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4370" windowHeight="7515"/>
  </bookViews>
  <sheets>
    <sheet name="1.СВОД обуч." sheetId="1" r:id="rId1"/>
    <sheet name="2.Кртат.шк.кл." sheetId="3" r:id="rId2"/>
    <sheet name="3.Укр.шк.кл." sheetId="49" r:id="rId3"/>
    <sheet name="4.СВОД изуч.русск.яз." sheetId="62" r:id="rId4"/>
    <sheet name="5.СВОД изуч.кртат.яз." sheetId="58" r:id="rId5"/>
    <sheet name="6.СВОД изуч.укр.яз" sheetId="59" r:id="rId6"/>
    <sheet name="7.Армян.яз." sheetId="64" r:id="rId7"/>
    <sheet name="8.Болгар.яз." sheetId="65" r:id="rId8"/>
    <sheet name="9.Греч.яз." sheetId="66" r:id="rId9"/>
    <sheet name="10.Немецк.яз." sheetId="67" r:id="rId10"/>
    <sheet name="11.Др.яз." sheetId="68" r:id="rId11"/>
    <sheet name="12.ДОО кртат.гр." sheetId="63" r:id="rId12"/>
    <sheet name="13.ДОО укр.гр." sheetId="8" r:id="rId13"/>
    <sheet name="14.Учителя русск.как родного" sheetId="71" r:id="rId14"/>
    <sheet name="15.Учителя крт.яз." sheetId="31" r:id="rId15"/>
    <sheet name="16.Учителя укр.яз." sheetId="73" r:id="rId16"/>
    <sheet name="17.Уч.нач.кл.с крт.яз.обуч." sheetId="39" r:id="rId17"/>
    <sheet name="18.Уч-предм.кртат.кл." sheetId="69" r:id="rId18"/>
    <sheet name="19.Уч.нач.кл.с укр.яз.обуч." sheetId="41" r:id="rId19"/>
    <sheet name="20.Уч-предм.укр.кл." sheetId="70" r:id="rId20"/>
    <sheet name="21.Учителя род.яз." sheetId="33" r:id="rId21"/>
    <sheet name="22. Воспит.групп с крт.яз." sheetId="34" r:id="rId22"/>
    <sheet name="23.Воспит.групп с укр.яз." sheetId="43" r:id="rId23"/>
    <sheet name="24.ОИКК и ОПКК" sheetId="75" r:id="rId24"/>
    <sheet name="25.Методисты " sheetId="35" r:id="rId25"/>
    <sheet name="Содержание" sheetId="72" r:id="rId26"/>
  </sheets>
  <calcPr calcId="124519"/>
</workbook>
</file>

<file path=xl/calcChain.xml><?xml version="1.0" encoding="utf-8"?>
<calcChain xmlns="http://schemas.openxmlformats.org/spreadsheetml/2006/main">
  <c r="I260" i="71"/>
  <c r="C56" i="49"/>
  <c r="C56" i="3"/>
  <c r="BW53" i="59"/>
  <c r="BV53"/>
  <c r="BU53"/>
  <c r="BT53"/>
  <c r="BS53"/>
  <c r="BR53"/>
  <c r="BQ53"/>
  <c r="BP53"/>
  <c r="BO53"/>
  <c r="BN53"/>
  <c r="BM53"/>
  <c r="BL53"/>
  <c r="BK53"/>
  <c r="BJ53"/>
  <c r="BI53"/>
  <c r="BH53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C53"/>
  <c r="AB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AE53"/>
  <c r="AD53"/>
  <c r="AA53"/>
  <c r="Z53"/>
  <c r="AW49" i="75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AX53" i="58"/>
  <c r="D53"/>
  <c r="AB53"/>
  <c r="AW31"/>
  <c r="BW19"/>
  <c r="BU53"/>
  <c r="BT53"/>
  <c r="BS53"/>
  <c r="BR53"/>
  <c r="BQ53"/>
  <c r="BP53"/>
  <c r="BO53"/>
  <c r="BN53"/>
  <c r="BM53"/>
  <c r="BL53"/>
  <c r="BK53"/>
  <c r="BJ53"/>
  <c r="BI53"/>
  <c r="BH53"/>
  <c r="BG53"/>
  <c r="BF53"/>
  <c r="BE53"/>
  <c r="BD53"/>
  <c r="BC53"/>
  <c r="BB53"/>
  <c r="BA53"/>
  <c r="AZ53"/>
  <c r="AY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BV53" i="62"/>
  <c r="BU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AA27" i="58"/>
  <c r="AA53" s="1"/>
  <c r="Z27"/>
  <c r="Z53" s="1"/>
  <c r="AV27"/>
  <c r="AW27" s="1"/>
  <c r="BV27"/>
  <c r="BV53"/>
  <c r="D53" i="62"/>
  <c r="AA27"/>
  <c r="AA53" s="1"/>
  <c r="Z27"/>
  <c r="Z53" s="1"/>
  <c r="X56" i="3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H13" i="49"/>
  <c r="J13" s="1"/>
  <c r="L13" s="1"/>
  <c r="N13" s="1"/>
  <c r="P13" s="1"/>
  <c r="R13" s="1"/>
  <c r="T13" s="1"/>
  <c r="V13" s="1"/>
  <c r="G13"/>
  <c r="I13" s="1"/>
  <c r="K13" s="1"/>
  <c r="M13" s="1"/>
  <c r="O13" s="1"/>
  <c r="Q13" s="1"/>
  <c r="S13" s="1"/>
  <c r="U13" s="1"/>
  <c r="H13" i="3"/>
  <c r="J13" s="1"/>
  <c r="L13" s="1"/>
  <c r="N13" s="1"/>
  <c r="P13" s="1"/>
  <c r="R13" s="1"/>
  <c r="T13" s="1"/>
  <c r="V13" s="1"/>
  <c r="G13"/>
  <c r="I13" s="1"/>
  <c r="K13" s="1"/>
  <c r="M13" s="1"/>
  <c r="O13" s="1"/>
  <c r="Q13" s="1"/>
  <c r="S13" s="1"/>
  <c r="U13" s="1"/>
  <c r="BW27" i="62"/>
  <c r="BW53"/>
  <c r="AV53" i="58"/>
  <c r="BW27" l="1"/>
  <c r="BW53" s="1"/>
  <c r="AW53"/>
</calcChain>
</file>

<file path=xl/sharedStrings.xml><?xml version="1.0" encoding="utf-8"?>
<sst xmlns="http://schemas.openxmlformats.org/spreadsheetml/2006/main" count="6777" uniqueCount="1759">
  <si>
    <t>Федоренко Светлана Евгеньевна</t>
  </si>
  <si>
    <t xml:space="preserve">ФГАОУ ВО КФУ </t>
  </si>
  <si>
    <t>Тещаева Елена Владимировна</t>
  </si>
  <si>
    <t>Крымский инженерно-педагогический институтинститут</t>
  </si>
  <si>
    <t>Горова Алена Сергеевна</t>
  </si>
  <si>
    <t>ГБВОУ РК "КИПУ" колледж</t>
  </si>
  <si>
    <t>Шинкаренко Светлана Александровна</t>
  </si>
  <si>
    <t>ТНУ, 2006, преподготовка КРИППО</t>
  </si>
  <si>
    <t>Прохасько Нателла Сергеевна</t>
  </si>
  <si>
    <t>Харьковский педагогический институт</t>
  </si>
  <si>
    <t xml:space="preserve">Иващенко Татьяна Николаевна </t>
  </si>
  <si>
    <t xml:space="preserve">среднее- специальное </t>
  </si>
  <si>
    <t>Корсунь-шевченковское педагогическое училище</t>
  </si>
  <si>
    <t>Преподавание в начальных классах, старший пионерский вожатый</t>
  </si>
  <si>
    <t xml:space="preserve">МБОУ "Кленовская основная школа" </t>
  </si>
  <si>
    <t xml:space="preserve">Ревякина Анна Анатольевна </t>
  </si>
  <si>
    <t>Крымский государственный  инженерно-педагогический университет</t>
  </si>
  <si>
    <t xml:space="preserve">Магденко Марина Николаевна </t>
  </si>
  <si>
    <t>Херсонский педагогический институт имени Крупской</t>
  </si>
  <si>
    <t xml:space="preserve">Амбросенко Светлана Петровна </t>
  </si>
  <si>
    <t>Таврический национальный университет  им.Вернадского, Учебный центр "Профессионал</t>
  </si>
  <si>
    <t>Преподаватель украинского языка и литературы, Русский язык и литература. Теория и методика преподавания в образовательной организзации</t>
  </si>
  <si>
    <t>2007         2014</t>
  </si>
  <si>
    <t xml:space="preserve">не устанавливалась </t>
  </si>
  <si>
    <t xml:space="preserve">Дорошенко Галина николаевна </t>
  </si>
  <si>
    <t xml:space="preserve">Симферопольский государственный университет им. Фрунзе, ООО "Инфоурок" - переподготовка </t>
  </si>
  <si>
    <t xml:space="preserve">Преподаватель украинского языка и литературы, учитель русского языка </t>
  </si>
  <si>
    <t>1992     2019</t>
  </si>
  <si>
    <t>Деркачёва Юлия Юрьевна</t>
  </si>
  <si>
    <t>средне-специальное, высшее</t>
  </si>
  <si>
    <t>Павлодарский гуманитарно-педагогический колледж      Павлодарский ГПИ</t>
  </si>
  <si>
    <t>Преподавание в начальных классах     Дефектология</t>
  </si>
  <si>
    <t>МБОУ "Гвардейская школа № 1"</t>
  </si>
  <si>
    <t>Назарова Энуре Энверовна</t>
  </si>
  <si>
    <t xml:space="preserve">Таврический национальный университет имени В.И. Вернадского </t>
  </si>
  <si>
    <t>Филология крымскотатарский язык и литература</t>
  </si>
  <si>
    <t>1-АБВ, 2-АБ, 3-АГ</t>
  </si>
  <si>
    <t>5-АБВ, 6-АБК, 8-АБВ, 9-БВГ</t>
  </si>
  <si>
    <t>Абдураманова Лемара Мусрединовна</t>
  </si>
  <si>
    <t>Симферопольский Государственный университет</t>
  </si>
  <si>
    <t>Преподователь крымскотатарского языка и литературы, русского языка и литературы</t>
  </si>
  <si>
    <t>Якубова Алие</t>
  </si>
  <si>
    <t>Республиканский педагогический институт русского языка и литературы</t>
  </si>
  <si>
    <t>Русский язык и литература с дополнительной специальностью "Педагогика"</t>
  </si>
  <si>
    <t>3-В</t>
  </si>
  <si>
    <t>2007  2012</t>
  </si>
  <si>
    <t>10 лет</t>
  </si>
  <si>
    <t>Ожегова Анна Александровна</t>
  </si>
  <si>
    <t>Полтавский ГПИ</t>
  </si>
  <si>
    <t>Практическая психология. Начальное обучение</t>
  </si>
  <si>
    <t xml:space="preserve">20 лет </t>
  </si>
  <si>
    <t>Давоян Рита Георгиевна</t>
  </si>
  <si>
    <t>Ереван.пед. инстит.</t>
  </si>
  <si>
    <t xml:space="preserve">Русский
язык  и литература
</t>
  </si>
  <si>
    <t>34 года</t>
  </si>
  <si>
    <t xml:space="preserve">34 года </t>
  </si>
  <si>
    <t>Абдуллаева Нияра Маратовна</t>
  </si>
  <si>
    <t>Филолог</t>
  </si>
  <si>
    <t>7 лет</t>
  </si>
  <si>
    <t>Сляднева Наталья Анатольевна</t>
  </si>
  <si>
    <t>Филология</t>
  </si>
  <si>
    <t>3 года</t>
  </si>
  <si>
    <t>Дорошевич Анна Евгеньевна</t>
  </si>
  <si>
    <t>ТНУ им.Вернадского</t>
  </si>
  <si>
    <t>учитель математики и информатики</t>
  </si>
  <si>
    <t>1-А</t>
  </si>
  <si>
    <t>Савченко Светлана Николаевна</t>
  </si>
  <si>
    <t>среднее профес.</t>
  </si>
  <si>
    <t xml:space="preserve"> Ялтинское педагогическое училище</t>
  </si>
  <si>
    <t>Преподавание в начальных классах общеобразовательной школы</t>
  </si>
  <si>
    <t>1-Б</t>
  </si>
  <si>
    <t>Куртсеитова Алиме Рефатовна</t>
  </si>
  <si>
    <t>Таврический национальный университет им. В.И. Фрунзе, 2002; Крымский гуманитарный университет</t>
  </si>
  <si>
    <t>«Язык и литература» (крымскотатарский); начальное образование</t>
  </si>
  <si>
    <t>1-В</t>
  </si>
  <si>
    <t>Аблязова Ульвие Ильверовна</t>
  </si>
  <si>
    <t>РВУЗ «КИПУ» (г. Симферополь)</t>
  </si>
  <si>
    <t>Начальное обучение</t>
  </si>
  <si>
    <t>2-А</t>
  </si>
  <si>
    <t>Бондарь Татьяна Федоровна</t>
  </si>
  <si>
    <t>Измаильский государственный педагогический институт</t>
  </si>
  <si>
    <t>2-Б</t>
  </si>
  <si>
    <t>Катаева Елена Владимировна</t>
  </si>
  <si>
    <t>Ялтинское педагогическое училище</t>
  </si>
  <si>
    <t>Начальное образование</t>
  </si>
  <si>
    <t>3-А</t>
  </si>
  <si>
    <t>Мишакова Вера Ивановна</t>
  </si>
  <si>
    <t>КГИПИ</t>
  </si>
  <si>
    <t>3-Б</t>
  </si>
  <si>
    <t>Бадзо Валерия Дъёрдовна</t>
  </si>
  <si>
    <t xml:space="preserve">
ГБОУ ВО РК «КИПУ»
</t>
  </si>
  <si>
    <t>преподавание в начальных классах</t>
  </si>
  <si>
    <t>без кат.</t>
  </si>
  <si>
    <t>3-Г</t>
  </si>
  <si>
    <t>МБОУ "Гвардейская школа-гимназия №2"</t>
  </si>
  <si>
    <t>Шляхова Инна Владимировена</t>
  </si>
  <si>
    <t>переподготовка</t>
  </si>
  <si>
    <t xml:space="preserve"> Полтавский ГУ, КРИППО ( перепод)</t>
  </si>
  <si>
    <t>Филология. Русский язык и литература</t>
  </si>
  <si>
    <t>Головко Людмила Ивановна</t>
  </si>
  <si>
    <t xml:space="preserve"> Донецкий ГУ, КРИППО ( перепод)</t>
  </si>
  <si>
    <t>Кобзар Алёна Григорьевна</t>
  </si>
  <si>
    <t>Таврический национальный университет</t>
  </si>
  <si>
    <t>Карабаш Алие Аким кызы</t>
  </si>
  <si>
    <t>КИПУ</t>
  </si>
  <si>
    <t>специальное (дефектологическое) образование</t>
  </si>
  <si>
    <t>Кокстова Лариса Владимировна</t>
  </si>
  <si>
    <t>Таврический национальный университет, ООО "Инфоурок"переподготовка</t>
  </si>
  <si>
    <t>Корягина Нина Игоревна</t>
  </si>
  <si>
    <t>Университетэкономики и управления, ООО "СУЦ" (перепод)</t>
  </si>
  <si>
    <t>учитель русского языка</t>
  </si>
  <si>
    <t>Муллаширова Алиме Нузетовна</t>
  </si>
  <si>
    <t>Крымский федеральный университе</t>
  </si>
  <si>
    <t>педагогическое образование</t>
  </si>
  <si>
    <t>ПасечниковаМарина Андреевна</t>
  </si>
  <si>
    <t>Северо-Кавзазский федеральный университет</t>
  </si>
  <si>
    <t>психолого-педагогическое образование</t>
  </si>
  <si>
    <t>Питомцева Ирина Сергеевна</t>
  </si>
  <si>
    <t>Красноярский государственный педагогический университет</t>
  </si>
  <si>
    <t>Суворская Олеся Александровна</t>
  </si>
  <si>
    <t>Ставропольский государственный университет</t>
  </si>
  <si>
    <t>педагогика и методика начального обучения</t>
  </si>
  <si>
    <t>Цеброва-Досева Надежда васильевна</t>
  </si>
  <si>
    <t>Крымский агроуниверситет, АНО ДПО "УрИПКиП" (перепод)</t>
  </si>
  <si>
    <t>Чудинова Дарья Сергеевна</t>
  </si>
  <si>
    <t>Мустафаева Эвелина Сейдалиевна</t>
  </si>
  <si>
    <t>МБОУ "Гвардейская школа-гимназия № 3"</t>
  </si>
  <si>
    <t>Таврический национальный университет им. В. И. Вернадского</t>
  </si>
  <si>
    <t>учитель украинского языка и литературы</t>
  </si>
  <si>
    <t>Османова Диляра Фариховна высшее</t>
  </si>
  <si>
    <t>Казанский государственный университет</t>
  </si>
  <si>
    <t>учитель русского языка и литературы</t>
  </si>
  <si>
    <t>МБОУ "Гвардейская школа-гимназия № 3</t>
  </si>
  <si>
    <t>Личман Ольга Васильевна</t>
  </si>
  <si>
    <t>5,7,9</t>
  </si>
  <si>
    <t>Баева Ольга Николаевна</t>
  </si>
  <si>
    <t>таврический национальный университет им. В. И. Вернадского</t>
  </si>
  <si>
    <t>Ковригина Валентина Алексеевна</t>
  </si>
  <si>
    <t>Новосибирский государственный педагогический институт</t>
  </si>
  <si>
    <t>27 лет 01м</t>
  </si>
  <si>
    <t>2017 , высшая</t>
  </si>
  <si>
    <t>Панова Анна Вячеславовна</t>
  </si>
  <si>
    <t xml:space="preserve">ГБОУ высшего образования РК "Крымский инженерно- педагогический унивеситет имени Февзи Якубова </t>
  </si>
  <si>
    <t>44.03.01 Педаогическое образование</t>
  </si>
  <si>
    <t>Рамазанова Элина Эрнесовна</t>
  </si>
  <si>
    <t>ГБОУ высшего образования РК "Крымский инженерно- педагогический унивеситет имени Февзи Якубова</t>
  </si>
  <si>
    <t>Романова Наталья Сергеевна</t>
  </si>
  <si>
    <t>Саратовский государственный университет имени Н.И. Вавилова, год окончания 15.06.1999г., ГАУДПО"Саратовский областной институт развития образования"</t>
  </si>
  <si>
    <t>Технология молока и молочных продуктов. Учитель начальных классов</t>
  </si>
  <si>
    <t>1г 5м</t>
  </si>
  <si>
    <t>Семёнова Ираида Геннадьевна</t>
  </si>
  <si>
    <t xml:space="preserve">Республиканское государственное образовательное учреждение среднего профессионального образования "Канашский педагогический коледж"Министерства образования и молодежной политики Чувашской Республики </t>
  </si>
  <si>
    <t>Преподавание в начальных классах</t>
  </si>
  <si>
    <t>10 лет 0 м</t>
  </si>
  <si>
    <t>2018, высшая</t>
  </si>
  <si>
    <t>Симак Надежда Игоревна</t>
  </si>
  <si>
    <t xml:space="preserve">ГОБУ среднего профессионального образования Воронежского области "Павловский педагогический коледж г. Павловск, Воронежской области, 2013 год, ФГБОУ ВО "Воронежский государственный педагогический университет г. Воронеж </t>
  </si>
  <si>
    <t>Преподование в начальных классов                                                      44.03.01 Педаогическое образование</t>
  </si>
  <si>
    <t xml:space="preserve">4г 8м </t>
  </si>
  <si>
    <t>Сорокина Наталия Игоревна</t>
  </si>
  <si>
    <t xml:space="preserve">Ярославский ордена Трудового Красного Знамени гос. Педагогический институт им. К.Д. Ушинского  </t>
  </si>
  <si>
    <t xml:space="preserve">30 лет 08м </t>
  </si>
  <si>
    <t>2019, первая</t>
  </si>
  <si>
    <t>Шеховцова Лариса Евгеньевна</t>
  </si>
  <si>
    <t xml:space="preserve">Крымский инженерно- педагогический университет  </t>
  </si>
  <si>
    <t>18 лет</t>
  </si>
  <si>
    <t>2018, первая</t>
  </si>
  <si>
    <t>Дёмина Ольга Дмитриевна</t>
  </si>
  <si>
    <t>ФГАОУ ВО Крымский федеральный университет имени В.И. Вернандского" г. Симферополь</t>
  </si>
  <si>
    <t>Регион / республиканское учебное заведение / частное учебное заведение</t>
  </si>
  <si>
    <t>Всего школ</t>
  </si>
  <si>
    <t>В них классов</t>
  </si>
  <si>
    <t>В них учащихся</t>
  </si>
  <si>
    <t>Уч-ся</t>
  </si>
  <si>
    <t>1 класс</t>
  </si>
  <si>
    <t>Кл.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</si>
  <si>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</si>
  <si>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</si>
  <si>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</si>
  <si>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</si>
  <si>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</si>
  <si>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</si>
  <si>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</si>
  <si>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</si>
  <si>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</si>
  <si>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</si>
  <si>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№</t>
  </si>
  <si>
    <t>Регион</t>
  </si>
  <si>
    <t>Наименование ДОО, на базе которого функционируют группы с двумя (крымскотатарским и русским) языками обучения и воспитания</t>
  </si>
  <si>
    <t>Кол-во групп</t>
  </si>
  <si>
    <t>В них:</t>
  </si>
  <si>
    <t>Кол-во школ</t>
  </si>
  <si>
    <t>Итого</t>
  </si>
  <si>
    <t>ИТОГО:</t>
  </si>
  <si>
    <t>Итого 1-9  классов</t>
  </si>
  <si>
    <t xml:space="preserve">   Наименование ДОО  с крымскотатарским языком обучения и воспитания</t>
  </si>
  <si>
    <t>Наименование ДОО, на базе которого функционируют группы с крымскотатарским языком обучения и воспитания</t>
  </si>
  <si>
    <t>Кол-во классов</t>
  </si>
  <si>
    <t>7-А</t>
  </si>
  <si>
    <t>Велиев Эдем Рустемович</t>
  </si>
  <si>
    <t>Педагогика и методика среднего образования. Язык и литература (русский)</t>
  </si>
  <si>
    <t>10л.</t>
  </si>
  <si>
    <t>7-Б</t>
  </si>
  <si>
    <t>Дженджера Зинаида Ивановна</t>
  </si>
  <si>
    <t>Винницкий ГПИ</t>
  </si>
  <si>
    <t>русский язык и литература</t>
  </si>
  <si>
    <t>30л.10м.</t>
  </si>
  <si>
    <t>10-А,10-Б</t>
  </si>
  <si>
    <t>Оганесян Ксения Анатольевна</t>
  </si>
  <si>
    <t>КФУ им. В.И. Вернадского</t>
  </si>
  <si>
    <t>филология (русский язык и литература)</t>
  </si>
  <si>
    <t>5-7 кл.</t>
  </si>
  <si>
    <t>Лосева Ирина Александровна</t>
  </si>
  <si>
    <t>среднее-специальное</t>
  </si>
  <si>
    <t>Ялтинское пед. Училище</t>
  </si>
  <si>
    <t>преподавание в начальных классах общеобразовательной школы</t>
  </si>
  <si>
    <t>1-Б кл.</t>
  </si>
  <si>
    <t>Богдасевич Анастасия Васильевна</t>
  </si>
  <si>
    <t xml:space="preserve">студентка 3 курса </t>
  </si>
  <si>
    <t>1-А кл.</t>
  </si>
  <si>
    <t>Гренок Анна Анатольевна</t>
  </si>
  <si>
    <t xml:space="preserve">ТНУ им..В.И.Вернадского </t>
  </si>
  <si>
    <t>3-А кл.</t>
  </si>
  <si>
    <t>Девятко Татьяна Александровна</t>
  </si>
  <si>
    <t>Полтавский ПУ</t>
  </si>
  <si>
    <t>педагогика и методика среднего образования</t>
  </si>
  <si>
    <t>3-Б кл.</t>
  </si>
  <si>
    <t>Рязанова Александра Николаевна</t>
  </si>
  <si>
    <t>начальное обучение, учитель начальных классов</t>
  </si>
  <si>
    <t>2-А кл.</t>
  </si>
  <si>
    <t>Писаная Елена Викторовна</t>
  </si>
  <si>
    <t>Херсонский государственный ПИ</t>
  </si>
  <si>
    <t>2-Б кл.</t>
  </si>
  <si>
    <t>МБОУ "Журавлёвская школа"</t>
  </si>
  <si>
    <t>Козлова Валентина Васильевна</t>
  </si>
  <si>
    <t>Калужский госуд.университет</t>
  </si>
  <si>
    <t>44/2</t>
  </si>
  <si>
    <t>5,6,7</t>
  </si>
  <si>
    <t>Климова Ольга Васильевна</t>
  </si>
  <si>
    <t>Полтасвкий гос.университет</t>
  </si>
  <si>
    <t>Ленивкина Татьяна Николаевна</t>
  </si>
  <si>
    <t>средне-специальное</t>
  </si>
  <si>
    <t>Рыльское пед. учидище</t>
  </si>
  <si>
    <t>преподавание в нач. классах общеобраз.школы</t>
  </si>
  <si>
    <t>40/3</t>
  </si>
  <si>
    <t>Серикова Лариса Александровна</t>
  </si>
  <si>
    <t>Восточно-казахстанский гос.университет</t>
  </si>
  <si>
    <t>педагогика и методика нач. обучения</t>
  </si>
  <si>
    <t>Ваитова Руние Надимовна</t>
  </si>
  <si>
    <t>специал.</t>
  </si>
  <si>
    <t>Скрипник Жанна Анатольевна</t>
  </si>
  <si>
    <t>Мурманский гос.унисвверситет</t>
  </si>
  <si>
    <t>Мажейкина Ольга Александровна</t>
  </si>
  <si>
    <t>НПУ им. Драгоманова</t>
  </si>
  <si>
    <t>учитель русского и украинского языка и мировая литература</t>
  </si>
  <si>
    <t>Калиновская Наталья Мичиславовна</t>
  </si>
  <si>
    <t>Тернопольский национальный едагогический университет им.Гнатюка</t>
  </si>
  <si>
    <t>Гончаренко Анна Викторовна</t>
  </si>
  <si>
    <t>Пинчук Екатерина Александровна</t>
  </si>
  <si>
    <t>начальное образование</t>
  </si>
  <si>
    <t>специалист</t>
  </si>
  <si>
    <t>Яремко Наталья Евгеньевна</t>
  </si>
  <si>
    <t>Бердянский государственный педагогический институт им.Осипенко</t>
  </si>
  <si>
    <t>МБОУ "Кольчугинская школа №1"</t>
  </si>
  <si>
    <t>Заец Вера Петровна</t>
  </si>
  <si>
    <t>филология. Русский язык и литература</t>
  </si>
  <si>
    <t>Петренко Юлия Александровна</t>
  </si>
  <si>
    <t>ТНУ</t>
  </si>
  <si>
    <t>Бабак Дарья Павловна</t>
  </si>
  <si>
    <t>КФУ</t>
  </si>
  <si>
    <t>5, 7</t>
  </si>
  <si>
    <t>Щукина Татьяна Шаликовна</t>
  </si>
  <si>
    <t>среднее специальное</t>
  </si>
  <si>
    <t xml:space="preserve"> Россошанское пед.училище</t>
  </si>
  <si>
    <t>Ершова Екатерина Викторовна</t>
  </si>
  <si>
    <t xml:space="preserve">начальное обучение
(учитель нач. классов)
</t>
  </si>
  <si>
    <t>Губина Ирина Анатольевна</t>
  </si>
  <si>
    <t xml:space="preserve">
КГИПИ
</t>
  </si>
  <si>
    <t>Эюпова Эльвина Ситмамутовна</t>
  </si>
  <si>
    <t xml:space="preserve">КИПИ </t>
  </si>
  <si>
    <t>Сичкорез Татьяна Ивановна</t>
  </si>
  <si>
    <t>Гоголева Наталья Ивановна</t>
  </si>
  <si>
    <t>Кировский район</t>
  </si>
  <si>
    <t>Красноперекопский район</t>
  </si>
  <si>
    <t>Ленинский район</t>
  </si>
  <si>
    <t>Нижнегорский район</t>
  </si>
  <si>
    <t>Первомайский район</t>
  </si>
  <si>
    <t>Раздольненский район</t>
  </si>
  <si>
    <t>Симферопольский район</t>
  </si>
  <si>
    <t>Черноморский район</t>
  </si>
  <si>
    <t>Бахчисарайский район</t>
  </si>
  <si>
    <t>Белогорский район</t>
  </si>
  <si>
    <t xml:space="preserve"> обучаются на русском языке</t>
  </si>
  <si>
    <t>обучаются на украинском языке</t>
  </si>
  <si>
    <t>г. Алушта</t>
  </si>
  <si>
    <t>г. Армянск</t>
  </si>
  <si>
    <t>г. Джанкой</t>
  </si>
  <si>
    <t>г. Евпатория</t>
  </si>
  <si>
    <t>г. Керчь</t>
  </si>
  <si>
    <t>г. Саки</t>
  </si>
  <si>
    <t>г. Симферополь</t>
  </si>
  <si>
    <t>г. Судак</t>
  </si>
  <si>
    <t>г. Феодосия</t>
  </si>
  <si>
    <t>г. Ялта</t>
  </si>
  <si>
    <t>Джанкойский район</t>
  </si>
  <si>
    <t>Красногвардейский район</t>
  </si>
  <si>
    <t>Советский район</t>
  </si>
  <si>
    <t>ГБОУ РК «Алупкинская санаторная школа-интернат»</t>
  </si>
  <si>
    <t>ГБОУ РК «Чеботарская специальная школа-интернат»</t>
  </si>
  <si>
    <t>Кол-во детей отдельно по каждой группе</t>
  </si>
  <si>
    <t>Кол-во классов с украинским языком обучения, в них учащихся</t>
  </si>
  <si>
    <t>Кол-во классов с крымскотатарским языком обучения, в них учащихся</t>
  </si>
  <si>
    <t>Информация о школах и классах с украинским языком обучения в 2020/2021 учебный год</t>
  </si>
  <si>
    <t>Всего классов / групп</t>
  </si>
  <si>
    <t xml:space="preserve">Сводная информация об изучающих родной украинский язык и литературу в 2020/2021 учебном году </t>
  </si>
  <si>
    <t xml:space="preserve">Сводная информация об изучающих родной крымскотатарский язык и литературу в 2020/2021 учебном году </t>
  </si>
  <si>
    <t>Общее количество изучающих русский язык как родной</t>
  </si>
  <si>
    <t>Общее количество изучающих украинский язык</t>
  </si>
  <si>
    <t xml:space="preserve">Общее количество изучающих крымскотатарский язык </t>
  </si>
  <si>
    <t>обучаются на крымскотатарском языке</t>
  </si>
  <si>
    <t>Информация о языках обучения (русский, крымскотатарский, украинский) в общеобразовательных организациях Республики Крым в 2020/2021 учебном году</t>
  </si>
  <si>
    <t>Информация о школах и классах с крымскотатарским языком обучения в 2020/2021 учебном году</t>
  </si>
  <si>
    <t xml:space="preserve">   Наименование ДОО  с украинским языком обучения и воспитания</t>
  </si>
  <si>
    <t>Наименование ДОО, на базе которого функционируют группы с украинским языком обучения и воспитания</t>
  </si>
  <si>
    <t>Наименование ДОО, на базе которого функционируют группы с двумя (украинским и русским) языками обучения и воспитания</t>
  </si>
  <si>
    <t>Информация об изучающих армянский язык в 2020/2021 учебном году</t>
  </si>
  <si>
    <t>Информация об изучающих болгарский язык в 2020/2021 учебном году</t>
  </si>
  <si>
    <t>Симферопольский</t>
  </si>
  <si>
    <t>иностр.яз (немецкий)</t>
  </si>
  <si>
    <t>иностр.яз (английский)</t>
  </si>
  <si>
    <t>Сулейманова Анифе Ренатовна</t>
  </si>
  <si>
    <t>Найдин Юрий Викторович</t>
  </si>
  <si>
    <t>Аппазова Татьяна Александровна</t>
  </si>
  <si>
    <t>Мишелёва Татьяна Ивановна</t>
  </si>
  <si>
    <t>Логачёва Елена Геннадьевна</t>
  </si>
  <si>
    <t>Асанова Сальге Азизовна</t>
  </si>
  <si>
    <t>Старикова Елена Викторовна</t>
  </si>
  <si>
    <t>Афонина Ольга Георгиевна</t>
  </si>
  <si>
    <t>Кадырова Гулизар Амдиевна</t>
  </si>
  <si>
    <t>Таш.ГУ</t>
  </si>
  <si>
    <t>2кл.</t>
  </si>
  <si>
    <t>Люманова Эльвира Эсканеровна</t>
  </si>
  <si>
    <t>1кл.</t>
  </si>
  <si>
    <t>Зебек Зульфия Маметовна</t>
  </si>
  <si>
    <t>Таш.Пед.Инс.</t>
  </si>
  <si>
    <t>4кл.</t>
  </si>
  <si>
    <t>Абиева Эльвина Руслановна</t>
  </si>
  <si>
    <t>РВУЗ КИПУ, пед.училище</t>
  </si>
  <si>
    <t>Асанова Лиля Искендеровна</t>
  </si>
  <si>
    <t>РВУЗ КИПУ</t>
  </si>
  <si>
    <t>3кл.</t>
  </si>
  <si>
    <t>Бединова Лимара Рустемовна</t>
  </si>
  <si>
    <t>учитель начальных классов с правом преподавания на крымскотатарском языке</t>
  </si>
  <si>
    <t>1-3 классы</t>
  </si>
  <si>
    <t>Темиргазиева Айше Зекерьяевна</t>
  </si>
  <si>
    <t>Киевский национальный университет им. Т.Г. Шевченко</t>
  </si>
  <si>
    <t>филолог-исследователь, преподаватель</t>
  </si>
  <si>
    <t>1г</t>
  </si>
  <si>
    <t>1,2,3</t>
  </si>
  <si>
    <t>1-Б,2-А,3-А,4-А</t>
  </si>
  <si>
    <t>5-Б,6-А,7-Б</t>
  </si>
  <si>
    <t>Нуфтуллаева Эмине Медатовна</t>
  </si>
  <si>
    <t>Ташкентский педагогический институт</t>
  </si>
  <si>
    <t>Крымскотатарский язык. Крымскотатарская литература. Русский язык и литература</t>
  </si>
  <si>
    <t>Эреджепова Эльвира Наримановна</t>
  </si>
  <si>
    <t>Крымский инженерно-педагогическкий университет</t>
  </si>
  <si>
    <t>Крымскотатарский язык и литература</t>
  </si>
  <si>
    <t>1,2,3,4</t>
  </si>
  <si>
    <t>МБОУ Родниковская школа-гимназия"</t>
  </si>
  <si>
    <t>Эмираметова Лилия Тайировна</t>
  </si>
  <si>
    <t>преподаватель крымскотатарского языка и литературы</t>
  </si>
  <si>
    <t>1-А, Б, Г, 2-Б,В, 3-В</t>
  </si>
  <si>
    <t>5-АБ, В, 6-АБ, 7-В, 8-В</t>
  </si>
  <si>
    <t>магистр филологии, крымскотатарского языка и литературы</t>
  </si>
  <si>
    <t>7-АБ, 9-В</t>
  </si>
  <si>
    <t>Аблаева Лиля Куртумеровна</t>
  </si>
  <si>
    <t>Термезский ГПИ</t>
  </si>
  <si>
    <t>4-В</t>
  </si>
  <si>
    <t>Сеитягаева Мавиле Нуриевна</t>
  </si>
  <si>
    <t>Симферопольское ПУ</t>
  </si>
  <si>
    <t>2-Г</t>
  </si>
  <si>
    <t>Решетова Алие Ильмиевнав</t>
  </si>
  <si>
    <t>Мустафаева Рияна Руждиевна</t>
  </si>
  <si>
    <t>5,6,7,8,9,10</t>
  </si>
  <si>
    <t>Асланова Зарема Раибовна</t>
  </si>
  <si>
    <t>КГИПУ</t>
  </si>
  <si>
    <t>Аблаева Зарема Энверовна</t>
  </si>
  <si>
    <t>филолог-тюрколог (крымскотат.язык и литература)</t>
  </si>
  <si>
    <t>1-Б, 3-Б</t>
  </si>
  <si>
    <t>Исмаилова Диляра Рефатовна</t>
  </si>
  <si>
    <t xml:space="preserve">Байрамова Эльвина Сейрановна </t>
  </si>
  <si>
    <t>крымско-татарский язык и литература, русский язык и литература</t>
  </si>
  <si>
    <t>Алиева Анифе Наримановна</t>
  </si>
  <si>
    <t>преподаватель, крымскотатарский язык и литература</t>
  </si>
  <si>
    <t>Меметова Гуляра Сейталиевна</t>
  </si>
  <si>
    <t>Учитель крымскотатарского языка и литературы</t>
  </si>
  <si>
    <t>Османова Диляра Сайдамедовна</t>
  </si>
  <si>
    <t>Филолог (русский язык и литература, крымскотатарский язык и литература)</t>
  </si>
  <si>
    <t>Кубединова Эдие Шевкетовна</t>
  </si>
  <si>
    <t>Ганиева Эльзара Аджибрамовна</t>
  </si>
  <si>
    <t>Бекирова Эльмира Биляловна</t>
  </si>
  <si>
    <t>Мустафаева Эльнара Куртсеитовна</t>
  </si>
  <si>
    <t>Ганиева Зарема Юнусовна</t>
  </si>
  <si>
    <t>Мусретдинова Лемара Исмаиловна</t>
  </si>
  <si>
    <t>1-3</t>
  </si>
  <si>
    <t>Челебиева Ульвие Дляверовна</t>
  </si>
  <si>
    <t>Шаипова Фатиме Таировна</t>
  </si>
  <si>
    <t>учитель крымскотатарского языка и литературы</t>
  </si>
  <si>
    <t>1-А,Б, 3-А,Б, 4-А,Б</t>
  </si>
  <si>
    <t>1.</t>
  </si>
  <si>
    <t>2.</t>
  </si>
  <si>
    <t>3.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</si>
  <si>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</si>
  <si>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</si>
  <si>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</si>
  <si>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</si>
  <si>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</si>
  <si>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</si>
  <si>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</si>
  <si>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</si>
  <si>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</si>
  <si>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</si>
  <si>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</si>
  <si>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</si>
  <si>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</si>
  <si>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</si>
  <si>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</si>
  <si>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</si>
  <si>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</si>
  <si>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</si>
  <si>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</si>
  <si>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</si>
  <si>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</si>
  <si>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</si>
  <si>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</si>
  <si>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</si>
  <si>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</si>
  <si>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</si>
  <si>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</si>
  <si>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</si>
  <si>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</si>
  <si>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</si>
  <si>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</si>
  <si>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</si>
  <si>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Учитель изобразительного искусства в условиях реализации ФГОС»</t>
  </si>
  <si>
    <t>11л11и</t>
  </si>
  <si>
    <t>11л11м</t>
  </si>
  <si>
    <t>5-В, 6-В</t>
  </si>
  <si>
    <t>Темеш Усние Умеровна</t>
  </si>
  <si>
    <t>Крымский госуд. Гуманит университет</t>
  </si>
  <si>
    <t>Музыкальная педагогика и воспитание</t>
  </si>
  <si>
    <t>34г8м</t>
  </si>
  <si>
    <t>5-В, 6-В, 7-В</t>
  </si>
  <si>
    <t>Юсуфова Сусанна Сейрановна</t>
  </si>
  <si>
    <t>НОЧУ ДПО «Краснодарский многопрофильный институт ДО</t>
  </si>
  <si>
    <t>Учитель технологии в условиях  реализации ФГОС</t>
  </si>
  <si>
    <t>10л3м</t>
  </si>
  <si>
    <t>6-В, 7-В</t>
  </si>
  <si>
    <t>Ахмедов Решат Шевкетович</t>
  </si>
  <si>
    <t>РОПКИП</t>
  </si>
  <si>
    <t>Содержание и методика преподавания учебной дисциплины «Технология» в условиях реализации ФГОС общего образования»</t>
  </si>
  <si>
    <t>5л2м</t>
  </si>
  <si>
    <t>8-В</t>
  </si>
  <si>
    <t>Эюпов Эльведин Шаипович</t>
  </si>
  <si>
    <t>Кокандский ГПИ</t>
  </si>
  <si>
    <t>Физическое воспитание</t>
  </si>
  <si>
    <t>12л10м</t>
  </si>
  <si>
    <t>Сейдаметов Исмаил Рустемович</t>
  </si>
  <si>
    <t>Самаркандский  ГПИ</t>
  </si>
  <si>
    <t>5л1м</t>
  </si>
  <si>
    <t>Джемалетдинов Таир Аблязимович</t>
  </si>
  <si>
    <t>19л3м</t>
  </si>
  <si>
    <t>Абитов Рустам Нариманович</t>
  </si>
  <si>
    <t>Образование и педагогика. Теория и методика преподавания (математика)</t>
  </si>
  <si>
    <t>Джанклыч Майя Нуриевна</t>
  </si>
  <si>
    <t>Ташк. пед. училище</t>
  </si>
  <si>
    <t>30л11м</t>
  </si>
  <si>
    <t>МБОУ "Добровская школа-гимназия им.Я.М.Слонимского"</t>
  </si>
  <si>
    <t>Ваапова Гульнара Серверовна</t>
  </si>
  <si>
    <t>Респ.ПИ</t>
  </si>
  <si>
    <t>русс.яз.и литер.</t>
  </si>
  <si>
    <t>Ибраимов Линур Нариманович</t>
  </si>
  <si>
    <t>уч.анг.яз.</t>
  </si>
  <si>
    <t>Абирова Этери Джахонгировна</t>
  </si>
  <si>
    <t>Сам Гу,</t>
  </si>
  <si>
    <t>учитель истории</t>
  </si>
  <si>
    <t>Аметова Наджие Сепединовна</t>
  </si>
  <si>
    <t>Ферг.гос.Ун.</t>
  </si>
  <si>
    <t>Ибраимова Эльвира Сейджелиловна</t>
  </si>
  <si>
    <t>Ташкен.ГУ</t>
  </si>
  <si>
    <t>Яковлева Антонина Алексеевна</t>
  </si>
  <si>
    <t>инфор,математ</t>
  </si>
  <si>
    <t>7,8,9</t>
  </si>
  <si>
    <t>Алиева  Айше Юсуфовна</t>
  </si>
  <si>
    <t>Куку Эльвира Диляверовна</t>
  </si>
  <si>
    <t>учитель химии</t>
  </si>
  <si>
    <t>Аккиева Алие Рефатовна</t>
  </si>
  <si>
    <t>Севастопол. Универ.</t>
  </si>
  <si>
    <t>учитель анг.яз.</t>
  </si>
  <si>
    <t>Сейдаметова Эмине Рустемовна</t>
  </si>
  <si>
    <t>Симф.ГУ</t>
  </si>
  <si>
    <t>уч.кр.тат.яз.и кр.тат.лит.и рус.яз.и лит.</t>
  </si>
  <si>
    <t>Алиева Тамара Бехтуллаевна</t>
  </si>
  <si>
    <t>Ташкен.ПИ</t>
  </si>
  <si>
    <t>уч.труда</t>
  </si>
  <si>
    <t>Ибраимов Ридван Сейджелилович</t>
  </si>
  <si>
    <t>Уз.гос..И.Ф.</t>
  </si>
  <si>
    <t>учитель физ.восп.</t>
  </si>
  <si>
    <t>1 категория</t>
  </si>
  <si>
    <t>Гафаров Шевкет Шамуратович</t>
  </si>
  <si>
    <t>Полт.П.И</t>
  </si>
  <si>
    <t>уч.рус.яз.и лит.</t>
  </si>
  <si>
    <t>Гребенюк Лолита Николаевна</t>
  </si>
  <si>
    <t>иностр.яз (английский, немецкий)</t>
  </si>
  <si>
    <t>Лобода Надежда Игоревна</t>
  </si>
  <si>
    <t>Английский, немецкий языки</t>
  </si>
  <si>
    <t>Кадырова Лемара Марленовна</t>
  </si>
  <si>
    <t>Крымский ГУ</t>
  </si>
  <si>
    <t>Зиновьева Ольга Павловна</t>
  </si>
  <si>
    <t>филология</t>
  </si>
  <si>
    <t>Молочковская Наталья Викторовна</t>
  </si>
  <si>
    <t>Резниченко Елена Юрьевна</t>
  </si>
  <si>
    <t>экономист-маркетолог, учитель начальных классов</t>
  </si>
  <si>
    <t>Джизакский пединститут, ВНОЦ «Современные образовательные технологии»</t>
  </si>
  <si>
    <t xml:space="preserve">Сумской ГПУ </t>
  </si>
  <si>
    <t>Полтавский государственный педагогический университет,2006</t>
  </si>
  <si>
    <t>Хабаровский государственный педагогический институт, 1976</t>
  </si>
  <si>
    <t>Симферопольское педагогическое училище ГКПУ ТНУ им. В.И. Вернадского</t>
  </si>
  <si>
    <t>Учитель начальных классов Учитель украинского языка и литературы, филолог</t>
  </si>
  <si>
    <t>2004, 2011</t>
  </si>
  <si>
    <t>Крымский инженерно-педаго. Университет ООО "Столичный учебный центр"</t>
  </si>
  <si>
    <t>Педагогика и психология Учитель начальных классов</t>
  </si>
  <si>
    <t>2016, 2018</t>
  </si>
  <si>
    <t>Симф. пед. училище Крымского гос. индустриально-пед. Института, Полтавский гос. пед. университет им. В.Т. Короленко</t>
  </si>
  <si>
    <t>Учитель начальных классов, Учитель украинского языка и литературы</t>
  </si>
  <si>
    <t>2002, 2008</t>
  </si>
  <si>
    <t>5, 6</t>
  </si>
  <si>
    <t>Ермакова Ирина Васильевна</t>
  </si>
  <si>
    <t>среднее профессиональное</t>
  </si>
  <si>
    <t>Лоевское пед. училище</t>
  </si>
  <si>
    <t>30л</t>
  </si>
  <si>
    <t>Тимофеева Виктория Геннадьевна</t>
  </si>
  <si>
    <t>20л</t>
  </si>
  <si>
    <t>Целуйко Ольга Викторовна</t>
  </si>
  <si>
    <t>2г</t>
  </si>
  <si>
    <t>Полякова Людмила Федоровна</t>
  </si>
  <si>
    <t>Симферопольский государственный университет</t>
  </si>
  <si>
    <t>2 г.</t>
  </si>
  <si>
    <t>спец.</t>
  </si>
  <si>
    <t>5-в, 7-а, 7-б</t>
  </si>
  <si>
    <t>Бусленко Елена Алексеевна</t>
  </si>
  <si>
    <t>Бердянский государственный педагогический университет</t>
  </si>
  <si>
    <t>7 л. 11 мес.</t>
  </si>
  <si>
    <t>0 л.</t>
  </si>
  <si>
    <t>1-а</t>
  </si>
  <si>
    <t>Гурик Инна Юрьевна</t>
  </si>
  <si>
    <t>Херсонский государственный университет</t>
  </si>
  <si>
    <t>19 л. 7 мес.</t>
  </si>
  <si>
    <t>3-г</t>
  </si>
  <si>
    <t>Конопельченко И6рина Юрьевна</t>
  </si>
  <si>
    <t>Рыльское педагогическое училище Курской области                                  Крымский государственный педагогический институт</t>
  </si>
  <si>
    <t>Учитель начальных классов                                      Учитель русского языка и литературы</t>
  </si>
  <si>
    <t>1980,               1986</t>
  </si>
  <si>
    <t>39 л, 8 мес.</t>
  </si>
  <si>
    <t>1 г.</t>
  </si>
  <si>
    <t>2-а</t>
  </si>
  <si>
    <t>Моисеенкова Елена Ивановна</t>
  </si>
  <si>
    <t>Бердянский государственный пединститут им.П.Д. Осипенко</t>
  </si>
  <si>
    <t>40 л.</t>
  </si>
  <si>
    <t>1-в</t>
  </si>
  <si>
    <t>Моськина  Елена Владиславовна</t>
  </si>
  <si>
    <t>Херсонский педагогический институт  им Н.К. Крупской</t>
  </si>
  <si>
    <t>39 л.</t>
  </si>
  <si>
    <t>3-а</t>
  </si>
  <si>
    <t>Провоторова Людмила Иосифовна</t>
  </si>
  <si>
    <t>1-б</t>
  </si>
  <si>
    <t>Русакова Наталья Анатольевна</t>
  </si>
  <si>
    <t>16 л. 9 мес.</t>
  </si>
  <si>
    <t>3-б</t>
  </si>
  <si>
    <t>Белялова Гульнара Эиповна</t>
  </si>
  <si>
    <t>Самаркандский государственный университет им. А.Навом</t>
  </si>
  <si>
    <t>23 г.</t>
  </si>
  <si>
    <t>11 мес.</t>
  </si>
  <si>
    <t>2-б</t>
  </si>
  <si>
    <t>Вивчаренко Антонина Викторовна</t>
  </si>
  <si>
    <t>средне-специальое</t>
  </si>
  <si>
    <t>Симферопольское педагогическое училище "КИПУ"</t>
  </si>
  <si>
    <t>8л. 8 мес.</t>
  </si>
  <si>
    <t>3-в</t>
  </si>
  <si>
    <t>Левданская Алёна Александровна</t>
  </si>
  <si>
    <t>МЦДО ООО (обучается)</t>
  </si>
  <si>
    <t>0 л</t>
  </si>
  <si>
    <t>2-в</t>
  </si>
  <si>
    <t>Полищук Ксения Павловна</t>
  </si>
  <si>
    <t>Чоповская Ирина Дмитриевна</t>
  </si>
  <si>
    <t>Ялтинский педагогический колледж</t>
  </si>
  <si>
    <t>Микосянчик Елена Аркадьевна</t>
  </si>
  <si>
    <t>Коршунова Светлана Валерьевна</t>
  </si>
  <si>
    <t>Китаева Александра Ильинична</t>
  </si>
  <si>
    <t>Кузьмина Юлия Владимировна</t>
  </si>
  <si>
    <t>КРИППО, переподготовка</t>
  </si>
  <si>
    <t>Масалович Сергей Васильевич</t>
  </si>
  <si>
    <t>учитель географии, начальное образование</t>
  </si>
  <si>
    <t>Шаипова Мева Элимдаровна</t>
  </si>
  <si>
    <t>КИПУ; ВГАПСС</t>
  </si>
  <si>
    <t>нет</t>
  </si>
  <si>
    <t>Петрова Татьяна Геннадьевна</t>
  </si>
  <si>
    <t>Свиридова Оксана Михайловна</t>
  </si>
  <si>
    <t>Жаворонок Оксана Анатольевна</t>
  </si>
  <si>
    <t>Кот Ирина Андреевна</t>
  </si>
  <si>
    <t>сзд</t>
  </si>
  <si>
    <t>4А</t>
  </si>
  <si>
    <t>Сарышева Линара Ильинична</t>
  </si>
  <si>
    <t>4Б</t>
  </si>
  <si>
    <t>культурно-просветительская работа / учитель пения в общеобр. Школе</t>
  </si>
  <si>
    <t>1993 / 1985</t>
  </si>
  <si>
    <t>Салиева Лиля Сеитарифовна</t>
  </si>
  <si>
    <t>педагогическое образование: учитель технологии</t>
  </si>
  <si>
    <t>Салединов Эскендер Бекирович</t>
  </si>
  <si>
    <t>педагогическое образование: учитель физической культуры</t>
  </si>
  <si>
    <t>Сокур Владислав Сергеевич</t>
  </si>
  <si>
    <t>ТНУ им. В.И.Вернадского</t>
  </si>
  <si>
    <t>Основы исламской культуры Крыма (внеур. деятельность)</t>
  </si>
  <si>
    <t>Сулейманова Нияра Якубовна</t>
  </si>
  <si>
    <t>педагогическое  образование</t>
  </si>
  <si>
    <t>МБОУ "Гвардейская школа №1"</t>
  </si>
  <si>
    <t>МБОУ "Гвардейская школа-гимназия №3"</t>
  </si>
  <si>
    <t>Всего по районну</t>
  </si>
  <si>
    <t xml:space="preserve">Информация об учителях начальных классов с крымскотатарским языком обучения в 2020/2021 учебном году </t>
  </si>
  <si>
    <t>Ибрагимова Зера Фемиевна</t>
  </si>
  <si>
    <t>Зиядинова Зера Исмаиловна</t>
  </si>
  <si>
    <t>Учитель крымскотатарского языка и литературы, учитель начальных классов</t>
  </si>
  <si>
    <t>2007, 2017</t>
  </si>
  <si>
    <t>1-Б, 3-А</t>
  </si>
  <si>
    <t>Смедляева Эльвира Сеитякубовна</t>
  </si>
  <si>
    <t>Учитель начальных классов, практический психолог</t>
  </si>
  <si>
    <t>3-Б, 4-Б</t>
  </si>
  <si>
    <t>Арсланбекова Рейсе Эскандеровна</t>
  </si>
  <si>
    <t>среднее</t>
  </si>
  <si>
    <t>2-А, 2-Б</t>
  </si>
  <si>
    <t>МБОУ "Добровская школа - гимназия имени Я.М.Слонимского"</t>
  </si>
  <si>
    <t>Алимова Сабина Серверовна</t>
  </si>
  <si>
    <t xml:space="preserve">педагогика и методика начального обучения </t>
  </si>
  <si>
    <t>4г.</t>
  </si>
  <si>
    <t>Балич Ление Велиевна</t>
  </si>
  <si>
    <t>преподавание в начальных классах, русский язык, крымскотатарский язык  и литература</t>
  </si>
  <si>
    <t>30л.</t>
  </si>
  <si>
    <t>Аблякимова Зарема Ремзиевна</t>
  </si>
  <si>
    <t>Абдуллаева Сейяре Идрисовна</t>
  </si>
  <si>
    <t>ТНУ им. В.И.Вернадского / ООО "Институт повышения квалификации и профессиональной переподготовки" г. Ростов-на-Дону</t>
  </si>
  <si>
    <t>психология / педагогическое образование: учитель начальных классов</t>
  </si>
  <si>
    <t>2009/2020</t>
  </si>
  <si>
    <t>Сулейманва Нияра Якубовна</t>
  </si>
  <si>
    <t>Джеппарова Алиме Биляловна</t>
  </si>
  <si>
    <t>Кокандский ГПИ им. Мукими</t>
  </si>
  <si>
    <t>педагогика и методика начального образования</t>
  </si>
  <si>
    <t>Сафарова Эльвира Шукриевна</t>
  </si>
  <si>
    <t>17.</t>
  </si>
  <si>
    <t>Симферопольский р-н</t>
  </si>
  <si>
    <t>Клипач Елена Алексеевна</t>
  </si>
  <si>
    <t>Кушнир Карина Анатольевна</t>
  </si>
  <si>
    <t>Гуминский Александр Евгеньевич</t>
  </si>
  <si>
    <t>Сахарчук Галина Ивановна</t>
  </si>
  <si>
    <t>Муниципальное бюджетное  образовательное учреждение "Денисовская школа"структурное подразделение детский сад "Ручеек" Симферопольского района Республики Крым</t>
  </si>
  <si>
    <t>Итого: 2 ДОУ</t>
  </si>
  <si>
    <t>3группы</t>
  </si>
  <si>
    <t>87 детей</t>
  </si>
  <si>
    <t>Итого: 8 ДОУ</t>
  </si>
  <si>
    <t>10 групп</t>
  </si>
  <si>
    <t>289 детей</t>
  </si>
  <si>
    <t xml:space="preserve">Симферопольский район  </t>
  </si>
  <si>
    <t>Зиявиддинова Севиля Умеровна</t>
  </si>
  <si>
    <t>Таврический национальный университет им. В.И. Вернадского/ КРИППО</t>
  </si>
  <si>
    <t>Учитель крымскотатарского языка и литературы/                Дошкольное воспитание</t>
  </si>
  <si>
    <t>2008/  2016</t>
  </si>
  <si>
    <t>средняя группа (4-5 лет) с изучением крымскотатарского языка</t>
  </si>
  <si>
    <t>Междабаева Эльмаз Эльдаровна</t>
  </si>
  <si>
    <t>Крымский инженерно-педагогический университет/              ООО "Профессионал"</t>
  </si>
  <si>
    <t>Преподаватель крымскотатарского   языка и литературы, украинского языка и литературы/ Дошкольное воспитание</t>
  </si>
  <si>
    <t>2010/  2017</t>
  </si>
  <si>
    <t>Акимова Шерфе Зеетдиновна</t>
  </si>
  <si>
    <t>Крымский инженерно-педагогический университет</t>
  </si>
  <si>
    <t>Дошкольное воспитание</t>
  </si>
  <si>
    <t>старшая группа (5-6) с изучением русского и крымскотатарского языка</t>
  </si>
  <si>
    <t>Муниципальное бюджетное дошкольное образовательное учреждение "Детский сад "Березка" с.Урожайное" Симферопольского района Республики Крым</t>
  </si>
  <si>
    <t>Аджимуратова Ветанье Ахтемовна</t>
  </si>
  <si>
    <t>Специальность: "Начальное обучение" Квалификация: учитель начальных классов</t>
  </si>
  <si>
    <t>старшая группа (5-6) с изучением крымкотатарского языка</t>
  </si>
  <si>
    <t>Якубова Ава Умеровна</t>
  </si>
  <si>
    <t>ППО Магнитогорский институт дополнительного образования</t>
  </si>
  <si>
    <t>Педагогическая деятельность. Воспитатель ДОО</t>
  </si>
  <si>
    <t>Салединова Майре</t>
  </si>
  <si>
    <t>Специальность: крымскотатарский язык и литература     Квалификация: Филолог. Преподаватель крымскотатарского языка  литературы</t>
  </si>
  <si>
    <t>младшая группа (3-4) с изучением крымскотатарского языка</t>
  </si>
  <si>
    <t>Сейтумерова Арзы Шукуриевна</t>
  </si>
  <si>
    <t>Магистр /педагогическое образование</t>
  </si>
  <si>
    <t>Муниципальное бюджетное дошкольное образовательное учреждение "Детский сад "Колосок" с.Скворцово" Симферопольского района Республики Крым</t>
  </si>
  <si>
    <t>Велиляева Мунибе Сетяяевна</t>
  </si>
  <si>
    <t>Наманганский государственный педагогический университет</t>
  </si>
  <si>
    <t>подготовительная группа (6-7 лет) с изучением русского и крымскотатарского языка</t>
  </si>
  <si>
    <t>Мазница Елена Викторовна</t>
  </si>
  <si>
    <t>Национальный педагогический университет им. Драгоманова</t>
  </si>
  <si>
    <t>украинский язык и литература</t>
  </si>
  <si>
    <t>4.</t>
  </si>
  <si>
    <t>Муниципальное бюджетное дошкольное образовательное учреждение "Детский сад "Солнышко" с.Прудовое" Симферопольского района Республики Крым</t>
  </si>
  <si>
    <t>Зекерьяева Эльвина Абдуллаевна</t>
  </si>
  <si>
    <t xml:space="preserve">РВУЗ         Крымский инженерно-педагогический университет/   ГБОУ ДПО РК КРИППО             </t>
  </si>
  <si>
    <t>Крымскотатарский и украинский язык и литература/ «Образование и педагогика (дошкольное образование)</t>
  </si>
  <si>
    <t>2011/ 2017</t>
  </si>
  <si>
    <t>младшая группа (3-4) с изучением русского и крымскотатарского языка</t>
  </si>
  <si>
    <t>Абибуллаева Эмине Ибраимовна</t>
  </si>
  <si>
    <r>
      <t>ФГАОУВО КФУ им. Вернадского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</si>
  <si>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Филолог. Крымскотатарский язык и литература /АНО ДПО «Среднерусская академия современного знания г. Калуга
«Образование и дошкольная педагогика»
</t>
  </si>
  <si>
    <t>2019/ 2019</t>
  </si>
  <si>
    <t>Муниципальное бюджетное дошкольное образовательное учреждение "Детский сад "Родничок" с.Родниково" Симферопольского района Республики Крым</t>
  </si>
  <si>
    <t>Кадырова Зарема Союновна</t>
  </si>
  <si>
    <t>Гулистанское педагогическое училище</t>
  </si>
  <si>
    <t>воспитатель дошкольного учреждения</t>
  </si>
  <si>
    <t>средняя группа (4-5) с изучением русского и крымскотатарского языка</t>
  </si>
  <si>
    <t>Мудрая Эльмира Вильморовна</t>
  </si>
  <si>
    <t xml:space="preserve">РВУЗ         Крымский инженерно-педагогический университет         </t>
  </si>
  <si>
    <t>дошкольное образование, педагогическое образование</t>
  </si>
  <si>
    <t>6.</t>
  </si>
  <si>
    <t>Абдулганиева Эльмаз Февзиевна</t>
  </si>
  <si>
    <t>дошкольное воспитание, специализация - крымскотатарский язык и литература</t>
  </si>
  <si>
    <t>Каримова Зера Наримановна</t>
  </si>
  <si>
    <t>Южноукраинский университет им. Ушинского</t>
  </si>
  <si>
    <t>коррекционное воспитание</t>
  </si>
  <si>
    <t>Джемилова Шиде Эмиралиевна</t>
  </si>
  <si>
    <t>Коканский государственный педагогический институт</t>
  </si>
  <si>
    <t>преподаватель дошкольной педагогики и психологии, методист дошкольного образования</t>
  </si>
  <si>
    <t>разновозрастная группа (4-7) с изучением русского и крымскотатарского</t>
  </si>
  <si>
    <t>Меметова Лемара Шамильевна</t>
  </si>
  <si>
    <t>Педагогика и методика среднего образования. Язык и литература (русская). Магистр педагогики и методики среднего образования, русского языка и литературы.</t>
  </si>
  <si>
    <t>Ивченко Галина Александровна</t>
  </si>
  <si>
    <t>Севастопольский городский гуманитарный университет</t>
  </si>
  <si>
    <t>Воспитатель детей дошкольного возраста</t>
  </si>
  <si>
    <t>разновозрастная группа (5-7) с изучением русского и крымскотатарского</t>
  </si>
  <si>
    <t xml:space="preserve">Муниципальное бюджетное образовательное учреждение "Денисовская школа" структурное подразделение детский сад "Ручеек" Симферопольского района Республики Крым </t>
  </si>
  <si>
    <t>Ибрагимова Ление Ризаевна</t>
  </si>
  <si>
    <t>Самаркандский государственный университет/                Учебный центр "Профессионал"</t>
  </si>
  <si>
    <t>учитель физики/ дошкольное воспитание</t>
  </si>
  <si>
    <t>1987/                 2017</t>
  </si>
  <si>
    <t>младшая (3-4) группа с изучением русского и крымскотатарского языка</t>
  </si>
  <si>
    <t>Кешфединова Фатиме Энверовна</t>
  </si>
  <si>
    <t>Таврический национальный университет им. В.И. Вернадского г. Симферополь</t>
  </si>
  <si>
    <t>учитель географии</t>
  </si>
  <si>
    <t>старшая группа (5-6) с изучением крымскотатарского и русского языка</t>
  </si>
  <si>
    <t>Дыминская Наталья Антоновна</t>
  </si>
  <si>
    <t>Язык и литература (руский)</t>
  </si>
  <si>
    <t>5-А,5-Б</t>
  </si>
  <si>
    <t>Люманова Замира Абдурахмановна</t>
  </si>
  <si>
    <t>Самаркандский государствнныйуниверситет</t>
  </si>
  <si>
    <t>Галета Валентина Анатольевна</t>
  </si>
  <si>
    <t>Кировоградский государственный педагогический институт</t>
  </si>
  <si>
    <t>Шабединова Ленура Халиловна</t>
  </si>
  <si>
    <t>Республиканский пединститут русского языка и литературы</t>
  </si>
  <si>
    <t>Польная Оксана Петровна</t>
  </si>
  <si>
    <t>Киевский национальный университет</t>
  </si>
  <si>
    <t>Украинский язык и литература. Русский язык и литература</t>
  </si>
  <si>
    <t>Первая</t>
  </si>
  <si>
    <t>Солямонова Лариса Михайловна</t>
  </si>
  <si>
    <t>Шабала Галина Анатольевна</t>
  </si>
  <si>
    <t xml:space="preserve">Тсулфас Елена Николаевна </t>
  </si>
  <si>
    <t xml:space="preserve">КИПУ                                                            Ялтинский пед. колледж </t>
  </si>
  <si>
    <t xml:space="preserve">Психология                                                     Учитель нач. классов                                       </t>
  </si>
  <si>
    <t>2017             1995</t>
  </si>
  <si>
    <t>I кат.</t>
  </si>
  <si>
    <t>Усатая Яна Якубовна</t>
  </si>
  <si>
    <t>Средне-спец.</t>
  </si>
  <si>
    <t>ИП колледж КИПУ</t>
  </si>
  <si>
    <t xml:space="preserve">Учитель нач. классов </t>
  </si>
  <si>
    <t>Белялова Алие Меметовна</t>
  </si>
  <si>
    <t>Сырдарьинский ПИ</t>
  </si>
  <si>
    <t>Высш.</t>
  </si>
  <si>
    <t>Коробкова Светлана Николаевна</t>
  </si>
  <si>
    <t>Херсонский ПИ</t>
  </si>
  <si>
    <t>Учитель нач. классов, преподаватель укр. яз. и лит.</t>
  </si>
  <si>
    <t>Яковлева Марина Владимировна</t>
  </si>
  <si>
    <t>Симферопольский гос. университет</t>
  </si>
  <si>
    <t>Преподаватель рус. яз. и лит.</t>
  </si>
  <si>
    <t>2-В</t>
  </si>
  <si>
    <t>Абрамчук Ирина Мироновна</t>
  </si>
  <si>
    <t>Симферопольский гос. университет           Ялтинское педагогическое училище</t>
  </si>
  <si>
    <t>Преподаватель рус. яз. и лит.                    Учитель нач. классов</t>
  </si>
  <si>
    <t>1996   1989</t>
  </si>
  <si>
    <t>Мажарская Елена Леонидовна</t>
  </si>
  <si>
    <t>Крымский ГИПИ</t>
  </si>
  <si>
    <t>Учитель нач. классов</t>
  </si>
  <si>
    <t>Тетерина Татьяна Викторовна</t>
  </si>
  <si>
    <t>Волгоградский ПИПУ                                     Дубовское пед.училище</t>
  </si>
  <si>
    <t>Преподаватель математики                       Учитель начальных классов</t>
  </si>
  <si>
    <t>1987               1981</t>
  </si>
  <si>
    <t>4-А</t>
  </si>
  <si>
    <t xml:space="preserve">Таратайко Лидия Николаевна </t>
  </si>
  <si>
    <t>Измаильский ПИ</t>
  </si>
  <si>
    <t>4-Б</t>
  </si>
  <si>
    <t>Клименко Людмила Владимировна</t>
  </si>
  <si>
    <t>Киевский педогагический институт, КИПУ</t>
  </si>
  <si>
    <t>Учитель начальных классов. Магистр. Филология</t>
  </si>
  <si>
    <t>1984, 2016</t>
  </si>
  <si>
    <t>Полякова Марина Анатольевна</t>
  </si>
  <si>
    <t>ФГАОУ ВО КФУ</t>
  </si>
  <si>
    <t>Токарева Нина Александровна</t>
  </si>
  <si>
    <t>Крымский ИПИ</t>
  </si>
  <si>
    <t>Юнацкая Наталья Дмитриевна</t>
  </si>
  <si>
    <t>Симферопольский ГУ ООО "Столичный учебный  центр"</t>
  </si>
  <si>
    <t>Преподаватель физики.  Учитель начальных классов</t>
  </si>
  <si>
    <t>1997, 2019</t>
  </si>
  <si>
    <t>Гнатенко Лиля Валентиновна</t>
  </si>
  <si>
    <t>Николаевский ПИ</t>
  </si>
  <si>
    <t>Волчкова Диана Витальевна</t>
  </si>
  <si>
    <t>Бочуля Диана Ивановна</t>
  </si>
  <si>
    <t>Филология. Преподаватель</t>
  </si>
  <si>
    <t>1 мес</t>
  </si>
  <si>
    <t>магистр</t>
  </si>
  <si>
    <t>5 классы</t>
  </si>
  <si>
    <t>Трушко Галина Николаевна</t>
  </si>
  <si>
    <t>Педагогический институт им. Фрунзе</t>
  </si>
  <si>
    <t>МБОУ Пожарская школа"</t>
  </si>
  <si>
    <t>Аверьянова Юлия Михайловна</t>
  </si>
  <si>
    <t>ТНУ им. Вернадского</t>
  </si>
  <si>
    <t>Учитель русского языка  и литературы</t>
  </si>
  <si>
    <t>6б</t>
  </si>
  <si>
    <t>Граничная Валентина Павловна</t>
  </si>
  <si>
    <t>6а</t>
  </si>
  <si>
    <t>Мустафаева Эльмира Эмир-Алиевна</t>
  </si>
  <si>
    <t xml:space="preserve">Ташкенский ТГПИ </t>
  </si>
  <si>
    <t>1 кат.</t>
  </si>
  <si>
    <t>7а, 7б</t>
  </si>
  <si>
    <t>Лошманова Оксана Ивановна</t>
  </si>
  <si>
    <t>Пигалева Наталья Валерьевна</t>
  </si>
  <si>
    <t>сред. профессион.</t>
  </si>
  <si>
    <t>Симферопольское педучилище</t>
  </si>
  <si>
    <t>Мартынюк Зинаида Алексеевна</t>
  </si>
  <si>
    <t>неполное выс.</t>
  </si>
  <si>
    <t xml:space="preserve">Глуховский ПИ,4 курс   </t>
  </si>
  <si>
    <t>Серегина Наталья Анатольевна</t>
  </si>
  <si>
    <t xml:space="preserve">ТНУ им. В.И.Вернад-ского    </t>
  </si>
  <si>
    <t>Учитель начальних классов</t>
  </si>
  <si>
    <t>Храповицка Елена Анатольевна</t>
  </si>
  <si>
    <t>Лобачева Елизавета Владимировна</t>
  </si>
  <si>
    <t>Кадырова Сусанна Рифатовна</t>
  </si>
  <si>
    <t>КУКИТ, проф. переподготовка ООО учебный центр "Профессионал"</t>
  </si>
  <si>
    <t>Авамилова Зарена Зевриевна</t>
  </si>
  <si>
    <t>КИПУ,  ООО "Инфоурок" проф. переподготовка по специальности "Русский язык и литература</t>
  </si>
  <si>
    <t>5-Б, 6-Б</t>
  </si>
  <si>
    <t>Бондарчук Анжелина Витальевна</t>
  </si>
  <si>
    <t>филолог, учитель русского языка и литературы</t>
  </si>
  <si>
    <t>Петрайтис Наталья Петровна</t>
  </si>
  <si>
    <t>бакалавр</t>
  </si>
  <si>
    <t xml:space="preserve">КИПУ </t>
  </si>
  <si>
    <t>педагогическое образование, начальное образование</t>
  </si>
  <si>
    <t>Березовская Майя Александровна</t>
  </si>
  <si>
    <t>НПУ</t>
  </si>
  <si>
    <t>учитель н6ачальных классов</t>
  </si>
  <si>
    <t>7-Б,В</t>
  </si>
  <si>
    <t>Хакова Венера Мидесеровна</t>
  </si>
  <si>
    <t>ТНУ, проф.переподготовка КРИППО</t>
  </si>
  <si>
    <t>1-Б, В</t>
  </si>
  <si>
    <t>Копач Асие Шавкатовна</t>
  </si>
  <si>
    <t>1-Г</t>
  </si>
  <si>
    <t>Кадырова Севиля Арсеновна</t>
  </si>
  <si>
    <t>ИПК "КИПУ"</t>
  </si>
  <si>
    <t>Абхаирова Сульфида Энверовна</t>
  </si>
  <si>
    <t>Гребельная Светлана Леонидовна</t>
  </si>
  <si>
    <t>МБОУ " Скворцовская школа"</t>
  </si>
  <si>
    <t>Беляева Ирина Анатольевна</t>
  </si>
  <si>
    <t>Украинский язык и литература</t>
  </si>
  <si>
    <t>Вовк Леся Николаевна</t>
  </si>
  <si>
    <t>психолог и начальные классы</t>
  </si>
  <si>
    <t>Коробко Алеся Александровна</t>
  </si>
  <si>
    <t>Озембловская Татьяна Николаевна</t>
  </si>
  <si>
    <t>начальные классы</t>
  </si>
  <si>
    <t>Белоиванова Марина Александровна</t>
  </si>
  <si>
    <t>Косыч неля Михайловна</t>
  </si>
  <si>
    <t>Черниговский ПИ</t>
  </si>
  <si>
    <t>Халикова Ханифа Якубовна</t>
  </si>
  <si>
    <t>Колесник Рита Васильеввна</t>
  </si>
  <si>
    <t>Пилявец Юлия Викторовна</t>
  </si>
  <si>
    <t>Сеитвелиева Эльмира Усеиновна</t>
  </si>
  <si>
    <t>Джаппарова Сафие Исмоиловна</t>
  </si>
  <si>
    <t>Хахина Ольга Васильевна</t>
  </si>
  <si>
    <t>Евпаторийский институт соц.наук,филиал ФГАОУ ВО КФУ им. В.И.Вернадского</t>
  </si>
  <si>
    <t>2года 6мес</t>
  </si>
  <si>
    <t>без категории</t>
  </si>
  <si>
    <t>Бекирова Зулфия Ибраимовна</t>
  </si>
  <si>
    <t>учитель крымскотатарского языка и литературы с преподаванием русского языка и литературы</t>
  </si>
  <si>
    <t>Курсеитова Асие Усеиновна</t>
  </si>
  <si>
    <t>Твердун Юлия Сергеевна</t>
  </si>
  <si>
    <t>Калиновская Ирина Сергеевна</t>
  </si>
  <si>
    <t>ТНУ им. В.И. Вернадского</t>
  </si>
  <si>
    <t>Шаповалова Ольга Михайловна</t>
  </si>
  <si>
    <t>Ибрагимова Гульмзе Аметовна</t>
  </si>
  <si>
    <t>Андижанское пед. Училище</t>
  </si>
  <si>
    <t>Кадырова Эльвира Серверовна</t>
  </si>
  <si>
    <t>Ошский гос. педагогич. институт</t>
  </si>
  <si>
    <t>Москвичёва Анастасия Викторовна</t>
  </si>
  <si>
    <t>Симф. пед. училище Крымского гос. пед. института</t>
  </si>
  <si>
    <t>Учитель начальных классов, учитель укр. языка в нач. классах</t>
  </si>
  <si>
    <t>Золотарёва Дарья Александровна</t>
  </si>
  <si>
    <t>Кудряшова Татьяна Анатольевна</t>
  </si>
  <si>
    <t>РВУЗ «КИПУ», ООО «Столичный учебный центр»</t>
  </si>
  <si>
    <t xml:space="preserve">Нач. образование, «Учитель русского языка и литературы: Преподавание русского языка и литературы в образовательной организации» </t>
  </si>
  <si>
    <t>2012, 2018</t>
  </si>
  <si>
    <t>5, 6, 7-Б, 7-К</t>
  </si>
  <si>
    <t xml:space="preserve">Свириденко Татьяна Ивановна </t>
  </si>
  <si>
    <t xml:space="preserve">Симферопольский государственный университет </t>
  </si>
  <si>
    <t xml:space="preserve">учитель русского языка  и литература </t>
  </si>
  <si>
    <t xml:space="preserve">Османова Гульнара Ризаевна </t>
  </si>
  <si>
    <t>Ташкентский государственный педагогический институт</t>
  </si>
  <si>
    <t>Булатова Эльвина Зейнуровна</t>
  </si>
  <si>
    <t>Ферганский государственный педагогический институт</t>
  </si>
  <si>
    <t xml:space="preserve">Сорочан Татьяна Владимировна </t>
  </si>
  <si>
    <t xml:space="preserve">Крымский институт последипломного образования </t>
  </si>
  <si>
    <t xml:space="preserve">учитель начальных классов </t>
  </si>
  <si>
    <t>11 мес</t>
  </si>
  <si>
    <t xml:space="preserve">Грушина Светлана Натанильевна </t>
  </si>
  <si>
    <t>Крымский  инженерно-педагогический институт</t>
  </si>
  <si>
    <t xml:space="preserve">Пашаева Эльвина Эскандеровна </t>
  </si>
  <si>
    <t xml:space="preserve">Гайдук Ольга Григорьевна </t>
  </si>
  <si>
    <t>Никопольское педагогическое училище</t>
  </si>
  <si>
    <t xml:space="preserve">Топчи Алие Рефатовна </t>
  </si>
  <si>
    <t xml:space="preserve">Андижанское педагогическое училище </t>
  </si>
  <si>
    <t xml:space="preserve">начальные классы </t>
  </si>
  <si>
    <t xml:space="preserve">Кравченко Лариса Викторовна </t>
  </si>
  <si>
    <t xml:space="preserve">Луганский педагогический институт </t>
  </si>
  <si>
    <t xml:space="preserve">Аметова Эмине Абдурамановна </t>
  </si>
  <si>
    <t xml:space="preserve">Азовское педагогическое училище </t>
  </si>
  <si>
    <t>Устинова Ирина Дмитриевна</t>
  </si>
  <si>
    <t>Преподователь украинского языка и литературы</t>
  </si>
  <si>
    <t>Усеинова Зуре Уразовна</t>
  </si>
  <si>
    <t>РВУЗ Крымский инженерно-педагогический университет</t>
  </si>
  <si>
    <t>Русский язык и литература,крымскотатарский язык и литература</t>
  </si>
  <si>
    <t>Зубкова Людмила Валери</t>
  </si>
  <si>
    <t>ДГТУ ж.д. Т.Г. Днепропетровск</t>
  </si>
  <si>
    <t>методика преподавания русского языка</t>
  </si>
  <si>
    <t>5,6,7,8</t>
  </si>
  <si>
    <t>Хусаинова Эльмира Энверовна</t>
  </si>
  <si>
    <t>Наманганский государтсвенный педагогический университет</t>
  </si>
  <si>
    <t>учитель русского языка и литературы в средней школе</t>
  </si>
  <si>
    <t>5,6,7,8,9</t>
  </si>
  <si>
    <t>Костикова Александра Николаевна</t>
  </si>
  <si>
    <t xml:space="preserve">Крымский филилал псхолого-педагогического университета,
Центр онлайн обучения  Нетология-групп
«Традиции и новации в преподавании русского языка»
</t>
  </si>
  <si>
    <t>учитель русского языка и литературы ,учитель украинского языка и литературы, художественной и зарубежной культуры</t>
  </si>
  <si>
    <t>Нытник Ирина Вячеславовна</t>
  </si>
  <si>
    <t>педагогика и меметодика среднего образования. языки и литература (англ.)</t>
  </si>
  <si>
    <t>5-Б</t>
  </si>
  <si>
    <t>Амет Халиде Закировна</t>
  </si>
  <si>
    <t>СГУ им. М.В.Фрунзе</t>
  </si>
  <si>
    <t>русский язык и литература, крымскотатарский язык и литература</t>
  </si>
  <si>
    <t>5-В, 7-А</t>
  </si>
  <si>
    <t>Кузьменок Наталия Николаевна</t>
  </si>
  <si>
    <t>ООО "Институт повышения квалификации и профессиональной переподготовки" г. Ростов-на-Дону</t>
  </si>
  <si>
    <t>педагогическое образование: учитель русского языка и литературы</t>
  </si>
  <si>
    <t>6-Б, 7-Б</t>
  </si>
  <si>
    <t>Цюпко Елена Петровна</t>
  </si>
  <si>
    <t>Накарякова Нина Петровна</t>
  </si>
  <si>
    <t>педагогическое образование: учитель начальных классов</t>
  </si>
  <si>
    <t>Доля Валерия Александровна</t>
  </si>
  <si>
    <t>Тинина Наталья Сергеевна</t>
  </si>
  <si>
    <t>Михайлова Валентина Владимировна</t>
  </si>
  <si>
    <t>Сулейманова Сусана Александровна</t>
  </si>
  <si>
    <t>педагогика начального общего образования: деятельность учителя</t>
  </si>
  <si>
    <t>МБОУ "Чайкинская щкола"</t>
  </si>
  <si>
    <t>Климчук Мария Константиновна</t>
  </si>
  <si>
    <t>АНО ДПО "Среднерусская академия современного знания"</t>
  </si>
  <si>
    <t>Сидалиева Сайде Серверовна</t>
  </si>
  <si>
    <t>Рыбчинская Елена Александровна</t>
  </si>
  <si>
    <t>АНО ДПО "Московская академия профессиональных компетенций"</t>
  </si>
  <si>
    <t>Никшикова Елена Валентиновна</t>
  </si>
  <si>
    <t>Балашова Анна Владимировна</t>
  </si>
  <si>
    <t>Крымский государственный гуманитарный институт. Крымский федеральный университет</t>
  </si>
  <si>
    <t>начальное обучение. Филология "Русский язык"</t>
  </si>
  <si>
    <t>2000   2018</t>
  </si>
  <si>
    <t>Исаева Азизе Икремовна</t>
  </si>
  <si>
    <t>преподаватель филологических дисциплин (русский язык и литература, турецкий язык и литература)</t>
  </si>
  <si>
    <t>1 год</t>
  </si>
  <si>
    <t>5-6 классы</t>
  </si>
  <si>
    <t>Поваляева Мария Александровна</t>
  </si>
  <si>
    <t>Крымский гуманитарный университет</t>
  </si>
  <si>
    <t>6-7 классы</t>
  </si>
  <si>
    <t>Пархоменко Анна Арсеновна</t>
  </si>
  <si>
    <t>Адыгейский государственный университет</t>
  </si>
  <si>
    <t>Островская Анжелика Анатольевна</t>
  </si>
  <si>
    <t>Мартыненко Наталья Владимировна</t>
  </si>
  <si>
    <t>Сеитягьяева Наджие Биляловна</t>
  </si>
  <si>
    <t>Миргородская Любовь Анатольевна</t>
  </si>
  <si>
    <t>Кислицина Александра Витальевна</t>
  </si>
  <si>
    <t xml:space="preserve">Бербер Джеваир Руслановна </t>
  </si>
  <si>
    <t>Бердянский п/и им. П. Осипенко</t>
  </si>
  <si>
    <t>учитель начальных классов</t>
  </si>
  <si>
    <t>Ступак Галина Борисовна</t>
  </si>
  <si>
    <t xml:space="preserve">Крымский гос. п/и </t>
  </si>
  <si>
    <t>Адаманова Сание Фахриевна</t>
  </si>
  <si>
    <t>Симферопольский гос. Университет</t>
  </si>
  <si>
    <t>Иванова Галина Владимировна</t>
  </si>
  <si>
    <t>Полтавский гос. п/и</t>
  </si>
  <si>
    <t>Куракова Лариса Владиславовна</t>
  </si>
  <si>
    <t>Херсонский гос. п/и</t>
  </si>
  <si>
    <t>Чернобук Виктория Николаевна</t>
  </si>
  <si>
    <t>Крымский гос. индустриально-педагогический инститкт</t>
  </si>
  <si>
    <t>начальное обучение</t>
  </si>
  <si>
    <t>Соушко Юлия Юрьевна</t>
  </si>
  <si>
    <t>Донецкий госуниверситет экономики и торговли им. М. Туган-Барановского", Инфоурок "Образ. процесс в нач. школе" (620 ч.)</t>
  </si>
  <si>
    <t>2,5 мес.</t>
  </si>
  <si>
    <t>б/к</t>
  </si>
  <si>
    <t>Жорник Виктория Васильевна</t>
  </si>
  <si>
    <t>4,8 мес.</t>
  </si>
  <si>
    <t>1 мес.</t>
  </si>
  <si>
    <t>Кручинкина Виктория Андреевна</t>
  </si>
  <si>
    <t>Высшее</t>
  </si>
  <si>
    <t>Педагогическое образование</t>
  </si>
  <si>
    <t>Спец</t>
  </si>
  <si>
    <t>1А</t>
  </si>
  <si>
    <t>Марченко Галина Александровна</t>
  </si>
  <si>
    <t>Средне-специальное Высшее</t>
  </si>
  <si>
    <t>Симферопольское п/у                                                                          ТНУ</t>
  </si>
  <si>
    <t>Начальные классы             География</t>
  </si>
  <si>
    <t>2007  2014</t>
  </si>
  <si>
    <t>1Б</t>
  </si>
  <si>
    <t>Гладыщук Елена Александровна</t>
  </si>
  <si>
    <t>Полтавский ГПУ</t>
  </si>
  <si>
    <t>Психология. Практический психолог</t>
  </si>
  <si>
    <t>2А</t>
  </si>
  <si>
    <t>Курта Анна Васильевна</t>
  </si>
  <si>
    <t>2Б</t>
  </si>
  <si>
    <t>Олейник Инна Михайловна</t>
  </si>
  <si>
    <t>Средне-специальное</t>
  </si>
  <si>
    <t>Барское п/у</t>
  </si>
  <si>
    <t xml:space="preserve">Начальные классы </t>
  </si>
  <si>
    <t>3А</t>
  </si>
  <si>
    <t>Краснобородько Светлана Иванован</t>
  </si>
  <si>
    <t>3Б</t>
  </si>
  <si>
    <t>Сейдаметова Эмине Сергеевна</t>
  </si>
  <si>
    <t>Ташкентский ГУ</t>
  </si>
  <si>
    <t>Русский язык</t>
  </si>
  <si>
    <t>Каретникова Ольга Александровна</t>
  </si>
  <si>
    <t>КРИППО</t>
  </si>
  <si>
    <t>I кат</t>
  </si>
  <si>
    <t>6А, 6Б</t>
  </si>
  <si>
    <t>Егорченко Людмила Николаевна</t>
  </si>
  <si>
    <t>Асанова Тамила Рустемовна</t>
  </si>
  <si>
    <t>1-В, 3-А</t>
  </si>
  <si>
    <t>Сира Юлия Сергеевна</t>
  </si>
  <si>
    <t>Крыкля Людмила Владимировна</t>
  </si>
  <si>
    <t>5-А, 7-А</t>
  </si>
  <si>
    <t>Керимова Лилия Рефатовна</t>
  </si>
  <si>
    <t>6-А</t>
  </si>
  <si>
    <t>МБОУ "Добровская школа - гимназия имени Я.М.Слонимского "</t>
  </si>
  <si>
    <t>Юсупова Сусанна Ильясовна</t>
  </si>
  <si>
    <t>Специалист начального образования, учитель начальных классов</t>
  </si>
  <si>
    <t>Холодова Ольга Григорьевна</t>
  </si>
  <si>
    <t>АНО ДПО «Академия ГлавСпец»,</t>
  </si>
  <si>
    <t>Педагогика и методика начального образования по ФГОС</t>
  </si>
  <si>
    <t>11м.</t>
  </si>
  <si>
    <t>1-Д</t>
  </si>
  <si>
    <t>Измайлова Эльмира Темуровна</t>
  </si>
  <si>
    <t xml:space="preserve">Педагогическое образование. </t>
  </si>
  <si>
    <t>1г.</t>
  </si>
  <si>
    <t>Решетова Гулие Гулявировна</t>
  </si>
  <si>
    <t>КРИППО, Ташкентский ПИ</t>
  </si>
  <si>
    <t>Педагогика и методика начального обучения"</t>
  </si>
  <si>
    <t>24г.</t>
  </si>
  <si>
    <t>8л.</t>
  </si>
  <si>
    <t>Ибраимова Зарема Айдеровна</t>
  </si>
  <si>
    <t>Ташкентский ГПИ</t>
  </si>
  <si>
    <t>37л.9м.</t>
  </si>
  <si>
    <t>Дубинина Дарья Олеговна</t>
  </si>
  <si>
    <t>2г.</t>
  </si>
  <si>
    <t>Панова Ирина Григорьевна</t>
  </si>
  <si>
    <t>Красноярский ГПИ</t>
  </si>
  <si>
    <t>33г.</t>
  </si>
  <si>
    <t>Иззетова Анжела Нузетовна</t>
  </si>
  <si>
    <t>СГУ</t>
  </si>
  <si>
    <t>русский язык и литература.ю крымскотатарский язык и литература</t>
  </si>
  <si>
    <t>3г.</t>
  </si>
  <si>
    <t>5-А,Б,Г,6_А,Б,Г,7-Г</t>
  </si>
  <si>
    <t>Годлевская Валентина Петровна</t>
  </si>
  <si>
    <t>Мордовский ГПИ</t>
  </si>
  <si>
    <t>русский язык и литература, мордовский язык и литература</t>
  </si>
  <si>
    <t>34г.8м.</t>
  </si>
  <si>
    <t>5л.</t>
  </si>
  <si>
    <t>Васильева Лидия Алексеевна</t>
  </si>
  <si>
    <t>КГПИ</t>
  </si>
  <si>
    <t>Горбанчук Татьяна Викторовна</t>
  </si>
  <si>
    <t>ГБОУ ВО РК "КИПУ"</t>
  </si>
  <si>
    <t>2-А,Б</t>
  </si>
  <si>
    <t>Полякова Людмила Александровна</t>
  </si>
  <si>
    <t>Карпенко Анастасия Владимировна</t>
  </si>
  <si>
    <t>МБОУ"Кизиловская начальная школа-детский сад"Росинка"</t>
  </si>
  <si>
    <t>Бекирова Назлихан Кадыровна</t>
  </si>
  <si>
    <t>УзССР Ферганская область,Ферганский гос.пед.институт им. Улугбека.</t>
  </si>
  <si>
    <t>учитель биологии</t>
  </si>
  <si>
    <t>Савченко Александра Михайловна</t>
  </si>
  <si>
    <t xml:space="preserve">Родюшкина Татьяна Геннадиевна </t>
  </si>
  <si>
    <t>Полтавский пед.институт</t>
  </si>
  <si>
    <t>Арнаутова Лейля Тагировна</t>
  </si>
  <si>
    <t>Крымский инженерно- педагогический университет г. Симферополь</t>
  </si>
  <si>
    <t>"Коррекционное образование (Олигофрено-педагогика. Специальная психология)"</t>
  </si>
  <si>
    <t>08 лет 06 мес</t>
  </si>
  <si>
    <t>Бабкова Виктория Витальевна</t>
  </si>
  <si>
    <t xml:space="preserve">ФГАОУ ВО Крымский федеральный университет имени В.И. Вернандского"                       </t>
  </si>
  <si>
    <t>45.04.01 Филология</t>
  </si>
  <si>
    <t>04г 1м</t>
  </si>
  <si>
    <t>Белоус Инна Григорьевна</t>
  </si>
  <si>
    <t>Симферопольский государственный университет им. М.В. Фрунзе</t>
  </si>
  <si>
    <t>09лет 10м</t>
  </si>
  <si>
    <t>Джапарова Зарина Энверовна</t>
  </si>
  <si>
    <t xml:space="preserve">ГБОУ высшего образования РК "Крымский инженерно-педагогический университет имени Февзи Якубова </t>
  </si>
  <si>
    <t>44.03.01 Педагогическое образование</t>
  </si>
  <si>
    <t>Ефанова Анастасия Дмитриевна</t>
  </si>
  <si>
    <t>ФГАОУ высшего обазования "Крымский федеральный университет имени В.И. Вернадского"</t>
  </si>
  <si>
    <t>05.03.02 География</t>
  </si>
  <si>
    <t>Ефимова Татьяна Васильевна</t>
  </si>
  <si>
    <t>Крымский государственный педагогический институт им. М.В. Фрунзе</t>
  </si>
  <si>
    <t xml:space="preserve">Учитель русского языка и литературы </t>
  </si>
  <si>
    <t xml:space="preserve">34 г 0 м </t>
  </si>
  <si>
    <t>2016, высшая</t>
  </si>
  <si>
    <t>Ислямова Зарема Рефатовна</t>
  </si>
  <si>
    <t>Министерство высшего и седнего образования гулистанский государственный университет,   Крымский университет культуры, искусств и туризма.</t>
  </si>
  <si>
    <t>1) Методика Начального обучения                                               2) Музыкальное искусство</t>
  </si>
  <si>
    <t>1999, 2008</t>
  </si>
  <si>
    <t>14 лет 0 м.</t>
  </si>
  <si>
    <t>Калю Диана Сеияровна</t>
  </si>
  <si>
    <t>ГБОУ высшего образования РК "Крымский инженерно-педагогический университет</t>
  </si>
  <si>
    <t>44.01.01. Педагогическое образование</t>
  </si>
  <si>
    <t>Лобанова Ольга Павловна</t>
  </si>
  <si>
    <t>Велинское педагогическое училище им. М.А. Шолохова</t>
  </si>
  <si>
    <t>24 г 11м</t>
  </si>
  <si>
    <t>2019, Высшая</t>
  </si>
  <si>
    <t>Луговая Марина Александровна</t>
  </si>
  <si>
    <t>ФГАОУ ВО Крымский федеральный университет имени В.И. Вернандского"</t>
  </si>
  <si>
    <t>45.03.01 Филология</t>
  </si>
  <si>
    <t>Ляшенко Татьяна Валентиновна</t>
  </si>
  <si>
    <t>ФГАОУ ВО Крымский федеральный университет имени В.И. Вернандского" г.Симферополь, 
2017 год</t>
  </si>
  <si>
    <t>13лет 0 м</t>
  </si>
  <si>
    <t>2019,   первая</t>
  </si>
  <si>
    <t>7  8</t>
  </si>
  <si>
    <t>Номанова Эмине Номановна</t>
  </si>
  <si>
    <t xml:space="preserve">ГБОУ высшего образования РК "Крымский инженерно-педагогический унивеситет" </t>
  </si>
  <si>
    <t>Осадчая Оксана Владимировна</t>
  </si>
  <si>
    <t>Полтавский ГУ</t>
  </si>
  <si>
    <t xml:space="preserve">психология
(практический психолог и учитель нач.классов)
</t>
  </si>
  <si>
    <t>Власова Елена Андреевна</t>
  </si>
  <si>
    <t>преподаватель русского языка и литературы</t>
  </si>
  <si>
    <t>Семёнова Лидия Георгиевна</t>
  </si>
  <si>
    <t>Практический психолог и учитель начальных классов</t>
  </si>
  <si>
    <t>Лохматова Александра Владимировна</t>
  </si>
  <si>
    <t>Учитель начальных классов</t>
  </si>
  <si>
    <t>Герцог Татьяна Алексеевна</t>
  </si>
  <si>
    <t>Учитель начальных классов, украинского языка в средней школе</t>
  </si>
  <si>
    <t>Куреня Ирина Николаевна</t>
  </si>
  <si>
    <t xml:space="preserve">Киевский государственный педагогический институт имени А.М. Горького </t>
  </si>
  <si>
    <t>Дефектология</t>
  </si>
  <si>
    <t>1984г</t>
  </si>
  <si>
    <t>Высшая</t>
  </si>
  <si>
    <t>Варфоломеева Светлана Юрьевна</t>
  </si>
  <si>
    <t>МБОУ "Гвардейская школа-гимназия № 3"Симферопольского района Республики Крым</t>
  </si>
  <si>
    <t>Септарова Эльмира Рефатовна</t>
  </si>
  <si>
    <t xml:space="preserve">Таврический национальный университет </t>
  </si>
  <si>
    <t>Аблякимова Зарема Зайверовна</t>
  </si>
  <si>
    <t>Ташкентский гос. п/и</t>
  </si>
  <si>
    <t>учитель крымско-татарского языка и литературы</t>
  </si>
  <si>
    <t>Зекерьяева Зелиха Салимовна</t>
  </si>
  <si>
    <t>Крымский индустриально-педагогический университет</t>
  </si>
  <si>
    <t>Филолог-тюрколог, преподаватель турецкого языка и литературы. крымскотатарского</t>
  </si>
  <si>
    <t>10 мес.</t>
  </si>
  <si>
    <t>Менасова Алиме Серановна</t>
  </si>
  <si>
    <t>ГБОУ высшего образования РК "КИПУ имени Ф.Якубова"</t>
  </si>
  <si>
    <t>филология 45.03.01</t>
  </si>
  <si>
    <t>5-А,5-Б,6-Б,7-А,7-Б,8-Б,9-Б</t>
  </si>
  <si>
    <t>МБОУ "Добровская школа - гимназия имениЯ.М.Слонимского"</t>
  </si>
  <si>
    <t>Ибрагимова Лютфие Серверовна</t>
  </si>
  <si>
    <t>высшеее</t>
  </si>
  <si>
    <t>Язык и литература (турецкий)</t>
  </si>
  <si>
    <t>29л.</t>
  </si>
  <si>
    <t>15л.</t>
  </si>
  <si>
    <t>1-А,1-Д,3-Г,3-Д</t>
  </si>
  <si>
    <t>Кемалова Гульнара Меметовна</t>
  </si>
  <si>
    <t>НОЧУ ДПО "Краснодарский многопрофильный институт ДО</t>
  </si>
  <si>
    <t>Учитель начальных классов в условиях ФГОС</t>
  </si>
  <si>
    <t>39л.</t>
  </si>
  <si>
    <t xml:space="preserve">Османова Зера Якубовна </t>
  </si>
  <si>
    <t>3г.3м.</t>
  </si>
  <si>
    <t>2-А,2-Г</t>
  </si>
  <si>
    <t xml:space="preserve">Балич Ление Велиевна </t>
  </si>
  <si>
    <t>46л.</t>
  </si>
  <si>
    <t>16л.</t>
  </si>
  <si>
    <t xml:space="preserve">Саттарова Майире Сияровна </t>
  </si>
  <si>
    <t>крымскотатарский язык и литература, русский язык и литератвра</t>
  </si>
  <si>
    <t>26г.</t>
  </si>
  <si>
    <t>5-А,Б,Г</t>
  </si>
  <si>
    <t>10-А,Б</t>
  </si>
  <si>
    <t>7-А,Б,</t>
  </si>
  <si>
    <t>МБОУ "Кольчугинская школа №2 с крымскотатарским языком обучения"</t>
  </si>
  <si>
    <t>Сейаметова Эмине Рустемовна</t>
  </si>
  <si>
    <t>Симф.Г.У.</t>
  </si>
  <si>
    <t>уч.кр.тат.языка и литературы</t>
  </si>
  <si>
    <t>5-7кл.</t>
  </si>
  <si>
    <t>10кл</t>
  </si>
  <si>
    <t>Меметова Зекие Аметовна</t>
  </si>
  <si>
    <t>9кл.</t>
  </si>
  <si>
    <t>Гафарова Махбубе Шамуратовна</t>
  </si>
  <si>
    <t>3, 4кл.</t>
  </si>
  <si>
    <t>8кл.</t>
  </si>
  <si>
    <t>11кл.</t>
  </si>
  <si>
    <t>Османова Лемара Серверовна</t>
  </si>
  <si>
    <t>1кл</t>
  </si>
  <si>
    <t>МБОУ ДО "ЦДЮТ"-методист; МБОУ "Скворцовская школа"учитель крымскотатарского языка и литературы</t>
  </si>
  <si>
    <t>Преподаватель крымскотатарского языка и литературы.Филолог-тюрколог.</t>
  </si>
  <si>
    <t>riyana.ruzhdiyevna@mail.ru</t>
  </si>
  <si>
    <t>МБОУ ДО "ЦДЮТ", методист</t>
  </si>
  <si>
    <t>Полтавский ППУ им. Короленко</t>
  </si>
  <si>
    <t>shunigka27@yandex.ru</t>
  </si>
  <si>
    <t>Украинский язык и литература, художественная и зарубежная культура</t>
  </si>
  <si>
    <t>В них уч-ся</t>
  </si>
  <si>
    <t>Итого:</t>
  </si>
  <si>
    <t>Кол-во кл.</t>
  </si>
  <si>
    <t>Категория</t>
  </si>
  <si>
    <t>Стаж работы</t>
  </si>
  <si>
    <t xml:space="preserve">Название школы / республиканского учебного заведения / частного учебного заведения </t>
  </si>
  <si>
    <t xml:space="preserve">Регион </t>
  </si>
  <si>
    <t>Ф.И.О. учителя (полностью)</t>
  </si>
  <si>
    <t>Стаж работы в должности</t>
  </si>
  <si>
    <t>Язык</t>
  </si>
  <si>
    <t>Ф.И.О. воспитателя (полностью)</t>
  </si>
  <si>
    <t>ГБОУ РК «Бахчисарайская специальная школа-интернат»</t>
  </si>
  <si>
    <t>ГБОУ РК «Джанкойская санаторная школа-интернат»</t>
  </si>
  <si>
    <t>ГБОУ РК «Евпаторийская санаторная школа-интернат»</t>
  </si>
  <si>
    <t>ГБОУ РК «Керченская школа-интернат с усиленной физической подготовкой»</t>
  </si>
  <si>
    <t>ГБОУ РК «Керченская специальная школа-интернат»</t>
  </si>
  <si>
    <t>ГБОУ РК «Керченский учебно-воспитательный комплекс-интернат-лицей искусств»</t>
  </si>
  <si>
    <t>ГБОУ РК «Кадетская школа-интернат «Крымский кадетский корпус»»</t>
  </si>
  <si>
    <t xml:space="preserve">ГБОУ РК «Ливадийская санаторная школа-интернат» </t>
  </si>
  <si>
    <t>ГБОУ РК «Лозовская специальная школа-интернат»</t>
  </si>
  <si>
    <t>ГБОУ РК «Феодосийская санаторная школа-интернат»</t>
  </si>
  <si>
    <t>ГБОУ РК «Феодосийская специальная школа-интернат»</t>
  </si>
  <si>
    <t>ЧАО «Крымская республиканская  гимназия-школа-сад «Консоль»</t>
  </si>
  <si>
    <t>1-4 классы</t>
  </si>
  <si>
    <t>5-9 классы</t>
  </si>
  <si>
    <t>В них всего учащихся</t>
  </si>
  <si>
    <t>Кол-во уч-ся</t>
  </si>
  <si>
    <t>Из них:</t>
  </si>
  <si>
    <t>ГБОУ РК «Симферопольская специальная школа-интернат № 2»</t>
  </si>
  <si>
    <t>ГБОУ РК «Симферопольская специальная школа-интернат № 1»</t>
  </si>
  <si>
    <t>Образование: высшее, средне-специальное</t>
  </si>
  <si>
    <t>Год окончания</t>
  </si>
  <si>
    <t>Наименование учебного заведения</t>
  </si>
  <si>
    <t>Наименование школы / республиканского учебного заведения / частного учебного заведения</t>
  </si>
  <si>
    <t>% учащихся от общего контингента</t>
  </si>
  <si>
    <t>Наименование школы, регион / республиканского учебного заведения / частного учебного заведения</t>
  </si>
  <si>
    <t xml:space="preserve">Название учебного заведения </t>
  </si>
  <si>
    <t>Специальность по диплому</t>
  </si>
  <si>
    <t>10-11 классы</t>
  </si>
  <si>
    <t>Классы, в которых работает (перечислить отдельно по уровням обучения)</t>
  </si>
  <si>
    <t>Класс, в котором работает учитель</t>
  </si>
  <si>
    <t>Год  окончания</t>
  </si>
  <si>
    <t xml:space="preserve">Группа, в которой работает </t>
  </si>
  <si>
    <t>Название учебного заведения</t>
  </si>
  <si>
    <t xml:space="preserve"> e-mail</t>
  </si>
  <si>
    <t>Контактный телефон</t>
  </si>
  <si>
    <t xml:space="preserve">Стаж работы в должности </t>
  </si>
  <si>
    <t xml:space="preserve">Место работы, должность </t>
  </si>
  <si>
    <t>Название ДОО / республиканского учебного заведения / частного учебного заведения</t>
  </si>
  <si>
    <t>ЧАО «Медико-биологический лицей»</t>
  </si>
  <si>
    <t>ЧОУ «Симферопольская международная школа»</t>
  </si>
  <si>
    <t xml:space="preserve">ЧАО «Школа Воронцова» </t>
  </si>
  <si>
    <t xml:space="preserve">ООО «Ялтинская ОШ имени святого цесаревича Алексия» </t>
  </si>
  <si>
    <t>ЧАО «Средняя общеобразовательная школа  «Перспектива нова»</t>
  </si>
  <si>
    <t>г. Красноперекопск</t>
  </si>
  <si>
    <t>Сакский район</t>
  </si>
  <si>
    <t>ГБОУ РК «Крымская гимназия-интернат для одаренных детей»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</si>
  <si>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</si>
  <si>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</si>
  <si>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</si>
  <si>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</si>
  <si>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</si>
  <si>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</si>
  <si>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</si>
  <si>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</si>
  <si>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</si>
  <si>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</si>
  <si>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</si>
  <si>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</si>
  <si>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</si>
  <si>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</si>
  <si>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Глуховский государственный пединститут имени С.Н. Сергеева - Ценского</t>
  </si>
  <si>
    <t>1987г</t>
  </si>
  <si>
    <t>Сторчак Алла Феодосьевна</t>
  </si>
  <si>
    <t>Черниговский государственный педагогический институт имени Т.Г. Шевченко</t>
  </si>
  <si>
    <t>Затонская Анна Александровна</t>
  </si>
  <si>
    <t>Таврический национальный университет имени В.И. Вернадского</t>
  </si>
  <si>
    <t>2009г.</t>
  </si>
  <si>
    <t>Специалист</t>
  </si>
  <si>
    <t xml:space="preserve"> 7 - 8 классы</t>
  </si>
  <si>
    <t>Бондарь Елена Николаевна</t>
  </si>
  <si>
    <t>Харьковский государственный университет имени А.М. Горького</t>
  </si>
  <si>
    <t>1987г.</t>
  </si>
  <si>
    <t>5- 6 классы</t>
  </si>
  <si>
    <t>Лисицына Евгения Борисовна</t>
  </si>
  <si>
    <t>ТА КФУ им. В.И. Вернадского</t>
  </si>
  <si>
    <t>Филолог, русский язык и литература</t>
  </si>
  <si>
    <t>10 мес</t>
  </si>
  <si>
    <t>Сушко Инна Владимировна</t>
  </si>
  <si>
    <t xml:space="preserve">ИПО ТНУ им. В.И. Вернадского </t>
  </si>
  <si>
    <t>Учитель русского языка и литературы</t>
  </si>
  <si>
    <t>2 года</t>
  </si>
  <si>
    <t>Цыганова Татьяна Петровна</t>
  </si>
  <si>
    <t>Симферопольское педагогическое училище</t>
  </si>
  <si>
    <t>уччитель начальных классов</t>
  </si>
  <si>
    <t>17 лет</t>
  </si>
  <si>
    <t>Патель Зера Усмановна</t>
  </si>
  <si>
    <t>8 лет</t>
  </si>
  <si>
    <t xml:space="preserve">первая </t>
  </si>
  <si>
    <t>Волкова Наталья Анатольевна</t>
  </si>
  <si>
    <t>25 лет</t>
  </si>
  <si>
    <t>Лавренюк Валентина Владимировна</t>
  </si>
  <si>
    <t>Кировоградский ГПУ им. А.С. Пушкина</t>
  </si>
  <si>
    <t>46 лет</t>
  </si>
  <si>
    <t>2Б, 3Б</t>
  </si>
  <si>
    <t>Веджатова Елена Александровна</t>
  </si>
  <si>
    <t>Херсонский ГПУ</t>
  </si>
  <si>
    <t>19 лет</t>
  </si>
  <si>
    <t>Акуратова Мария Владимировна</t>
  </si>
  <si>
    <t xml:space="preserve">ТНУ им. В.И. Вернадского </t>
  </si>
  <si>
    <t>Язык и литература (русский), преподаватель русского языка и литературы</t>
  </si>
  <si>
    <t>Куртмоллаева Элянора Ридвановна</t>
  </si>
  <si>
    <t>Крымский государственный инженерно-педагогический университет</t>
  </si>
  <si>
    <t>Начальные классы</t>
  </si>
  <si>
    <t>-</t>
  </si>
  <si>
    <t>Степанян Елена Николаевна</t>
  </si>
  <si>
    <t>ООО УЦ «Профессионал»</t>
  </si>
  <si>
    <t>6, 7-Б</t>
  </si>
  <si>
    <t>Зуб Светлана Александровна</t>
  </si>
  <si>
    <t>Таджикский государственный университет им.В.И.Ленина</t>
  </si>
  <si>
    <t>5-Б, 7-А</t>
  </si>
  <si>
    <t>Зиядинова Дилара Амедовна</t>
  </si>
  <si>
    <t>Ташкентский ПУ</t>
  </si>
  <si>
    <t>5-А</t>
  </si>
  <si>
    <t>МБОУ "Мирновская школа №1"</t>
  </si>
  <si>
    <t>Шевченко Елена Эдуаровна</t>
  </si>
  <si>
    <t>Херсонский государственный пединститут</t>
  </si>
  <si>
    <t>5а,б; 6а,б; 7а,б</t>
  </si>
  <si>
    <t>Попова Анастасия Павловна</t>
  </si>
  <si>
    <t>1а</t>
  </si>
  <si>
    <t>Юнусова Лиля Мустафаевна</t>
  </si>
  <si>
    <t>1б</t>
  </si>
  <si>
    <t>Бова Елена Васильевна</t>
  </si>
  <si>
    <t>Ялтинское ПУ, ТНУ им. Вернадского</t>
  </si>
  <si>
    <t>1994   2013</t>
  </si>
  <si>
    <t>2а</t>
  </si>
  <si>
    <t>Куфтова Оксана Геннадьевна</t>
  </si>
  <si>
    <t>Ялтинский педколледж</t>
  </si>
  <si>
    <t>2б</t>
  </si>
  <si>
    <t>Алиева Эмине Абдуллаевна</t>
  </si>
  <si>
    <t>2в</t>
  </si>
  <si>
    <t>Иванченко Екатерина Сергеевна</t>
  </si>
  <si>
    <t>3а</t>
  </si>
  <si>
    <t>Чепурнова Екатерина Александровна</t>
  </si>
  <si>
    <t>Симферопольское ПУ, Крымский ГУ</t>
  </si>
  <si>
    <t>2003, 2009</t>
  </si>
  <si>
    <t>3б</t>
  </si>
  <si>
    <t>Крыжко Наталья Владимировна</t>
  </si>
  <si>
    <t xml:space="preserve">ТНУ </t>
  </si>
  <si>
    <t>филолог</t>
  </si>
  <si>
    <t>16л</t>
  </si>
  <si>
    <t>15л</t>
  </si>
  <si>
    <t>Пилипенко Оксана Владимировна</t>
  </si>
  <si>
    <t>Славянский ГПИ</t>
  </si>
  <si>
    <t>учитель нач. классов</t>
  </si>
  <si>
    <t>25л</t>
  </si>
  <si>
    <t>Шакотько Татьяна Викторовна</t>
  </si>
  <si>
    <t>Семкина Анна Андреевна</t>
  </si>
  <si>
    <t>Трунова Инна Васильевна</t>
  </si>
  <si>
    <t>вакансия</t>
  </si>
  <si>
    <t>Губская Наталья Ивановна</t>
  </si>
  <si>
    <t>Мустафаева Анифе Айдеровна</t>
  </si>
  <si>
    <t>Мосина Виктория Викторовна</t>
  </si>
  <si>
    <t>Абдулхаиров Дилявер Закирьяевич</t>
  </si>
  <si>
    <t>КФУ имени В. И. Вернадского</t>
  </si>
  <si>
    <t>ГБОУ "КИПУ"</t>
  </si>
  <si>
    <t>ООО "ИНТ в образовании"</t>
  </si>
  <si>
    <t>ООО "Инфоурок"</t>
  </si>
  <si>
    <t>ООО "Учебный центр Профессионал"</t>
  </si>
  <si>
    <t>Глуховский ГПУ, Глуховский НПУ имени А. Довженко</t>
  </si>
  <si>
    <t>Андижанское педучилище</t>
  </si>
  <si>
    <t>Казахский ИФК</t>
  </si>
  <si>
    <t>филология Немецкий язык и литература</t>
  </si>
  <si>
    <t>преподаватель украинского языка и литературы, преподаватель английского языка и литературы</t>
  </si>
  <si>
    <t>преподаватель истории</t>
  </si>
  <si>
    <t>Учитель географии в соответствии с ФГОС</t>
  </si>
  <si>
    <t>Учитель математики</t>
  </si>
  <si>
    <t>Учитель трудового обучения, основ информатики</t>
  </si>
  <si>
    <t>Учитель физики</t>
  </si>
  <si>
    <t>учитель изобразительного искусства</t>
  </si>
  <si>
    <t>музыкальное воспитание</t>
  </si>
  <si>
    <t>специалист физической реабилитации</t>
  </si>
  <si>
    <t>преподаватель физической культуры</t>
  </si>
  <si>
    <t>5-Б, 6-Б, 7-Б</t>
  </si>
  <si>
    <t>5-Б, 6-Б,7-Б</t>
  </si>
  <si>
    <t>6-Б, 7-Б, 8-Б</t>
  </si>
  <si>
    <t>5-Б, 6-Б,7-Б, 8-Б</t>
  </si>
  <si>
    <t>8-Б</t>
  </si>
  <si>
    <t>7-Б, 8-Б</t>
  </si>
  <si>
    <t>5-Б, 6-Б, 7-Б, 8-Б</t>
  </si>
  <si>
    <t>6-Б</t>
  </si>
  <si>
    <t>5-Б, 7-Б, 8-Б</t>
  </si>
  <si>
    <t>5-В,6-В</t>
  </si>
  <si>
    <t>Склярова Людмила Васильевна</t>
  </si>
  <si>
    <t>7-В</t>
  </si>
  <si>
    <t>Гипс Ирнина Викторовна</t>
  </si>
  <si>
    <t>8-В, 9-В</t>
  </si>
  <si>
    <t>Полищук Елизавета Александровна</t>
  </si>
  <si>
    <t>Образование и педагогика. Теория и методика преподавания (английский язык)</t>
  </si>
  <si>
    <t>5м</t>
  </si>
  <si>
    <t>5-В, 8-В</t>
  </si>
  <si>
    <t>Абдуллаева Зарина Ибрагимова</t>
  </si>
  <si>
    <t>Педагогика и методика среднего образования. Украинский язык и литература</t>
  </si>
  <si>
    <t>6-В</t>
  </si>
  <si>
    <t>Халилова Айше Исаевна</t>
  </si>
  <si>
    <t>Английский язык</t>
  </si>
  <si>
    <t>7-В, 9-В</t>
  </si>
  <si>
    <t>Тарасенко Маргарита Константиновна</t>
  </si>
  <si>
    <t>1г9м</t>
  </si>
  <si>
    <t>5-В,6-В,7-В</t>
  </si>
  <si>
    <t>Бокова Алла Ивановна</t>
  </si>
  <si>
    <t>История</t>
  </si>
  <si>
    <t>36л9м</t>
  </si>
  <si>
    <t>Сейтмеметов Али Рефатович</t>
  </si>
  <si>
    <t>Караулов Александр Андреевич</t>
  </si>
  <si>
    <t>9л9м</t>
  </si>
  <si>
    <t>Гафарова Алие Керимовна</t>
  </si>
  <si>
    <t>3г7м</t>
  </si>
  <si>
    <t>Черменинова Елена Григорьевна</t>
  </si>
  <si>
    <t>7-В, 8-В, 9-В</t>
  </si>
  <si>
    <t>Муединова Гульнара Османовна</t>
  </si>
  <si>
    <t>Самаркандский ГУ</t>
  </si>
  <si>
    <t>Прикладная математика</t>
  </si>
  <si>
    <t>16л10м</t>
  </si>
  <si>
    <t>5-В</t>
  </si>
  <si>
    <t>Даниленко Юлия Игоревна</t>
  </si>
  <si>
    <t>Математика</t>
  </si>
  <si>
    <t>9-В</t>
  </si>
  <si>
    <t>Межмидинова Сундуз Асановна</t>
  </si>
  <si>
    <t>7-В, 8-В</t>
  </si>
  <si>
    <t>Мустофаева Алиме Керимовна</t>
  </si>
  <si>
    <t>Технологичес-кое образование</t>
  </si>
  <si>
    <t>Инфоурок</t>
  </si>
  <si>
    <t>Физика: теорияи методика преподавания в ОО</t>
  </si>
  <si>
    <t>Федорченко Наталья Борисовна</t>
  </si>
  <si>
    <t>26л2м</t>
  </si>
  <si>
    <t>Голубева Любовь Дмитриевна</t>
  </si>
  <si>
    <t>Северо-Осетинская ГУ</t>
  </si>
  <si>
    <t>Физика</t>
  </si>
  <si>
    <t>29л6м</t>
  </si>
  <si>
    <t>Бадун Валентина Ивановна</t>
  </si>
  <si>
    <t>Брянский ГПИ</t>
  </si>
  <si>
    <t>Биология</t>
  </si>
  <si>
    <t>36л6м</t>
  </si>
  <si>
    <t>6-В, 9-В</t>
  </si>
  <si>
    <t>Аблаева Ремзие Наримановна</t>
  </si>
  <si>
    <t xml:space="preserve">5-В, 7-В, 8-В, </t>
  </si>
  <si>
    <t>Корчевская Татьяна Николаевна</t>
  </si>
  <si>
    <t>биология и химия</t>
  </si>
  <si>
    <t>27л6м</t>
  </si>
  <si>
    <t>Факидова Эльвира Серверовна</t>
  </si>
  <si>
    <t>НОЧУ ДПО «Краснодарский многопрофильный институт дополнительного образования»</t>
  </si>
  <si>
    <t>Самоненко Елена Валерьевна</t>
  </si>
  <si>
    <t>5А+5Б</t>
  </si>
  <si>
    <t>Макеева Александра Сергеевна</t>
  </si>
  <si>
    <t>университет экономики; студент КИПУ</t>
  </si>
  <si>
    <t>2020 ноябрь</t>
  </si>
  <si>
    <t>6К, 7А, 7К</t>
  </si>
  <si>
    <t>Рыбалко Любовь Брониславовна</t>
  </si>
  <si>
    <t>Симферопольский ГУ,                           ГБОУ ДПО РК КРИППО</t>
  </si>
  <si>
    <t>Украинский язык и литература, русский язык и литература</t>
  </si>
  <si>
    <t>1987, 2015</t>
  </si>
  <si>
    <t>Мамбедалиева Эльзара Мустафаевна</t>
  </si>
  <si>
    <t xml:space="preserve">Симферопольский ГУ                        </t>
  </si>
  <si>
    <t>Русский язык и литература, крымсоктат.язык и литература</t>
  </si>
  <si>
    <t>Эмирова Земфира Недимовна</t>
  </si>
  <si>
    <t xml:space="preserve">высшее </t>
  </si>
  <si>
    <t>Ташкентский ПИ</t>
  </si>
  <si>
    <t>Педагогика и методика нач.обуч.</t>
  </si>
  <si>
    <t>Фазылова Ленияра Айдеровна</t>
  </si>
  <si>
    <t>Писачева Елена Николаевна</t>
  </si>
  <si>
    <t>МБОУ Партизанская школа"</t>
  </si>
  <si>
    <t>Муниципальное бюджетное дошкольное образовательное учреждение "Детский сад "Василек" с. Доброе" Симферопольского района Республики Крым</t>
  </si>
  <si>
    <t>Муниципальное бюджетное дошкольное образовательное учреждение "Детский сад "Березка" с. Урожайное" Симферопольского района Республики Крым</t>
  </si>
  <si>
    <t>30/27</t>
  </si>
  <si>
    <t>Муниципальное бюджетное дошкольное образовательное учреждение "Детский сад "Колосок" с. Скворцово" Симферопольского района Республики Крым</t>
  </si>
  <si>
    <t>Муниципальное бюджетное дошкольное образовательное учреждение "Детский сад "Солнышко" с. Прудовое" Симферопольского района Республики Крым</t>
  </si>
  <si>
    <t>Муниципальное бюджетное дошкольное образовательное учреждение "Детский сад "Родничок" с. Родниково" Симферопольского района Республики Крым</t>
  </si>
  <si>
    <t>36/31</t>
  </si>
  <si>
    <t>Муниципальное бюджетное дошкольное образовательное учреждение "Детский сад "Журавлик" с. Укромное" Симферопольского района Республики Крым</t>
  </si>
  <si>
    <t>Муниципальное бюджетное дошкольное образовательное учреждение "Детский сад "Ромашка" с. Константиновка" Симферопольского района Республики Крым</t>
  </si>
  <si>
    <t>Муниципальное бюджетное дошкольное образовательное учреждение "Детский сад "Вишенка" с. Красное" Симферопольского района Республики Крым</t>
  </si>
  <si>
    <t>Муниципальное бюджетное дошкольное образовательное учреждение "Детский сад "Теремок" с. Раздолье" Симферопольского района Республики Крым</t>
  </si>
  <si>
    <t>Асанова Зарема Аблякимовна</t>
  </si>
  <si>
    <t>Юсупова Летифе Зеферовна</t>
  </si>
  <si>
    <t>Мелитопольский ПИ/ ООО УЦ «Профессионал"</t>
  </si>
  <si>
    <t>Химия, биология/ учитель физики</t>
  </si>
  <si>
    <t>1994/2019</t>
  </si>
  <si>
    <t>Смирнова Марина Владимировна</t>
  </si>
  <si>
    <t>Дусь Марина Анатольевна</t>
  </si>
  <si>
    <t>Киевский ПИ</t>
  </si>
  <si>
    <t>Трудовое обучение</t>
  </si>
  <si>
    <t>Халикова Улвие Айдеровна</t>
  </si>
  <si>
    <t>средне-профессиональное</t>
  </si>
  <si>
    <t>Ташкентское пед.училище</t>
  </si>
  <si>
    <t>Музыка</t>
  </si>
  <si>
    <t>Набиулин Талят Серверович</t>
  </si>
  <si>
    <t>Ташкентский институт физ.культуры</t>
  </si>
  <si>
    <t>Куртсеитова Асие Усеиновна</t>
  </si>
  <si>
    <t>5-9 кл.</t>
  </si>
  <si>
    <t>Фахриева Земфира Мустафаевна</t>
  </si>
  <si>
    <t>учитель иностранного языка</t>
  </si>
  <si>
    <t>2-Б, 5-Б, 6-Б,     8-Б</t>
  </si>
  <si>
    <t>Сеитвелиев Али</t>
  </si>
  <si>
    <t>ООО Инфоурок</t>
  </si>
  <si>
    <t>Ковальчук Сергей Сергеевич</t>
  </si>
  <si>
    <t>учитель обществозания, истории</t>
  </si>
  <si>
    <t>5-11 кл.</t>
  </si>
  <si>
    <t>Муратов Мидат Жемильевич</t>
  </si>
  <si>
    <t>Меналиев Мухаммед  Длявер оглы</t>
  </si>
  <si>
    <t>учитель математики</t>
  </si>
  <si>
    <t>Тугушева Ленора Энверовна</t>
  </si>
  <si>
    <t>Ташкент ГПИ</t>
  </si>
  <si>
    <t>учитель информатики</t>
  </si>
  <si>
    <t>8-9 кл.</t>
  </si>
  <si>
    <t>учитель нач.классов</t>
  </si>
  <si>
    <t>Муратов Мурат Жемильевич</t>
  </si>
  <si>
    <t>экономика</t>
  </si>
  <si>
    <t>7-9 кл.</t>
  </si>
  <si>
    <t>Халилова Ферузе Медатовна</t>
  </si>
  <si>
    <t>Симферополь ГУ</t>
  </si>
  <si>
    <t>химия,биология</t>
  </si>
  <si>
    <t>Абибулаева Тамила Наримановна</t>
  </si>
  <si>
    <t>Самарканд ГУ</t>
  </si>
  <si>
    <t>Акимова Нияра Сеит-Меметовна</t>
  </si>
  <si>
    <t>худ.мастер</t>
  </si>
  <si>
    <t>Исмаилова Зарима Акимовна</t>
  </si>
  <si>
    <t>Маргилан МУ</t>
  </si>
  <si>
    <t>1-8кл.</t>
  </si>
  <si>
    <t>Мустафаева Мерзие Наримановна</t>
  </si>
  <si>
    <t>учитель технологии</t>
  </si>
  <si>
    <t xml:space="preserve">5-8 кл. </t>
  </si>
  <si>
    <t>ооо "Инфоурок"</t>
  </si>
  <si>
    <t>Торба Валерий Александрович</t>
  </si>
  <si>
    <t>Мелитопольский ГПИ</t>
  </si>
  <si>
    <t>учитель географии, ОБЖ</t>
  </si>
  <si>
    <t>Нуралиева Зейнеп Сейдаметовна</t>
  </si>
  <si>
    <t>Республиканский пединститут русского языка и литературы г. Ташкент</t>
  </si>
  <si>
    <t>иностр.яз (англ. и франц.)</t>
  </si>
  <si>
    <t>Сатайкина Светлана Викторовна</t>
  </si>
  <si>
    <t>педагогика и  етодика среднего образования; укр язык и литература; английский язык</t>
  </si>
  <si>
    <t>5-А, 6-А</t>
  </si>
  <si>
    <t>Сидоренко Дарья Федоровна</t>
  </si>
  <si>
    <t>Росохатая Маргарита Владимировна</t>
  </si>
  <si>
    <t>Тираспольский ордена "Знак Почета" ГПИ</t>
  </si>
  <si>
    <t>география и биология</t>
  </si>
  <si>
    <t>Сафронова Яна Александровна</t>
  </si>
  <si>
    <t>педагогическое образование: учитель математики</t>
  </si>
  <si>
    <t>ОРКСЭ</t>
  </si>
  <si>
    <t>Сидоренко Валентина Георгиевна</t>
  </si>
  <si>
    <t>Ляляибова Фатима Бекировна</t>
  </si>
  <si>
    <t>Ташкентский ГИ культуры / Наманганское гос. училище искусств</t>
  </si>
  <si>
    <t>Информация о дошкольных образовательных организациях, группах с украинским, двумя (украинским и русским) языками обучения в 2020/2021 учебном году</t>
  </si>
  <si>
    <t>Информация об изучающих немецкий язык как родной (не как иностранный) в 2020/2021 учебном году</t>
  </si>
  <si>
    <t>Предмет</t>
  </si>
  <si>
    <t>история</t>
  </si>
  <si>
    <t>биология</t>
  </si>
  <si>
    <t>география</t>
  </si>
  <si>
    <t>ИЗО</t>
  </si>
  <si>
    <t>музыка</t>
  </si>
  <si>
    <t>технология</t>
  </si>
  <si>
    <t>физическая культура</t>
  </si>
  <si>
    <t>ОБЖ</t>
  </si>
  <si>
    <t>обществознание</t>
  </si>
  <si>
    <t>ОДНКНР</t>
  </si>
  <si>
    <t>Классы, в которых работает учитель</t>
  </si>
  <si>
    <t>русский яз. и лит.</t>
  </si>
  <si>
    <t>иностр.яз (указать)</t>
  </si>
  <si>
    <t>математика</t>
  </si>
  <si>
    <t>информатика</t>
  </si>
  <si>
    <t>физика</t>
  </si>
  <si>
    <t>химия</t>
  </si>
  <si>
    <t>алгебра, геометрия</t>
  </si>
  <si>
    <t>Стаж  работы</t>
  </si>
  <si>
    <t>Стаж  работы в должности</t>
  </si>
  <si>
    <t>Информация о дошкольных образовательных организациях, группах с крымскотатарским, двумя (крымскотатарским и русским) языками обучения в 2020/2021 учебном году</t>
  </si>
  <si>
    <t>№ приложения</t>
  </si>
  <si>
    <t xml:space="preserve">Информация о школах и классах с крымскотатарским языком обучения </t>
  </si>
  <si>
    <t xml:space="preserve">Информация о школах и классах с украинским языком обучения </t>
  </si>
  <si>
    <t>Сводная информация об изучающих крымскотатарский язык</t>
  </si>
  <si>
    <t>Информация об изучающих армянский язык</t>
  </si>
  <si>
    <t>Информация об изучающих болгарский язык</t>
  </si>
  <si>
    <t>Информация об изучающих греческий язык</t>
  </si>
  <si>
    <t>Информация об изучающих немецкий язык</t>
  </si>
  <si>
    <t>Информация об изучающих другие языки</t>
  </si>
  <si>
    <t>Информация о ДОО и группах с крымскотатарским языком обучения и воспитания</t>
  </si>
  <si>
    <t>Информация о ДОО и группах с украинским языком обучения и воспитания</t>
  </si>
  <si>
    <t>Учителя родного (русского) языка</t>
  </si>
  <si>
    <t>Учителя родного (крымскотатарского) языка</t>
  </si>
  <si>
    <t>Учителя начальных классов с крымскотатарским языком обучения</t>
  </si>
  <si>
    <t>Учителя родного (украинского) языка</t>
  </si>
  <si>
    <t>Учителя начальных классов с украинским языком обучения</t>
  </si>
  <si>
    <t>Учителя-предметников школ и классов с украинским языком обучения</t>
  </si>
  <si>
    <t>Воспитатели ДОО и групп с крымскотатарским языком обучения и воспитания</t>
  </si>
  <si>
    <t>Воспитатели ДОО и групп с украинским языком обучения и воспитания</t>
  </si>
  <si>
    <t>Сводная информация об изучающих украинский язык</t>
  </si>
  <si>
    <t>Учителя-предметники школ и классов с крымскотатарским языком обучения</t>
  </si>
  <si>
    <t>Сводная информация о языках обучения (русский, крымскотатарский, украинский)</t>
  </si>
  <si>
    <t>Сводная информация об изучающих русский язык как родной</t>
  </si>
  <si>
    <t>Наименование таблиц</t>
  </si>
  <si>
    <t>Информация об изучающих греческий язык в 2020/2021 учебном году</t>
  </si>
  <si>
    <t xml:space="preserve">*Количество сводных разновозрастных классов и групп указывать только в разделе "итого", детей в них - по каждому классу отдельно </t>
  </si>
  <si>
    <t>Количество изучающих крымскотатарский язык во внеурочнойдеятельности *</t>
  </si>
  <si>
    <t>Количество изучающих крымскотатарский язык в предметной области "Родной язык и литературное чтение на родном языке",  "Родной язык и родная литература" учебного плана *</t>
  </si>
  <si>
    <t>Количество изучающих крымскотатарский язык факультативно (кружок) *</t>
  </si>
  <si>
    <t>Количество изучающих русский язык в предметной области "Родной язык и литературное чтение на родном языке",  "Родной язык и родная литература" учебного плана *</t>
  </si>
  <si>
    <t>Количество изучающих русский язык как родной во внеурочнойдеятельности *</t>
  </si>
  <si>
    <t>Количество изучающих русский язык как родной факультативно (кружок) *</t>
  </si>
  <si>
    <t>Количество изучающих украинский язык в предметной области "Родной язык и литературное чтение на родном языке",  "Родной язык и родная литература" учебного плана *</t>
  </si>
  <si>
    <t>Количество изучающих украинский язык во внеурочнойдеятельности *</t>
  </si>
  <si>
    <t>Количество изучающих украинский язык факультативно (кружок) *</t>
  </si>
  <si>
    <t>В них кол-во классов / в них учащихся, изучающих язык во внеурочной деятельности *</t>
  </si>
  <si>
    <t>В них кол-во классов / в них учащихся, изучающих язык факультативно *</t>
  </si>
  <si>
    <t>Основы исламской культуры Крыма</t>
  </si>
  <si>
    <t xml:space="preserve">Сводная информация об изучающих курсы в рамках предметной области "Основы духовно-нравственной культуры народов России" (ОДНКНР) в 2020/2021 учебном году </t>
  </si>
  <si>
    <t>Количество изучающих "Основы исламской культуры Крыма" *</t>
  </si>
  <si>
    <t>Количество изучающих "Основы православной культуры Крыма" *</t>
  </si>
  <si>
    <t>Методисты крымскотатарского языка и литературы, украинского языка и литературы / руководители РМО учителей крымскотатарского языка и литературы, украинского языка и литературы в 2020/2021 учебном году</t>
  </si>
  <si>
    <t>Сводная информация об изучающих ОИКК и ОПКК</t>
  </si>
  <si>
    <t xml:space="preserve">*Количество сводных разновозрастных классов и групп указывать только в разделе "итого", детей в них - в каждом классе отдельно </t>
  </si>
  <si>
    <t>Приложение № 3 к письму Министерства образования, науки и молодежи Республики Крым                          от 13.08.2020 № 1374/01-14</t>
  </si>
  <si>
    <t>Приложение № 2 к письму Министерства образования, науки и молодежи Республики Крым                           от 13.08.2020 № 1374/01-14</t>
  </si>
  <si>
    <t>Приложение № 1 к письму Министерства образования, науки и молодежи Республики Крым                                                            от 13.08.2020 № 1374/01-14</t>
  </si>
  <si>
    <t>Приложение № 4 к письму Министерства образования, науки и молодежи                                                           от 13.08.2020 № 1374/01-14</t>
  </si>
  <si>
    <t>Общее количество учащихся</t>
  </si>
  <si>
    <t>Количество учащихся</t>
  </si>
  <si>
    <t>Приложение № 5 к письму Министерства образования, науки и молодежи                                                           от 13.08.2020 № 1374/01-14</t>
  </si>
  <si>
    <t>Всего классов + групп</t>
  </si>
  <si>
    <t>Приложение № 6 к письму Министерства образования, науки и молодежи                                                           от 13.08.2020 № 1374/01-14</t>
  </si>
  <si>
    <t xml:space="preserve">Приложение № 7 к письму Министерства образования, науки и молодежи Республики Крым     от 13.08.2020 № 1374/01-14 </t>
  </si>
  <si>
    <t>Приложение № 8 к письму Министерства образования, науки и молодежи Республики Крым               от 13.08.2020 № 1374/01-14</t>
  </si>
  <si>
    <t>В них кол-во классов / в них учащихся, изучающих болгарский язык в предметной области "Родной язык и литературное чтение на родном языке", "Родной язык и родная литература" учебного плана *</t>
  </si>
  <si>
    <t>В них кол-во классов / в них учащихся, изучающих болгарский язык во внеурочной деятельности *</t>
  </si>
  <si>
    <t>В них кол-во классов / в них учащихся, изучающих болгарский язык факультативно *</t>
  </si>
  <si>
    <t>В них кол-во классов / в них учащихся, изучающих армянский язык в предметной области "Родной язык и литературное чтение на родном языке", "Родной язык и родная литература" учебного плана *</t>
  </si>
  <si>
    <t>В них кол-во классов / в них учащихся, изучающих армянский язык во внеурочной деятельности *</t>
  </si>
  <si>
    <t>В них кол-во классов / в них учащихся, изучающих  армянский язык факультативно *</t>
  </si>
  <si>
    <t xml:space="preserve">Приложение № 9 к письму Министерства образования, науки и молодежи Республики Крым от 13.08.2020 № 1374/01-14 </t>
  </si>
  <si>
    <t>В них кол-во классов / в них учащихся, изучающих греческий язык во внеурочной деятельности *</t>
  </si>
  <si>
    <t>Всего учащихся</t>
  </si>
  <si>
    <t>Кол-во кл. / групп</t>
  </si>
  <si>
    <t>В них кол-во классов / в них учащихся, изучающих греческий язык в предметной области "Родной язык и литературное чтение на родном языке", "Родной язык и родная литература" учебного плана *</t>
  </si>
  <si>
    <t>В них кол-во классов / в них учащихся, изучающихгреческий язык факультативно *</t>
  </si>
  <si>
    <t>В них кол-во классов / в них учащихся, изучающих немецкий язык в предметной области "Родной язык и литературное чтение на родном языке", "Родной язык и родная литература" учебного плана *</t>
  </si>
  <si>
    <t>В них кол-во классов / в них учащихся, изучающих немецкий язык во внеурочной деятельности *</t>
  </si>
  <si>
    <t>В них кол-во классов / в них учащихся, изучающихгреческий немецкий язык факультативно *</t>
  </si>
  <si>
    <t>Приложение № 10 к письму Министерства образования, науки и молодежи Республики Крым от 13.08.2020 № 1374/01-14</t>
  </si>
  <si>
    <t>В них кол-во классов / в них учащихся, изучающих язык в предметной области "Родной язык и литературное чтение на родном языке", "Родной язык и родная литература" учебного плана *</t>
  </si>
  <si>
    <t xml:space="preserve">Приложение № 11 к письму Министерства образования, науки и молодежи Республики Крым                    от 13.08.2020 № 1374/01-14 </t>
  </si>
  <si>
    <t xml:space="preserve">Информация об изучающих другие родные языки (указать) в 2020/2021 учебном году. </t>
  </si>
  <si>
    <t xml:space="preserve">Приложение № 12 к письму Министерства образования, науки и молодежи Республики Крым                                         от 13.08.2020 № 1374/01-14 </t>
  </si>
  <si>
    <t xml:space="preserve">Приложение № 13 к письму Министерства образования, науки и молодежи Республики Крым от 13.08.2020 № 1374/01-14 </t>
  </si>
  <si>
    <t xml:space="preserve">Приложение № 14 к письму Министерства образования, науки и молодежи Республики Крым от 13.08.2020 № 1374/01-14 </t>
  </si>
  <si>
    <t xml:space="preserve">Информация об учителях русского языка как родного и родной (русской) литературы (предметная область учебного плана "Родной язык и литературное чтение родном языке", "Родной язык и родная литература") в 2020/2021 учебном году </t>
  </si>
  <si>
    <t xml:space="preserve">Приложение № 16 к письму Министерства образования, науки и молодежи Республики Крым                                   от 13.08.2020 № 1374/01-14 </t>
  </si>
  <si>
    <t xml:space="preserve">Приложение № 17 к письму Министерства образования, науки и молодежи Республики Крым                                                                от 13.08.2020 № 1374/01-14  </t>
  </si>
  <si>
    <t xml:space="preserve">Приложение № 18 к письму Министерства образования, науки и молодежи Республики Крым                                                                от 13.08.2020 № 1374/01-14 </t>
  </si>
  <si>
    <t xml:space="preserve">Приложение № 19 к письму Министерства образования, науки и молодежи Республики Крым                                                                от 13.08.2020 № 1374/01-14 </t>
  </si>
  <si>
    <t xml:space="preserve">Приложение № 20 к письму Министерства образования, науки и молодежи Республики Крым                                                                от 13.08.2020 № 1374/01-14  </t>
  </si>
  <si>
    <t xml:space="preserve">Приложение № 21 к письму Министерства образования, науки и молодежи Республики Крым от 13.08.2020 № 1374/01-14 </t>
  </si>
  <si>
    <t xml:space="preserve">Приложение № 22 к письму Министерства образования, науки и молодежи Республики Крым                                    от 13.08.2020 № 1374/01-14 </t>
  </si>
  <si>
    <t xml:space="preserve">Воспитатели дошкольных образовательных организаций, групп с крымскотатарским языком обучения и воспитания в 2020/2021 учебном году </t>
  </si>
  <si>
    <t xml:space="preserve">Приложение № 23 к письму Министерства образования, науки и молодежи Республики Крым                                    от 13.08.2020 № 1374/01-14  </t>
  </si>
  <si>
    <t xml:space="preserve">Воспитатели дошкольных образовательных организаций, групп с украинским языком обучения и воспитания в 2020/2021 учебном году </t>
  </si>
  <si>
    <t xml:space="preserve">Приложение № 24 к письму Министерства образования, науки и молодежи                                                           от 13.08.2020 № 1374/01-14 </t>
  </si>
  <si>
    <t xml:space="preserve">Приложение № 25 к письму Министерства образования, науки и молодежи Республики Крым от 13.08.2020 № 1374/01-14 </t>
  </si>
  <si>
    <t>Ф.И.О. методиста / руководителя РМО (полностью)</t>
  </si>
  <si>
    <t>Методисты / руководители РМО (крымскотатарский язык и литература, украинский язык и литература)</t>
  </si>
  <si>
    <t>Учителя родных языков (армянского, болгарского, греческого, немецкого и др.)</t>
  </si>
  <si>
    <t xml:space="preserve">Информаци об учителях крымскотатарского языка и литературы (предметная область "Родной язык и литературное чтение родном языке", "Родной язык и родная литература") в 2020/2021 учебном году </t>
  </si>
  <si>
    <t xml:space="preserve">Информаци об учителях украинского языка и литературы (предметная область "Родной язык и литературное чтение родном языке", "Родной язык и родная литература") в 2019/2020 учебном году </t>
  </si>
  <si>
    <t>Информаци об учителях-предметниках, работающих в школах и классах с крымскотатарским языком обучения в 2020/2021 учебном году (5-9 классы)</t>
  </si>
  <si>
    <t xml:space="preserve">Информаци об учителях начальных классов с украинским языком обучения в 2020/2021 учебном году </t>
  </si>
  <si>
    <t>Информаци об учителях-предметниках, работающих в классах и школах с украинским языком обучения в 2020/2021 учебном году (5-9 классы)</t>
  </si>
  <si>
    <t>Информация об учителях родных языков в 2020/2021 учебном году (армянский, болгарский, греческий, немецкий и другие)</t>
  </si>
  <si>
    <r>
      <t xml:space="preserve">Сводная информация об изучающих русский язык </t>
    </r>
    <r>
      <rPr>
        <b/>
        <u/>
        <sz val="14"/>
        <color indexed="8"/>
        <rFont val="Times New Roman"/>
        <family val="1"/>
        <charset val="204"/>
      </rPr>
      <t>как родной</t>
    </r>
    <r>
      <rPr>
        <b/>
        <sz val="14"/>
        <color indexed="8"/>
        <rFont val="Times New Roman"/>
        <family val="1"/>
        <charset val="204"/>
      </rPr>
      <t xml:space="preserve"> и родную (русскую) литературу (из предметной области "Родной язык и литературное чтение на родном языке", "Родной язык и родная литература") в 2020/2021 учебном году (изучающих русский язык и литературу в предметной области "Русский язык и литература" </t>
    </r>
    <r>
      <rPr>
        <b/>
        <u/>
        <sz val="14"/>
        <color indexed="8"/>
        <rFont val="Times New Roman"/>
        <family val="1"/>
        <charset val="204"/>
      </rPr>
      <t>не учитывать</t>
    </r>
    <r>
      <rPr>
        <b/>
        <sz val="14"/>
        <color indexed="8"/>
        <rFont val="Times New Roman"/>
        <family val="1"/>
        <charset val="204"/>
      </rPr>
      <t>)</t>
    </r>
  </si>
  <si>
    <t>Приложение № 15 к письму Министерства образования, науки и молодежи Республики Крым    от 13.08.2020 № 1374/01-14</t>
  </si>
  <si>
    <t>МБОУ "Винницкая школа"</t>
  </si>
  <si>
    <t>МБОУ "Гвардейская школа-гимназия №2</t>
  </si>
  <si>
    <t>МБОУ "Гвардейская школа-гиназия№3</t>
  </si>
  <si>
    <t>МБОУ "Денисовская школа"</t>
  </si>
  <si>
    <t>МБОУ "Добровская школа-гимназия им. Я.М. Слонимского"</t>
  </si>
  <si>
    <t>МБОУ "Донская школа"</t>
  </si>
  <si>
    <t>МБОУ "Журавлевская школа"</t>
  </si>
  <si>
    <t>МБОУ "Залесская школа"</t>
  </si>
  <si>
    <t>МБОУ "Кольчугинская школа № 1"</t>
  </si>
  <si>
    <t>МБОУ "Константиновская школа"</t>
  </si>
  <si>
    <t>МБОУ "Кубанская школа"</t>
  </si>
  <si>
    <t>МБОУ "Мазанская школа"</t>
  </si>
  <si>
    <t>МБОУ "Маленская школа"</t>
  </si>
  <si>
    <t>МБОУ "Мирновская школа № 1"</t>
  </si>
  <si>
    <t>МБОУ "Мирновская школа № 2"</t>
  </si>
  <si>
    <t>МБОУ "Молодежненская школа № 2"</t>
  </si>
  <si>
    <t>МБОУ "Николаевская школа"</t>
  </si>
  <si>
    <t>МБОУ "Новоандреевская школа"</t>
  </si>
  <si>
    <t>МБОУ "Новоселовская школа"</t>
  </si>
  <si>
    <t>МБОУ "Партизанская школа"</t>
  </si>
  <si>
    <t>МБОУ "Первомайская школа"</t>
  </si>
  <si>
    <t>МБОУ "Перевальненская школа"</t>
  </si>
  <si>
    <t>МБОУ "Перовская школа-гимназия"</t>
  </si>
  <si>
    <t>МБОУ "Пожарская школа"</t>
  </si>
  <si>
    <t>МБОУ "Родниковская школа-гимназия"</t>
  </si>
  <si>
    <t>МБОУ "Скворцовская школа"</t>
  </si>
  <si>
    <t>МБОУ "Тепловская школа"</t>
  </si>
  <si>
    <t>МБОУ "Трудовская школа"</t>
  </si>
  <si>
    <t>МБОУ "Украинская школа"</t>
  </si>
  <si>
    <t>МБОУ "Укромновская школа"</t>
  </si>
  <si>
    <t>МБОУ "Урожайновская школа"</t>
  </si>
  <si>
    <t>МБОУ "Чайкинская школа"</t>
  </si>
  <si>
    <t>МБОУ "Чистенская школа-гимназия"</t>
  </si>
  <si>
    <t>МБОУ "Широковская школа"</t>
  </si>
  <si>
    <t>МБОУ "Кленовская основная школа"</t>
  </si>
  <si>
    <t>МБОУ "Краснолесская основная школа"</t>
  </si>
  <si>
    <t>МБОУ "Краснозорькинская начальная школа"</t>
  </si>
  <si>
    <t>МБОУ "Перевальненская начальная школа"</t>
  </si>
  <si>
    <t>МБОУ "Кизиловская начальная школа-детский сад "Росинка"</t>
  </si>
  <si>
    <t>МБОУ "Кольчугинская школа № 2 с крымскотатарским языком обучения"</t>
  </si>
  <si>
    <t xml:space="preserve">                                                                               ИТОГО:</t>
  </si>
  <si>
    <t>МБОУ "Гвардейская  школа №1"</t>
  </si>
  <si>
    <t>МБОУ "Лицей"</t>
  </si>
  <si>
    <t>МБОУ "Гвардейская школа № 1</t>
  </si>
  <si>
    <t>Кузнецова Светлана Алексеевна</t>
  </si>
  <si>
    <t>высшее</t>
  </si>
  <si>
    <t>Николаевский государственный педагогический институт</t>
  </si>
  <si>
    <t>Язык и литература (русский) и практическая психология</t>
  </si>
  <si>
    <t>высшая</t>
  </si>
  <si>
    <t>6-К</t>
  </si>
  <si>
    <t>Лысенко Мария Степановна</t>
  </si>
  <si>
    <t>Симферопольский  гос. университет им. М.В. Фрунзе</t>
  </si>
  <si>
    <t>Украинский  язык  и литература</t>
  </si>
  <si>
    <t>7-А; 7-Б</t>
  </si>
  <si>
    <t>Нуриева Эльвира Смаиловна</t>
  </si>
  <si>
    <t>Ферганский гос. пед. институт им. Улугбека</t>
  </si>
  <si>
    <t>Русский язык и литература</t>
  </si>
  <si>
    <t>СЗД</t>
  </si>
  <si>
    <t>5-Б; 6-Б; 7-К</t>
  </si>
  <si>
    <t>Беденко Любовь Степановна</t>
  </si>
  <si>
    <t>Симферопольский гос.университет им. М.В. Фрунзе</t>
  </si>
  <si>
    <t>5-А,В; 6-А; 7-В</t>
  </si>
  <si>
    <t>Кива Людмила Васильевна</t>
  </si>
  <si>
    <t>Бердянский государственный пед. институт</t>
  </si>
  <si>
    <t>Педагогика и методика начального обучения</t>
  </si>
  <si>
    <t>первая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</si>
</sst>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65"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1"/>
    </font>
    <font>
      <sz val="11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color indexed="8"/>
      <name val="Calibri"/>
      <family val="2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u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1"/>
    </font>
    <font>
      <sz val="11"/>
      <color indexed="8"/>
      <name val="Times New Roman"/>
      <family val="1"/>
      <charset val="204"/>
    </font>
    <font>
      <b/>
      <sz val="12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1"/>
    </font>
    <font>
      <sz val="12"/>
      <color indexed="8"/>
      <name val="Calibri"/>
      <family val="2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  <charset val="1"/>
    </font>
    <font>
      <sz val="11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u/>
      <sz val="9.9"/>
      <color indexed="12"/>
      <name val="Times New Roman"/>
      <family val="1"/>
      <charset val="204"/>
    </font>
    <font>
      <u/>
      <sz val="9.9"/>
      <color indexed="12"/>
      <name val="Calibri"/>
      <family val="2"/>
    </font>
    <font>
      <u/>
      <sz val="12"/>
      <color indexed="12"/>
      <name val="Calibri"/>
      <family val="2"/>
    </font>
    <font>
      <sz val="11"/>
      <color rgb="FF000000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44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19"/>
      </patternFill>
    </fill>
    <fill>
      <patternFill patternType="solid">
        <fgColor indexed="44"/>
        <bgColor indexed="41"/>
      </patternFill>
    </fill>
    <fill>
      <patternFill patternType="solid">
        <fgColor indexed="43"/>
        <bgColor indexed="18"/>
      </patternFill>
    </fill>
    <fill>
      <patternFill patternType="solid">
        <fgColor indexed="46"/>
        <bgColor indexed="16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13" fillId="0" borderId="0"/>
    <xf numFmtId="0" fontId="6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0" fillId="0" borderId="0"/>
    <xf numFmtId="0" fontId="64" fillId="0" borderId="0"/>
    <xf numFmtId="0" fontId="19" fillId="0" borderId="0"/>
    <xf numFmtId="0" fontId="10" fillId="0" borderId="1" applyNumberFormat="0" applyFont="0" applyFill="0" applyAlignment="0" applyProtection="0">
      <alignment wrapText="1"/>
    </xf>
    <xf numFmtId="0" fontId="10" fillId="0" borderId="1" applyNumberFormat="0" applyFont="0" applyFill="0" applyAlignment="0" applyProtection="0">
      <alignment wrapText="1"/>
    </xf>
    <xf numFmtId="0" fontId="10" fillId="0" borderId="1" applyNumberFormat="0" applyFont="0" applyFill="0" applyAlignment="0" applyProtection="0">
      <alignment wrapText="1"/>
    </xf>
    <xf numFmtId="0" fontId="10" fillId="0" borderId="1" applyNumberFormat="0" applyFont="0" applyFill="0" applyAlignment="0" applyProtection="0">
      <alignment wrapText="1"/>
    </xf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480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1" xfId="0" applyFont="1" applyBorder="1"/>
    <xf numFmtId="0" fontId="2" fillId="0" borderId="0" xfId="0" applyFont="1" applyAlignment="1">
      <alignment vertical="top" wrapText="1"/>
    </xf>
    <xf numFmtId="0" fontId="1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 vertical="top"/>
    </xf>
    <xf numFmtId="0" fontId="4" fillId="0" borderId="0" xfId="0" applyFont="1"/>
    <xf numFmtId="0" fontId="7" fillId="0" borderId="1" xfId="0" applyFont="1" applyBorder="1" applyAlignment="1">
      <alignment horizontal="left" vertical="top"/>
    </xf>
    <xf numFmtId="0" fontId="7" fillId="0" borderId="0" xfId="0" applyFont="1" applyAlignment="1">
      <alignment vertical="top" wrapText="1"/>
    </xf>
    <xf numFmtId="0" fontId="8" fillId="0" borderId="0" xfId="0" applyFont="1" applyAlignment="1"/>
    <xf numFmtId="0" fontId="8" fillId="0" borderId="0" xfId="0" applyFont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4" fillId="0" borderId="0" xfId="0" applyFont="1" applyFill="1"/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3" fillId="0" borderId="0" xfId="0" applyFont="1" applyFill="1"/>
    <xf numFmtId="0" fontId="1" fillId="0" borderId="0" xfId="0" applyFont="1" applyAlignment="1">
      <alignment vertical="top"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0" fillId="0" borderId="0" xfId="0" applyFill="1"/>
    <xf numFmtId="0" fontId="7" fillId="0" borderId="1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16" fontId="8" fillId="0" borderId="1" xfId="0" applyNumberFormat="1" applyFont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16" fontId="7" fillId="0" borderId="1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3" fillId="0" borderId="0" xfId="0" applyFont="1"/>
    <xf numFmtId="0" fontId="11" fillId="0" borderId="1" xfId="0" applyFont="1" applyFill="1" applyBorder="1" applyAlignment="1">
      <alignment horizontal="center" vertical="top" wrapText="1"/>
    </xf>
    <xf numFmtId="0" fontId="18" fillId="0" borderId="1" xfId="4" applyFont="1" applyBorder="1" applyAlignment="1">
      <alignment wrapText="1"/>
    </xf>
    <xf numFmtId="0" fontId="18" fillId="0" borderId="1" xfId="4" applyFont="1" applyBorder="1"/>
    <xf numFmtId="0" fontId="11" fillId="0" borderId="1" xfId="0" applyFont="1" applyBorder="1" applyAlignment="1">
      <alignment horizontal="center" vertical="top" wrapText="1"/>
    </xf>
    <xf numFmtId="49" fontId="18" fillId="0" borderId="1" xfId="4" applyNumberFormat="1" applyFont="1" applyBorder="1"/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 wrapText="1"/>
    </xf>
    <xf numFmtId="10" fontId="22" fillId="0" borderId="1" xfId="0" applyNumberFormat="1" applyFont="1" applyFill="1" applyBorder="1" applyAlignment="1">
      <alignment horizontal="center" vertical="center" wrapText="1"/>
    </xf>
    <xf numFmtId="9" fontId="22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top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top" wrapText="1"/>
    </xf>
    <xf numFmtId="0" fontId="2" fillId="0" borderId="0" xfId="0" applyFont="1" applyFill="1"/>
    <xf numFmtId="0" fontId="14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distributed"/>
    </xf>
    <xf numFmtId="0" fontId="17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wrapText="1"/>
    </xf>
    <xf numFmtId="0" fontId="2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2" xfId="0" applyFont="1" applyFill="1" applyBorder="1" applyAlignment="1" applyProtection="1">
      <alignment horizontal="center" vertical="center" textRotation="90" wrapText="1" readingOrder="1"/>
      <protection locked="0"/>
    </xf>
    <xf numFmtId="0" fontId="5" fillId="0" borderId="2" xfId="0" applyFont="1" applyFill="1" applyBorder="1" applyAlignment="1" applyProtection="1">
      <alignment horizontal="center" vertical="center" textRotation="90" wrapText="1" readingOrder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 applyProtection="1">
      <alignment horizontal="center" vertical="center" textRotation="90" wrapText="1" readingOrder="1"/>
      <protection locked="0"/>
    </xf>
    <xf numFmtId="0" fontId="6" fillId="2" borderId="5" xfId="0" applyFont="1" applyFill="1" applyBorder="1" applyAlignment="1" applyProtection="1">
      <alignment horizontal="center" vertical="center" textRotation="90" wrapText="1" readingOrder="1"/>
      <protection locked="0"/>
    </xf>
    <xf numFmtId="0" fontId="10" fillId="2" borderId="1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0" fontId="4" fillId="3" borderId="2" xfId="0" applyFont="1" applyFill="1" applyBorder="1" applyAlignment="1" applyProtection="1">
      <alignment horizontal="center" vertical="center" textRotation="90" wrapText="1" readingOrder="1"/>
      <protection locked="0"/>
    </xf>
    <xf numFmtId="0" fontId="6" fillId="3" borderId="5" xfId="0" applyFont="1" applyFill="1" applyBorder="1" applyAlignment="1" applyProtection="1">
      <alignment horizontal="center" vertical="center" textRotation="90" wrapText="1" readingOrder="1"/>
      <protection locked="0"/>
    </xf>
    <xf numFmtId="0" fontId="10" fillId="3" borderId="1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4" fillId="4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6" fillId="4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16" fillId="5" borderId="1" xfId="0" applyFont="1" applyFill="1" applyBorder="1" applyAlignment="1">
      <alignment wrapText="1"/>
    </xf>
    <xf numFmtId="0" fontId="8" fillId="5" borderId="1" xfId="0" applyFont="1" applyFill="1" applyBorder="1" applyAlignment="1" applyProtection="1">
      <alignment horizontal="center" vertical="center" wrapText="1" readingOrder="1"/>
      <protection locked="0"/>
    </xf>
    <xf numFmtId="0" fontId="9" fillId="5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Fill="1" applyBorder="1" applyAlignment="1">
      <alignment horizontal="center" vertical="top" wrapText="1"/>
    </xf>
    <xf numFmtId="16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8" fillId="0" borderId="2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24" fillId="0" borderId="0" xfId="0" applyFont="1" applyFill="1" applyAlignment="1">
      <alignment vertical="top" wrapText="1"/>
    </xf>
    <xf numFmtId="0" fontId="23" fillId="0" borderId="0" xfId="0" applyFont="1" applyFill="1" applyBorder="1" applyAlignment="1">
      <alignment vertical="top" wrapText="1"/>
    </xf>
    <xf numFmtId="0" fontId="3" fillId="0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5" fillId="0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4" fillId="3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6" fillId="3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7" fillId="0" borderId="0" xfId="0" applyFont="1" applyFill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/>
    <xf numFmtId="0" fontId="21" fillId="0" borderId="1" xfId="0" applyFont="1" applyBorder="1"/>
    <xf numFmtId="0" fontId="7" fillId="0" borderId="3" xfId="0" applyFont="1" applyBorder="1" applyAlignment="1">
      <alignment horizontal="right" vertical="center"/>
    </xf>
    <xf numFmtId="0" fontId="3" fillId="0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26" fillId="6" borderId="1" xfId="0" applyFont="1" applyFill="1" applyBorder="1" applyAlignment="1">
      <alignment wrapText="1"/>
    </xf>
    <xf numFmtId="0" fontId="28" fillId="5" borderId="1" xfId="0" applyFont="1" applyFill="1" applyBorder="1" applyAlignment="1">
      <alignment wrapText="1"/>
    </xf>
    <xf numFmtId="0" fontId="29" fillId="0" borderId="1" xfId="0" applyFont="1" applyFill="1" applyBorder="1" applyAlignment="1">
      <alignment wrapText="1"/>
    </xf>
    <xf numFmtId="0" fontId="29" fillId="3" borderId="1" xfId="0" applyFont="1" applyFill="1" applyBorder="1" applyAlignment="1">
      <alignment wrapText="1"/>
    </xf>
    <xf numFmtId="0" fontId="29" fillId="4" borderId="1" xfId="0" applyFont="1" applyFill="1" applyBorder="1" applyAlignment="1">
      <alignment wrapText="1"/>
    </xf>
    <xf numFmtId="0" fontId="30" fillId="5" borderId="1" xfId="0" applyFont="1" applyFill="1" applyBorder="1" applyAlignment="1">
      <alignment wrapText="1"/>
    </xf>
    <xf numFmtId="0" fontId="27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0" fontId="14" fillId="0" borderId="2" xfId="0" applyFont="1" applyFill="1" applyBorder="1" applyAlignment="1" applyProtection="1">
      <alignment horizontal="center" vertical="center" textRotation="90" wrapText="1" readingOrder="1"/>
      <protection locked="0"/>
    </xf>
    <xf numFmtId="0" fontId="32" fillId="0" borderId="2" xfId="0" applyFont="1" applyFill="1" applyBorder="1" applyAlignment="1" applyProtection="1">
      <alignment horizontal="center" vertical="center" textRotation="90" wrapText="1" readingOrder="1"/>
      <protection locked="0"/>
    </xf>
    <xf numFmtId="0" fontId="11" fillId="3" borderId="2" xfId="0" applyFont="1" applyFill="1" applyBorder="1" applyAlignment="1" applyProtection="1">
      <alignment horizontal="center" vertical="center" textRotation="90" wrapText="1" readingOrder="1"/>
      <protection locked="0"/>
    </xf>
    <xf numFmtId="0" fontId="33" fillId="3" borderId="5" xfId="0" applyFont="1" applyFill="1" applyBorder="1" applyAlignment="1" applyProtection="1">
      <alignment horizontal="center" vertical="center" textRotation="90" wrapText="1" readingOrder="1"/>
      <protection locked="0"/>
    </xf>
    <xf numFmtId="0" fontId="11" fillId="4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33" fillId="4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11" fillId="5" borderId="1" xfId="0" applyFont="1" applyFill="1" applyBorder="1" applyAlignment="1" applyProtection="1">
      <alignment horizontal="center" vertical="center" wrapText="1" readingOrder="1"/>
      <protection locked="0"/>
    </xf>
    <xf numFmtId="0" fontId="33" fillId="5" borderId="1" xfId="0" applyFont="1" applyFill="1" applyBorder="1" applyAlignment="1" applyProtection="1">
      <alignment horizontal="center" vertical="center" wrapText="1" readingOrder="1"/>
      <protection locked="0"/>
    </xf>
    <xf numFmtId="0" fontId="14" fillId="0" borderId="3" xfId="0" applyFont="1" applyFill="1" applyBorder="1" applyAlignment="1">
      <alignment vertical="top" wrapText="1"/>
    </xf>
    <xf numFmtId="0" fontId="34" fillId="5" borderId="1" xfId="0" applyFont="1" applyFill="1" applyBorder="1" applyAlignment="1">
      <alignment wrapText="1"/>
    </xf>
    <xf numFmtId="0" fontId="35" fillId="5" borderId="1" xfId="0" applyFont="1" applyFill="1" applyBorder="1" applyAlignment="1">
      <alignment wrapText="1"/>
    </xf>
    <xf numFmtId="0" fontId="36" fillId="5" borderId="1" xfId="0" applyFont="1" applyFill="1" applyBorder="1" applyAlignment="1">
      <alignment wrapText="1"/>
    </xf>
    <xf numFmtId="0" fontId="37" fillId="6" borderId="1" xfId="0" applyFont="1" applyFill="1" applyBorder="1" applyAlignment="1">
      <alignment wrapText="1"/>
    </xf>
    <xf numFmtId="0" fontId="35" fillId="5" borderId="1" xfId="6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38" fillId="0" borderId="1" xfId="0" applyFont="1" applyFill="1" applyBorder="1" applyAlignment="1">
      <alignment wrapText="1"/>
    </xf>
    <xf numFmtId="0" fontId="38" fillId="3" borderId="1" xfId="0" applyFont="1" applyFill="1" applyBorder="1" applyAlignment="1">
      <alignment wrapText="1"/>
    </xf>
    <xf numFmtId="0" fontId="38" fillId="4" borderId="1" xfId="0" applyFont="1" applyFill="1" applyBorder="1" applyAlignment="1">
      <alignment wrapText="1"/>
    </xf>
    <xf numFmtId="0" fontId="39" fillId="5" borderId="1" xfId="0" applyFont="1" applyFill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14" fillId="4" borderId="1" xfId="0" applyFont="1" applyFill="1" applyBorder="1" applyAlignment="1">
      <alignment wrapText="1"/>
    </xf>
    <xf numFmtId="0" fontId="11" fillId="5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31" fillId="5" borderId="1" xfId="0" applyFont="1" applyFill="1" applyBorder="1" applyAlignment="1">
      <alignment wrapText="1"/>
    </xf>
    <xf numFmtId="0" fontId="40" fillId="0" borderId="1" xfId="0" applyFont="1" applyBorder="1" applyAlignment="1">
      <alignment wrapText="1"/>
    </xf>
    <xf numFmtId="0" fontId="40" fillId="7" borderId="1" xfId="0" applyFont="1" applyFill="1" applyBorder="1" applyAlignment="1">
      <alignment wrapText="1"/>
    </xf>
    <xf numFmtId="0" fontId="40" fillId="8" borderId="1" xfId="0" applyFont="1" applyFill="1" applyBorder="1" applyAlignment="1">
      <alignment wrapText="1"/>
    </xf>
    <xf numFmtId="0" fontId="41" fillId="6" borderId="1" xfId="0" applyFont="1" applyFill="1" applyBorder="1" applyAlignment="1">
      <alignment wrapText="1"/>
    </xf>
    <xf numFmtId="0" fontId="14" fillId="0" borderId="1" xfId="6" applyFont="1" applyFill="1" applyBorder="1" applyAlignment="1">
      <alignment wrapText="1"/>
    </xf>
    <xf numFmtId="0" fontId="14" fillId="3" borderId="1" xfId="6" applyFont="1" applyFill="1" applyBorder="1" applyAlignment="1">
      <alignment wrapText="1"/>
    </xf>
    <xf numFmtId="0" fontId="14" fillId="4" borderId="1" xfId="6" applyFont="1" applyFill="1" applyBorder="1" applyAlignment="1">
      <alignment wrapText="1"/>
    </xf>
    <xf numFmtId="0" fontId="11" fillId="5" borderId="1" xfId="6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14" fillId="5" borderId="1" xfId="0" applyFont="1" applyFill="1" applyBorder="1" applyAlignment="1">
      <alignment horizontal="center" wrapText="1"/>
    </xf>
    <xf numFmtId="0" fontId="19" fillId="5" borderId="1" xfId="0" applyFont="1" applyFill="1" applyBorder="1" applyAlignment="1">
      <alignment horizontal="center" wrapText="1"/>
    </xf>
    <xf numFmtId="0" fontId="38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top" wrapText="1"/>
    </xf>
    <xf numFmtId="0" fontId="38" fillId="0" borderId="1" xfId="0" applyNumberFormat="1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14" fillId="5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vertical="top" wrapText="1"/>
    </xf>
    <xf numFmtId="0" fontId="43" fillId="5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16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16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/>
    </xf>
    <xf numFmtId="0" fontId="18" fillId="0" borderId="7" xfId="0" applyFont="1" applyBorder="1" applyAlignment="1">
      <alignment wrapText="1"/>
    </xf>
    <xf numFmtId="49" fontId="3" fillId="0" borderId="1" xfId="0" applyNumberFormat="1" applyFont="1" applyBorder="1" applyAlignment="1">
      <alignment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16" fontId="7" fillId="0" borderId="1" xfId="0" applyNumberFormat="1" applyFont="1" applyBorder="1" applyAlignment="1">
      <alignment horizontal="left" vertical="top" wrapText="1"/>
    </xf>
    <xf numFmtId="0" fontId="46" fillId="0" borderId="1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top" wrapText="1"/>
    </xf>
    <xf numFmtId="0" fontId="14" fillId="3" borderId="1" xfId="0" applyFont="1" applyFill="1" applyBorder="1" applyAlignment="1">
      <alignment horizontal="center" vertical="top" wrapText="1"/>
    </xf>
    <xf numFmtId="0" fontId="11" fillId="9" borderId="2" xfId="0" applyFont="1" applyFill="1" applyBorder="1" applyAlignment="1" applyProtection="1">
      <alignment horizontal="center" vertical="center" textRotation="90" wrapText="1" readingOrder="1"/>
      <protection locked="0"/>
    </xf>
    <xf numFmtId="0" fontId="33" fillId="9" borderId="5" xfId="0" applyFont="1" applyFill="1" applyBorder="1" applyAlignment="1" applyProtection="1">
      <alignment horizontal="center" vertical="center" textRotation="90" wrapText="1" readingOrder="1"/>
      <protection locked="0"/>
    </xf>
    <xf numFmtId="0" fontId="38" fillId="9" borderId="1" xfId="0" applyFont="1" applyFill="1" applyBorder="1" applyAlignment="1">
      <alignment wrapText="1"/>
    </xf>
    <xf numFmtId="0" fontId="38" fillId="9" borderId="5" xfId="0" applyFont="1" applyFill="1" applyBorder="1" applyAlignment="1">
      <alignment wrapText="1"/>
    </xf>
    <xf numFmtId="0" fontId="14" fillId="9" borderId="1" xfId="0" applyFont="1" applyFill="1" applyBorder="1" applyAlignment="1">
      <alignment wrapText="1"/>
    </xf>
    <xf numFmtId="0" fontId="14" fillId="9" borderId="5" xfId="0" applyFont="1" applyFill="1" applyBorder="1" applyAlignment="1">
      <alignment wrapText="1"/>
    </xf>
    <xf numFmtId="0" fontId="0" fillId="9" borderId="1" xfId="0" applyFont="1" applyFill="1" applyBorder="1" applyAlignment="1">
      <alignment wrapText="1"/>
    </xf>
    <xf numFmtId="0" fontId="0" fillId="9" borderId="5" xfId="0" applyFont="1" applyFill="1" applyBorder="1" applyAlignment="1">
      <alignment wrapText="1"/>
    </xf>
    <xf numFmtId="0" fontId="40" fillId="10" borderId="1" xfId="0" applyFont="1" applyFill="1" applyBorder="1" applyAlignment="1">
      <alignment wrapText="1"/>
    </xf>
    <xf numFmtId="0" fontId="40" fillId="10" borderId="5" xfId="0" applyFont="1" applyFill="1" applyBorder="1" applyAlignment="1">
      <alignment wrapText="1"/>
    </xf>
    <xf numFmtId="0" fontId="14" fillId="9" borderId="1" xfId="6" applyFont="1" applyFill="1" applyBorder="1" applyAlignment="1">
      <alignment wrapText="1"/>
    </xf>
    <xf numFmtId="0" fontId="14" fillId="9" borderId="5" xfId="6" applyFont="1" applyFill="1" applyBorder="1" applyAlignment="1">
      <alignment wrapText="1"/>
    </xf>
    <xf numFmtId="0" fontId="14" fillId="9" borderId="1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9" fillId="9" borderId="1" xfId="0" applyFont="1" applyFill="1" applyBorder="1" applyAlignment="1">
      <alignment wrapText="1"/>
    </xf>
    <xf numFmtId="0" fontId="29" fillId="9" borderId="5" xfId="0" applyFont="1" applyFill="1" applyBorder="1" applyAlignment="1">
      <alignment wrapText="1"/>
    </xf>
    <xf numFmtId="0" fontId="38" fillId="11" borderId="1" xfId="0" applyFont="1" applyFill="1" applyBorder="1" applyAlignment="1">
      <alignment wrapText="1"/>
    </xf>
    <xf numFmtId="0" fontId="38" fillId="11" borderId="5" xfId="0" applyFont="1" applyFill="1" applyBorder="1" applyAlignment="1">
      <alignment wrapText="1"/>
    </xf>
    <xf numFmtId="0" fontId="3" fillId="9" borderId="1" xfId="0" applyFont="1" applyFill="1" applyBorder="1" applyAlignment="1">
      <alignment wrapText="1"/>
    </xf>
    <xf numFmtId="0" fontId="3" fillId="9" borderId="5" xfId="0" applyFont="1" applyFill="1" applyBorder="1" applyAlignment="1">
      <alignment wrapText="1"/>
    </xf>
    <xf numFmtId="0" fontId="38" fillId="12" borderId="1" xfId="0" applyFont="1" applyFill="1" applyBorder="1" applyAlignment="1">
      <alignment wrapText="1"/>
    </xf>
    <xf numFmtId="0" fontId="10" fillId="0" borderId="5" xfId="0" applyFont="1" applyFill="1" applyBorder="1" applyAlignment="1">
      <alignment wrapText="1"/>
    </xf>
    <xf numFmtId="0" fontId="14" fillId="4" borderId="1" xfId="0" applyFont="1" applyFill="1" applyBorder="1" applyAlignment="1">
      <alignment horizontal="center" vertical="top" wrapText="1"/>
    </xf>
    <xf numFmtId="0" fontId="38" fillId="13" borderId="1" xfId="0" applyFont="1" applyFill="1" applyBorder="1" applyAlignment="1">
      <alignment wrapText="1"/>
    </xf>
    <xf numFmtId="0" fontId="19" fillId="5" borderId="1" xfId="0" applyFont="1" applyFill="1" applyBorder="1" applyAlignment="1">
      <alignment wrapText="1"/>
    </xf>
    <xf numFmtId="0" fontId="38" fillId="14" borderId="1" xfId="0" applyFont="1" applyFill="1" applyBorder="1" applyAlignment="1">
      <alignment wrapText="1"/>
    </xf>
    <xf numFmtId="0" fontId="42" fillId="14" borderId="1" xfId="0" applyFont="1" applyFill="1" applyBorder="1" applyAlignment="1">
      <alignment wrapText="1"/>
    </xf>
    <xf numFmtId="0" fontId="38" fillId="15" borderId="1" xfId="0" applyFont="1" applyFill="1" applyBorder="1" applyAlignment="1">
      <alignment wrapText="1"/>
    </xf>
    <xf numFmtId="0" fontId="38" fillId="15" borderId="5" xfId="0" applyFont="1" applyFill="1" applyBorder="1" applyAlignment="1">
      <alignment wrapText="1"/>
    </xf>
    <xf numFmtId="0" fontId="0" fillId="15" borderId="1" xfId="0" applyFont="1" applyFill="1" applyBorder="1" applyAlignment="1">
      <alignment wrapText="1"/>
    </xf>
    <xf numFmtId="0" fontId="0" fillId="15" borderId="5" xfId="0" applyFont="1" applyFill="1" applyBorder="1" applyAlignment="1">
      <alignment wrapText="1"/>
    </xf>
    <xf numFmtId="0" fontId="14" fillId="15" borderId="1" xfId="0" applyFont="1" applyFill="1" applyBorder="1" applyAlignment="1">
      <alignment wrapText="1"/>
    </xf>
    <xf numFmtId="0" fontId="14" fillId="15" borderId="5" xfId="0" applyFont="1" applyFill="1" applyBorder="1" applyAlignment="1">
      <alignment wrapText="1"/>
    </xf>
    <xf numFmtId="0" fontId="0" fillId="15" borderId="1" xfId="0" applyFont="1" applyFill="1" applyBorder="1" applyAlignment="1">
      <alignment horizontal="center" vertical="center" wrapText="1"/>
    </xf>
    <xf numFmtId="0" fontId="0" fillId="15" borderId="5" xfId="0" applyFont="1" applyFill="1" applyBorder="1" applyAlignment="1">
      <alignment horizontal="center" vertical="center" wrapText="1"/>
    </xf>
    <xf numFmtId="0" fontId="40" fillId="16" borderId="1" xfId="0" applyFont="1" applyFill="1" applyBorder="1" applyAlignment="1">
      <alignment wrapText="1"/>
    </xf>
    <xf numFmtId="0" fontId="40" fillId="16" borderId="5" xfId="0" applyFont="1" applyFill="1" applyBorder="1" applyAlignment="1">
      <alignment wrapText="1"/>
    </xf>
    <xf numFmtId="0" fontId="10" fillId="15" borderId="1" xfId="0" applyFont="1" applyFill="1" applyBorder="1" applyAlignment="1">
      <alignment wrapText="1"/>
    </xf>
    <xf numFmtId="0" fontId="10" fillId="15" borderId="5" xfId="0" applyFont="1" applyFill="1" applyBorder="1" applyAlignment="1">
      <alignment wrapText="1"/>
    </xf>
    <xf numFmtId="0" fontId="39" fillId="3" borderId="1" xfId="0" applyFont="1" applyFill="1" applyBorder="1" applyAlignment="1">
      <alignment vertical="center" wrapText="1"/>
    </xf>
    <xf numFmtId="0" fontId="45" fillId="0" borderId="3" xfId="0" applyFont="1" applyFill="1" applyBorder="1" applyAlignment="1">
      <alignment vertical="top" wrapText="1"/>
    </xf>
    <xf numFmtId="16" fontId="8" fillId="0" borderId="1" xfId="0" applyNumberFormat="1" applyFont="1" applyBorder="1" applyAlignment="1">
      <alignment horizontal="center" vertical="top" wrapText="1"/>
    </xf>
    <xf numFmtId="0" fontId="47" fillId="0" borderId="1" xfId="0" applyFont="1" applyBorder="1" applyAlignment="1">
      <alignment vertical="top" wrapText="1"/>
    </xf>
    <xf numFmtId="0" fontId="48" fillId="0" borderId="1" xfId="0" applyFont="1" applyBorder="1" applyAlignment="1">
      <alignment vertical="top" wrapText="1"/>
    </xf>
    <xf numFmtId="0" fontId="49" fillId="0" borderId="1" xfId="0" applyFont="1" applyBorder="1"/>
    <xf numFmtId="0" fontId="49" fillId="0" borderId="1" xfId="0" applyFont="1" applyBorder="1" applyAlignment="1">
      <alignment vertical="top" wrapText="1"/>
    </xf>
    <xf numFmtId="0" fontId="49" fillId="0" borderId="9" xfId="0" applyFont="1" applyBorder="1" applyAlignment="1">
      <alignment horizontal="center" vertical="center" textRotation="90" wrapText="1"/>
    </xf>
    <xf numFmtId="0" fontId="49" fillId="0" borderId="9" xfId="0" applyFont="1" applyBorder="1" applyAlignment="1">
      <alignment horizontal="center" vertical="center" wrapText="1"/>
    </xf>
    <xf numFmtId="0" fontId="49" fillId="0" borderId="0" xfId="0" applyFont="1"/>
    <xf numFmtId="0" fontId="49" fillId="0" borderId="1" xfId="0" applyFont="1" applyBorder="1" applyAlignment="1">
      <alignment vertical="top" textRotation="90" wrapText="1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vertical="top" textRotation="90" wrapText="1"/>
    </xf>
    <xf numFmtId="0" fontId="50" fillId="0" borderId="0" xfId="0" applyFont="1" applyAlignment="1">
      <alignment horizontal="center" vertical="center"/>
    </xf>
    <xf numFmtId="0" fontId="49" fillId="0" borderId="9" xfId="0" applyFont="1" applyBorder="1" applyAlignment="1">
      <alignment vertical="top" wrapText="1"/>
    </xf>
    <xf numFmtId="0" fontId="51" fillId="0" borderId="1" xfId="0" applyFont="1" applyBorder="1" applyAlignment="1">
      <alignment vertical="top" wrapText="1"/>
    </xf>
    <xf numFmtId="16" fontId="49" fillId="0" borderId="1" xfId="0" applyNumberFormat="1" applyFont="1" applyBorder="1" applyAlignment="1">
      <alignment vertical="top" wrapText="1"/>
    </xf>
    <xf numFmtId="0" fontId="49" fillId="0" borderId="1" xfId="0" applyFont="1" applyBorder="1" applyAlignment="1">
      <alignment horizontal="left" vertical="top"/>
    </xf>
    <xf numFmtId="0" fontId="52" fillId="0" borderId="0" xfId="0" applyFont="1"/>
    <xf numFmtId="0" fontId="52" fillId="0" borderId="1" xfId="0" applyFont="1" applyBorder="1"/>
    <xf numFmtId="0" fontId="49" fillId="0" borderId="3" xfId="0" applyFont="1" applyBorder="1" applyAlignment="1">
      <alignment vertical="top" wrapText="1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center" vertical="top" wrapText="1"/>
    </xf>
    <xf numFmtId="0" fontId="49" fillId="0" borderId="1" xfId="0" applyFont="1" applyBorder="1" applyAlignment="1">
      <alignment horizontal="left" vertical="top" wrapText="1"/>
    </xf>
    <xf numFmtId="16" fontId="49" fillId="0" borderId="1" xfId="0" applyNumberFormat="1" applyFont="1" applyBorder="1" applyAlignment="1">
      <alignment horizontal="center" vertical="top" wrapText="1"/>
    </xf>
    <xf numFmtId="0" fontId="51" fillId="0" borderId="1" xfId="0" applyFont="1" applyBorder="1" applyAlignment="1">
      <alignment vertical="top"/>
    </xf>
    <xf numFmtId="0" fontId="50" fillId="0" borderId="1" xfId="0" applyFont="1" applyBorder="1" applyAlignment="1">
      <alignment horizontal="center" vertical="top" wrapText="1"/>
    </xf>
    <xf numFmtId="0" fontId="51" fillId="0" borderId="1" xfId="0" applyFont="1" applyBorder="1" applyAlignment="1">
      <alignment horizontal="left" vertical="top"/>
    </xf>
    <xf numFmtId="0" fontId="53" fillId="0" borderId="1" xfId="0" applyFont="1" applyFill="1" applyBorder="1" applyAlignment="1">
      <alignment wrapText="1"/>
    </xf>
    <xf numFmtId="0" fontId="53" fillId="2" borderId="1" xfId="0" applyFont="1" applyFill="1" applyBorder="1" applyAlignment="1">
      <alignment wrapText="1"/>
    </xf>
    <xf numFmtId="0" fontId="53" fillId="2" borderId="5" xfId="0" applyFont="1" applyFill="1" applyBorder="1" applyAlignment="1">
      <alignment wrapText="1"/>
    </xf>
    <xf numFmtId="0" fontId="53" fillId="3" borderId="1" xfId="0" applyFont="1" applyFill="1" applyBorder="1" applyAlignment="1">
      <alignment wrapText="1"/>
    </xf>
    <xf numFmtId="0" fontId="53" fillId="4" borderId="1" xfId="0" applyFont="1" applyFill="1" applyBorder="1" applyAlignment="1">
      <alignment wrapText="1"/>
    </xf>
    <xf numFmtId="0" fontId="54" fillId="5" borderId="1" xfId="0" applyFont="1" applyFill="1" applyBorder="1" applyAlignment="1">
      <alignment wrapText="1"/>
    </xf>
    <xf numFmtId="0" fontId="18" fillId="0" borderId="8" xfId="4" applyFont="1" applyBorder="1"/>
    <xf numFmtId="0" fontId="53" fillId="0" borderId="1" xfId="0" applyFont="1" applyFill="1" applyBorder="1" applyAlignment="1">
      <alignment horizontal="center" vertical="center" wrapText="1"/>
    </xf>
    <xf numFmtId="0" fontId="53" fillId="2" borderId="1" xfId="0" applyFont="1" applyFill="1" applyBorder="1" applyAlignment="1">
      <alignment horizontal="center" vertical="center" wrapText="1"/>
    </xf>
    <xf numFmtId="0" fontId="53" fillId="2" borderId="5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top" wrapText="1"/>
    </xf>
    <xf numFmtId="0" fontId="53" fillId="3" borderId="1" xfId="0" applyFont="1" applyFill="1" applyBorder="1" applyAlignment="1">
      <alignment horizontal="center" vertical="center" wrapText="1"/>
    </xf>
    <xf numFmtId="0" fontId="18" fillId="0" borderId="8" xfId="4" applyFont="1" applyBorder="1" applyAlignment="1">
      <alignment wrapText="1"/>
    </xf>
    <xf numFmtId="0" fontId="18" fillId="0" borderId="10" xfId="4" applyFont="1" applyBorder="1" applyAlignment="1">
      <alignment wrapText="1"/>
    </xf>
    <xf numFmtId="0" fontId="18" fillId="0" borderId="10" xfId="4" applyFont="1" applyBorder="1"/>
    <xf numFmtId="0" fontId="55" fillId="0" borderId="1" xfId="0" applyFont="1" applyFill="1" applyBorder="1" applyAlignment="1">
      <alignment wrapText="1"/>
    </xf>
    <xf numFmtId="0" fontId="55" fillId="2" borderId="1" xfId="0" applyFont="1" applyFill="1" applyBorder="1" applyAlignment="1">
      <alignment wrapText="1"/>
    </xf>
    <xf numFmtId="0" fontId="55" fillId="2" borderId="5" xfId="0" applyFont="1" applyFill="1" applyBorder="1" applyAlignment="1">
      <alignment wrapText="1"/>
    </xf>
    <xf numFmtId="0" fontId="55" fillId="3" borderId="1" xfId="0" applyFont="1" applyFill="1" applyBorder="1" applyAlignment="1">
      <alignment wrapText="1"/>
    </xf>
    <xf numFmtId="0" fontId="53" fillId="0" borderId="1" xfId="0" applyFont="1" applyFill="1" applyBorder="1" applyAlignment="1">
      <alignment vertical="center" wrapText="1"/>
    </xf>
    <xf numFmtId="0" fontId="18" fillId="0" borderId="8" xfId="4" applyNumberFormat="1" applyFont="1" applyBorder="1"/>
    <xf numFmtId="49" fontId="18" fillId="0" borderId="8" xfId="4" applyNumberFormat="1" applyFont="1" applyBorder="1" applyAlignment="1">
      <alignment wrapText="1"/>
    </xf>
    <xf numFmtId="49" fontId="18" fillId="0" borderId="8" xfId="4" applyNumberFormat="1" applyFont="1" applyBorder="1"/>
    <xf numFmtId="0" fontId="56" fillId="0" borderId="1" xfId="5" applyFont="1" applyBorder="1" applyAlignment="1">
      <alignment wrapText="1"/>
    </xf>
    <xf numFmtId="0" fontId="56" fillId="17" borderId="1" xfId="5" applyFont="1" applyFill="1" applyBorder="1" applyAlignment="1">
      <alignment wrapText="1"/>
    </xf>
    <xf numFmtId="0" fontId="56" fillId="17" borderId="5" xfId="5" applyFont="1" applyFill="1" applyBorder="1" applyAlignment="1">
      <alignment wrapText="1"/>
    </xf>
    <xf numFmtId="0" fontId="56" fillId="7" borderId="1" xfId="5" applyFont="1" applyFill="1" applyBorder="1" applyAlignment="1">
      <alignment wrapText="1"/>
    </xf>
    <xf numFmtId="49" fontId="18" fillId="0" borderId="10" xfId="4" applyNumberFormat="1" applyFont="1" applyBorder="1" applyAlignment="1">
      <alignment wrapText="1"/>
    </xf>
    <xf numFmtId="49" fontId="18" fillId="0" borderId="1" xfId="4" applyNumberFormat="1" applyFont="1" applyBorder="1" applyAlignment="1">
      <alignment wrapText="1"/>
    </xf>
    <xf numFmtId="0" fontId="47" fillId="0" borderId="3" xfId="0" applyFont="1" applyFill="1" applyBorder="1" applyAlignment="1">
      <alignment vertical="top" wrapText="1"/>
    </xf>
    <xf numFmtId="0" fontId="45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vertical="top" wrapText="1"/>
    </xf>
    <xf numFmtId="0" fontId="45" fillId="0" borderId="1" xfId="0" applyFont="1" applyFill="1" applyBorder="1" applyAlignment="1">
      <alignment horizontal="left" vertical="top" wrapText="1"/>
    </xf>
    <xf numFmtId="0" fontId="57" fillId="0" borderId="1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wrapText="1"/>
    </xf>
    <xf numFmtId="0" fontId="58" fillId="3" borderId="1" xfId="0" applyFont="1" applyFill="1" applyBorder="1" applyAlignment="1">
      <alignment wrapText="1"/>
    </xf>
    <xf numFmtId="0" fontId="58" fillId="4" borderId="1" xfId="0" applyFont="1" applyFill="1" applyBorder="1" applyAlignment="1">
      <alignment wrapText="1"/>
    </xf>
    <xf numFmtId="0" fontId="59" fillId="5" borderId="1" xfId="0" applyFont="1" applyFill="1" applyBorder="1" applyAlignment="1">
      <alignment wrapText="1"/>
    </xf>
    <xf numFmtId="0" fontId="44" fillId="0" borderId="1" xfId="0" applyFont="1" applyBorder="1" applyAlignment="1">
      <alignment vertical="top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left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 shrinkToFi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16" fontId="3" fillId="0" borderId="1" xfId="0" applyNumberFormat="1" applyFont="1" applyBorder="1" applyAlignment="1">
      <alignment horizontal="left" vertical="top" wrapText="1"/>
    </xf>
    <xf numFmtId="0" fontId="3" fillId="0" borderId="1" xfId="11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justify" wrapText="1"/>
    </xf>
    <xf numFmtId="0" fontId="3" fillId="0" borderId="0" xfId="0" applyFont="1" applyAlignment="1">
      <alignment horizontal="left" vertical="justify" wrapText="1"/>
    </xf>
    <xf numFmtId="0" fontId="3" fillId="0" borderId="1" xfId="0" applyFont="1" applyBorder="1" applyAlignment="1">
      <alignment horizontal="left" vertical="justify" wrapText="1"/>
    </xf>
    <xf numFmtId="0" fontId="3" fillId="0" borderId="5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horizontal="left" vertical="center"/>
    </xf>
    <xf numFmtId="16" fontId="3" fillId="0" borderId="1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wrapText="1"/>
    </xf>
    <xf numFmtId="0" fontId="3" fillId="0" borderId="9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top" wrapText="1"/>
    </xf>
    <xf numFmtId="0" fontId="3" fillId="0" borderId="11" xfId="0" applyFont="1" applyBorder="1" applyAlignment="1">
      <alignment horizontal="left"/>
    </xf>
    <xf numFmtId="0" fontId="60" fillId="0" borderId="7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60" fillId="18" borderId="1" xfId="0" applyFont="1" applyFill="1" applyBorder="1" applyAlignment="1">
      <alignment horizontal="left" wrapText="1"/>
    </xf>
    <xf numFmtId="49" fontId="3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58" fillId="2" borderId="1" xfId="0" applyFont="1" applyFill="1" applyBorder="1" applyAlignment="1">
      <alignment wrapText="1"/>
    </xf>
    <xf numFmtId="0" fontId="58" fillId="2" borderId="5" xfId="0" applyFont="1" applyFill="1" applyBorder="1" applyAlignment="1">
      <alignment wrapText="1"/>
    </xf>
    <xf numFmtId="0" fontId="45" fillId="0" borderId="1" xfId="0" applyFont="1" applyBorder="1" applyAlignment="1">
      <alignment vertical="center" wrapText="1"/>
    </xf>
    <xf numFmtId="0" fontId="61" fillId="0" borderId="1" xfId="2" applyFont="1" applyBorder="1" applyAlignment="1" applyProtection="1">
      <alignment vertical="top" wrapText="1"/>
    </xf>
    <xf numFmtId="0" fontId="63" fillId="0" borderId="1" xfId="2" applyFont="1" applyBorder="1" applyAlignment="1" applyProtection="1"/>
    <xf numFmtId="10" fontId="12" fillId="0" borderId="1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1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9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vertical="top" wrapText="1"/>
    </xf>
    <xf numFmtId="0" fontId="11" fillId="0" borderId="2" xfId="0" applyFont="1" applyFill="1" applyBorder="1" applyAlignment="1">
      <alignment horizontal="center" vertical="center" textRotation="255" wrapText="1"/>
    </xf>
    <xf numFmtId="0" fontId="11" fillId="0" borderId="9" xfId="0" applyFont="1" applyFill="1" applyBorder="1" applyAlignment="1">
      <alignment horizontal="center" vertical="center" textRotation="255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textRotation="90" wrapText="1"/>
    </xf>
    <xf numFmtId="0" fontId="8" fillId="0" borderId="9" xfId="0" applyFont="1" applyBorder="1" applyAlignment="1">
      <alignment horizont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3">
    <cellStyle name="Excel Built-in Normal" xfId="1"/>
    <cellStyle name="Гиперссылка" xfId="2" builtinId="8"/>
    <cellStyle name="Звичайний_пед_кадры" xfId="3"/>
    <cellStyle name="Обычный" xfId="0" builtinId="0"/>
    <cellStyle name="Обычный 2" xfId="4"/>
    <cellStyle name="Обычный 3" xfId="5"/>
    <cellStyle name="Обычный_4.СВОД изуч.русск.яз." xfId="6"/>
    <cellStyle name="Стиль 1" xfId="7"/>
    <cellStyle name="Стиль 1 2" xfId="8"/>
    <cellStyle name="Стиль 1 3" xfId="9"/>
    <cellStyle name="Стиль 1 4" xfId="10"/>
    <cellStyle name="Финансовый" xfId="11" builtinId="3"/>
    <cellStyle name="Финансовый 2" xfId="1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mailto:shunigka27@yandex.ru" TargetMode="External"/><Relationship Id="rId2" Type="http://schemas.openxmlformats.org/officeDocument/2006/relationships/hyperlink" Target="mailto:riyana.ruzhdiyevna@mail.ru" TargetMode="External"/><Relationship Id="rId1" Type="http://schemas.openxmlformats.org/officeDocument/2006/relationships/hyperlink" Target="mailto:riyana.ruzhdiyevna@mail.ru" TargetMode="External"/><Relationship Id="rId4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7"/>
  <sheetViews>
    <sheetView tabSelected="1" topLeftCell="A19" zoomScale="90" zoomScaleNormal="90" workbookViewId="0">
      <selection activeCell="F32" sqref="F32"/>
    </sheetView>
  </sheetViews>
  <sheetFormatPr defaultRowHeight="15"/>
  <cols>
    <col min="1" max="1" width="4" style="84" customWidth="1"/>
    <col min="2" max="2" width="41.28515625" style="28" customWidth="1"/>
    <col min="3" max="3" width="7.5703125" style="28" customWidth="1"/>
    <col min="4" max="4" width="8.85546875" style="28" customWidth="1"/>
    <col min="5" max="5" width="11.28515625" style="28" customWidth="1"/>
    <col min="6" max="6" width="8.85546875" style="28" customWidth="1"/>
    <col min="7" max="7" width="9.140625" style="28"/>
    <col min="8" max="8" width="9.7109375" style="28" customWidth="1"/>
    <col min="9" max="9" width="14" style="28" customWidth="1"/>
    <col min="10" max="10" width="9.28515625" style="28" customWidth="1"/>
    <col min="11" max="11" width="10.140625" style="28" customWidth="1"/>
    <col min="12" max="12" width="11.42578125" style="28" customWidth="1"/>
    <col min="13" max="13" width="14.28515625" style="28" customWidth="1"/>
    <col min="14" max="14" width="9" style="28" customWidth="1"/>
    <col min="15" max="15" width="9.5703125" style="28" customWidth="1"/>
    <col min="16" max="16" width="8.5703125" style="28" customWidth="1"/>
    <col min="17" max="17" width="14" style="28" customWidth="1"/>
    <col min="18" max="16384" width="9.140625" style="28"/>
  </cols>
  <sheetData>
    <row r="1" spans="1:19" ht="15" customHeight="1">
      <c r="K1" s="78"/>
      <c r="M1" s="78"/>
      <c r="N1" s="78"/>
      <c r="O1" s="78"/>
      <c r="P1" s="78"/>
      <c r="Q1" s="78"/>
    </row>
    <row r="2" spans="1:19" ht="31.5" customHeight="1">
      <c r="J2" s="78"/>
      <c r="K2" s="78"/>
      <c r="L2" s="78"/>
      <c r="M2" s="372" t="s">
        <v>1638</v>
      </c>
      <c r="N2" s="372"/>
      <c r="O2" s="372"/>
      <c r="P2" s="372"/>
      <c r="Q2" s="372"/>
    </row>
    <row r="3" spans="1:19" ht="18" customHeight="1">
      <c r="M3" s="372"/>
      <c r="N3" s="372"/>
      <c r="O3" s="372"/>
      <c r="P3" s="372"/>
      <c r="Q3" s="372"/>
    </row>
    <row r="4" spans="1:19" ht="15" customHeight="1">
      <c r="M4" s="78"/>
      <c r="N4" s="78"/>
      <c r="O4" s="78"/>
      <c r="P4" s="78"/>
      <c r="Q4" s="78"/>
    </row>
    <row r="5" spans="1:19" ht="39.75" customHeight="1">
      <c r="A5" s="374" t="s">
        <v>320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85"/>
      <c r="S5" s="85"/>
    </row>
    <row r="6" spans="1:19" ht="32.25" customHeight="1">
      <c r="A6" s="85"/>
      <c r="B6" s="85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5"/>
      <c r="S6" s="85"/>
    </row>
    <row r="7" spans="1:19" s="18" customFormat="1" ht="24" customHeight="1">
      <c r="A7" s="373" t="s">
        <v>186</v>
      </c>
      <c r="B7" s="375" t="s">
        <v>169</v>
      </c>
      <c r="C7" s="376" t="s">
        <v>170</v>
      </c>
      <c r="D7" s="376" t="s">
        <v>171</v>
      </c>
      <c r="E7" s="376" t="s">
        <v>172</v>
      </c>
      <c r="F7" s="369" t="s">
        <v>1243</v>
      </c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371"/>
    </row>
    <row r="8" spans="1:19" s="18" customFormat="1" ht="33" customHeight="1">
      <c r="A8" s="373"/>
      <c r="B8" s="375"/>
      <c r="C8" s="373"/>
      <c r="D8" s="373"/>
      <c r="E8" s="373"/>
      <c r="F8" s="377" t="s">
        <v>292</v>
      </c>
      <c r="G8" s="378"/>
      <c r="H8" s="378"/>
      <c r="I8" s="375"/>
      <c r="J8" s="373" t="s">
        <v>319</v>
      </c>
      <c r="K8" s="373"/>
      <c r="L8" s="373"/>
      <c r="M8" s="373"/>
      <c r="N8" s="373" t="s">
        <v>293</v>
      </c>
      <c r="O8" s="373"/>
      <c r="P8" s="373"/>
      <c r="Q8" s="373"/>
    </row>
    <row r="9" spans="1:19" s="18" customFormat="1" ht="47.25">
      <c r="A9" s="373"/>
      <c r="B9" s="375"/>
      <c r="C9" s="373"/>
      <c r="D9" s="373"/>
      <c r="E9" s="373"/>
      <c r="F9" s="46" t="s">
        <v>191</v>
      </c>
      <c r="G9" s="46" t="s">
        <v>197</v>
      </c>
      <c r="H9" s="46" t="s">
        <v>1242</v>
      </c>
      <c r="I9" s="46" t="s">
        <v>1250</v>
      </c>
      <c r="J9" s="46" t="s">
        <v>191</v>
      </c>
      <c r="K9" s="46" t="s">
        <v>197</v>
      </c>
      <c r="L9" s="46" t="s">
        <v>1242</v>
      </c>
      <c r="M9" s="46" t="s">
        <v>1250</v>
      </c>
      <c r="N9" s="46" t="s">
        <v>191</v>
      </c>
      <c r="O9" s="46" t="s">
        <v>197</v>
      </c>
      <c r="P9" s="46" t="s">
        <v>1242</v>
      </c>
      <c r="Q9" s="46" t="s">
        <v>1250</v>
      </c>
    </row>
    <row r="10" spans="1:19" s="18" customFormat="1" ht="15.75" customHeight="1">
      <c r="A10" s="46">
        <v>1</v>
      </c>
      <c r="B10" s="30" t="s">
        <v>294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</row>
    <row r="11" spans="1:19" s="18" customFormat="1" ht="15.75" customHeight="1">
      <c r="A11" s="46">
        <v>2</v>
      </c>
      <c r="B11" s="30" t="s">
        <v>295</v>
      </c>
      <c r="C11" s="128"/>
      <c r="D11" s="128"/>
      <c r="E11" s="128"/>
      <c r="F11" s="128"/>
      <c r="G11" s="128"/>
      <c r="H11" s="128"/>
      <c r="I11" s="86"/>
      <c r="J11" s="60"/>
      <c r="K11" s="60"/>
      <c r="L11" s="60"/>
      <c r="M11" s="60"/>
      <c r="N11" s="60"/>
      <c r="O11" s="60"/>
      <c r="P11" s="60"/>
      <c r="Q11" s="60"/>
    </row>
    <row r="12" spans="1:19" s="18" customFormat="1" ht="15.75" customHeight="1">
      <c r="A12" s="46">
        <v>3</v>
      </c>
      <c r="B12" s="30" t="s">
        <v>296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19" s="18" customFormat="1" ht="15.75" customHeight="1">
      <c r="A13" s="46">
        <v>4</v>
      </c>
      <c r="B13" s="30" t="s">
        <v>297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1:19" s="18" customFormat="1" ht="15.75" customHeight="1">
      <c r="A14" s="46">
        <v>5</v>
      </c>
      <c r="B14" s="30" t="s">
        <v>298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</row>
    <row r="15" spans="1:19" s="18" customFormat="1" ht="15.75" customHeight="1">
      <c r="A15" s="46">
        <v>6</v>
      </c>
      <c r="B15" s="30" t="s">
        <v>1270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</row>
    <row r="16" spans="1:19" s="18" customFormat="1" ht="15.75" customHeight="1">
      <c r="A16" s="46">
        <v>7</v>
      </c>
      <c r="B16" s="30" t="s">
        <v>299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</row>
    <row r="17" spans="1:17" s="18" customFormat="1" ht="15.75" customHeight="1">
      <c r="A17" s="46">
        <v>8</v>
      </c>
      <c r="B17" s="30" t="s">
        <v>300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</row>
    <row r="18" spans="1:17" s="18" customFormat="1" ht="15.75" customHeight="1">
      <c r="A18" s="46">
        <v>9</v>
      </c>
      <c r="B18" s="30" t="s">
        <v>301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</row>
    <row r="19" spans="1:17" s="18" customFormat="1" ht="15.75" customHeight="1">
      <c r="A19" s="46">
        <v>10</v>
      </c>
      <c r="B19" s="30" t="s">
        <v>302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</row>
    <row r="20" spans="1:17" s="18" customFormat="1" ht="15.75" customHeight="1">
      <c r="A20" s="46">
        <v>11</v>
      </c>
      <c r="B20" s="30" t="s">
        <v>303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</row>
    <row r="21" spans="1:17" s="18" customFormat="1" ht="15.75" customHeight="1">
      <c r="A21" s="46">
        <v>12</v>
      </c>
      <c r="B21" s="30" t="s">
        <v>290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</row>
    <row r="22" spans="1:17" s="18" customFormat="1" ht="15.75" customHeight="1">
      <c r="A22" s="46">
        <v>13</v>
      </c>
      <c r="B22" s="30" t="s">
        <v>291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</row>
    <row r="23" spans="1:17" s="18" customFormat="1" ht="15.75" customHeight="1">
      <c r="A23" s="46">
        <v>14</v>
      </c>
      <c r="B23" s="30" t="s">
        <v>304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</row>
    <row r="24" spans="1:17" s="18" customFormat="1" ht="15.75">
      <c r="A24" s="46">
        <v>15</v>
      </c>
      <c r="B24" s="30" t="s">
        <v>282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</row>
    <row r="25" spans="1:17" s="18" customFormat="1" ht="15.75">
      <c r="A25" s="46">
        <v>16</v>
      </c>
      <c r="B25" s="30" t="s">
        <v>305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</row>
    <row r="26" spans="1:17" s="18" customFormat="1" ht="15.75">
      <c r="A26" s="46">
        <v>17</v>
      </c>
      <c r="B26" s="30" t="s">
        <v>283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</row>
    <row r="27" spans="1:17" s="18" customFormat="1" ht="15.75">
      <c r="A27" s="46">
        <v>18</v>
      </c>
      <c r="B27" s="30" t="s">
        <v>284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1:17" s="18" customFormat="1" ht="15.75">
      <c r="A28" s="46">
        <v>19</v>
      </c>
      <c r="B28" s="30" t="s">
        <v>285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</row>
    <row r="29" spans="1:17" s="18" customFormat="1" ht="15.75">
      <c r="A29" s="46">
        <v>20</v>
      </c>
      <c r="B29" s="30" t="s">
        <v>286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</row>
    <row r="30" spans="1:17" s="18" customFormat="1" ht="15.75">
      <c r="A30" s="46">
        <v>21</v>
      </c>
      <c r="B30" s="30" t="s">
        <v>287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1:17" s="18" customFormat="1" ht="15.75">
      <c r="A31" s="46">
        <v>22</v>
      </c>
      <c r="B31" s="30" t="s">
        <v>1271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2" spans="1:17" s="18" customFormat="1" ht="15.75">
      <c r="A32" s="46">
        <v>23</v>
      </c>
      <c r="B32" s="30" t="s">
        <v>288</v>
      </c>
      <c r="C32" s="60">
        <v>42</v>
      </c>
      <c r="D32" s="60">
        <v>806</v>
      </c>
      <c r="E32" s="60">
        <v>17229</v>
      </c>
      <c r="F32" s="60">
        <v>41</v>
      </c>
      <c r="G32" s="60">
        <v>430</v>
      </c>
      <c r="H32" s="60">
        <v>8221</v>
      </c>
      <c r="I32" s="368">
        <v>0.47699999999999998</v>
      </c>
      <c r="J32" s="60">
        <v>6</v>
      </c>
      <c r="K32" s="60">
        <v>51</v>
      </c>
      <c r="L32" s="60">
        <v>885</v>
      </c>
      <c r="M32" s="368">
        <v>5.0999999999999997E-2</v>
      </c>
      <c r="N32" s="60">
        <v>0</v>
      </c>
      <c r="O32" s="60">
        <v>0</v>
      </c>
      <c r="P32" s="60">
        <v>0</v>
      </c>
      <c r="Q32" s="368">
        <v>0</v>
      </c>
    </row>
    <row r="33" spans="1:17" s="18" customFormat="1" ht="15.75">
      <c r="A33" s="46">
        <v>24</v>
      </c>
      <c r="B33" s="30" t="s">
        <v>306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1:17" s="18" customFormat="1" ht="15.75">
      <c r="A34" s="46">
        <v>25</v>
      </c>
      <c r="B34" s="30" t="s">
        <v>289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</row>
    <row r="35" spans="1:17" s="18" customFormat="1" ht="31.5">
      <c r="A35" s="17">
        <v>1</v>
      </c>
      <c r="B35" s="30" t="s">
        <v>307</v>
      </c>
      <c r="C35" s="60">
        <v>1</v>
      </c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</row>
    <row r="36" spans="1:17" s="18" customFormat="1" ht="31.5">
      <c r="A36" s="17">
        <v>2</v>
      </c>
      <c r="B36" s="30" t="s">
        <v>1227</v>
      </c>
      <c r="C36" s="60">
        <v>1</v>
      </c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</row>
    <row r="37" spans="1:17" s="18" customFormat="1" ht="31.5">
      <c r="A37" s="17">
        <v>3</v>
      </c>
      <c r="B37" s="30" t="s">
        <v>1228</v>
      </c>
      <c r="C37" s="60">
        <v>1</v>
      </c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</row>
    <row r="38" spans="1:17" s="18" customFormat="1" ht="31.5">
      <c r="A38" s="17">
        <v>4</v>
      </c>
      <c r="B38" s="30" t="s">
        <v>1229</v>
      </c>
      <c r="C38" s="60">
        <v>1</v>
      </c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</row>
    <row r="39" spans="1:17" s="18" customFormat="1" ht="32.25" customHeight="1">
      <c r="A39" s="17">
        <v>5</v>
      </c>
      <c r="B39" s="30" t="s">
        <v>1230</v>
      </c>
      <c r="C39" s="60">
        <v>1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</row>
    <row r="40" spans="1:17" s="18" customFormat="1" ht="31.5" customHeight="1">
      <c r="A40" s="17">
        <v>6</v>
      </c>
      <c r="B40" s="30" t="s">
        <v>1231</v>
      </c>
      <c r="C40" s="60">
        <v>1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</row>
    <row r="41" spans="1:17" s="18" customFormat="1" ht="30.75" customHeight="1">
      <c r="A41" s="17">
        <v>7</v>
      </c>
      <c r="B41" s="30" t="s">
        <v>1232</v>
      </c>
      <c r="C41" s="60">
        <v>1</v>
      </c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</row>
    <row r="42" spans="1:17" s="18" customFormat="1" ht="31.5">
      <c r="A42" s="17">
        <v>8</v>
      </c>
      <c r="B42" s="30" t="s">
        <v>1272</v>
      </c>
      <c r="C42" s="60">
        <v>1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</row>
    <row r="43" spans="1:17" s="18" customFormat="1" ht="32.25" customHeight="1">
      <c r="A43" s="17">
        <v>9</v>
      </c>
      <c r="B43" s="30" t="s">
        <v>1233</v>
      </c>
      <c r="C43" s="60">
        <v>1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</row>
    <row r="44" spans="1:17" s="18" customFormat="1" ht="30" customHeight="1">
      <c r="A44" s="17">
        <v>10</v>
      </c>
      <c r="B44" s="30" t="s">
        <v>1234</v>
      </c>
      <c r="C44" s="60">
        <v>1</v>
      </c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</row>
    <row r="45" spans="1:17" s="18" customFormat="1" ht="30" customHeight="1">
      <c r="A45" s="17">
        <v>11</v>
      </c>
      <c r="B45" s="30" t="s">
        <v>1235</v>
      </c>
      <c r="C45" s="60">
        <v>1</v>
      </c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1:17" s="18" customFormat="1" ht="32.25" customHeight="1">
      <c r="A46" s="17">
        <v>12</v>
      </c>
      <c r="B46" s="30" t="s">
        <v>1245</v>
      </c>
      <c r="C46" s="60">
        <v>1</v>
      </c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</row>
    <row r="47" spans="1:17" s="18" customFormat="1" ht="33" customHeight="1">
      <c r="A47" s="17">
        <v>13</v>
      </c>
      <c r="B47" s="30" t="s">
        <v>1244</v>
      </c>
      <c r="C47" s="60">
        <v>1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</row>
    <row r="48" spans="1:17" s="18" customFormat="1" ht="31.5">
      <c r="A48" s="17">
        <v>14</v>
      </c>
      <c r="B48" s="30" t="s">
        <v>1236</v>
      </c>
      <c r="C48" s="60">
        <v>1</v>
      </c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</row>
    <row r="49" spans="1:17" s="18" customFormat="1" ht="31.5">
      <c r="A49" s="17">
        <v>15</v>
      </c>
      <c r="B49" s="30" t="s">
        <v>1237</v>
      </c>
      <c r="C49" s="60">
        <v>1</v>
      </c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</row>
    <row r="50" spans="1:17" s="18" customFormat="1" ht="31.5">
      <c r="A50" s="17">
        <v>16</v>
      </c>
      <c r="B50" s="30" t="s">
        <v>308</v>
      </c>
      <c r="C50" s="60">
        <v>1</v>
      </c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</row>
    <row r="51" spans="1:17" s="18" customFormat="1" ht="18.75" customHeight="1">
      <c r="A51" s="29">
        <v>1</v>
      </c>
      <c r="B51" s="30" t="s">
        <v>1265</v>
      </c>
      <c r="C51" s="60">
        <v>1</v>
      </c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</row>
    <row r="52" spans="1:17" s="18" customFormat="1" ht="33" customHeight="1">
      <c r="A52" s="29">
        <v>2</v>
      </c>
      <c r="B52" s="30" t="s">
        <v>1266</v>
      </c>
      <c r="C52" s="60">
        <v>1</v>
      </c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</row>
    <row r="53" spans="1:17" s="18" customFormat="1" ht="31.5">
      <c r="A53" s="29">
        <v>3</v>
      </c>
      <c r="B53" s="30" t="s">
        <v>1269</v>
      </c>
      <c r="C53" s="60">
        <v>1</v>
      </c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</row>
    <row r="54" spans="1:17" s="18" customFormat="1" ht="31.5">
      <c r="A54" s="29">
        <v>4</v>
      </c>
      <c r="B54" s="30" t="s">
        <v>1238</v>
      </c>
      <c r="C54" s="60">
        <v>1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</row>
    <row r="55" spans="1:17" s="18" customFormat="1" ht="31.5" customHeight="1">
      <c r="A55" s="29">
        <v>5</v>
      </c>
      <c r="B55" s="30" t="s">
        <v>1268</v>
      </c>
      <c r="C55" s="60">
        <v>1</v>
      </c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</row>
    <row r="56" spans="1:17" s="18" customFormat="1" ht="15.75">
      <c r="A56" s="29">
        <v>6</v>
      </c>
      <c r="B56" s="30" t="s">
        <v>1267</v>
      </c>
      <c r="C56" s="60">
        <v>1</v>
      </c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</row>
    <row r="57" spans="1:17" s="18" customFormat="1" ht="30" customHeight="1">
      <c r="A57" s="87"/>
      <c r="B57" s="61" t="s">
        <v>193</v>
      </c>
      <c r="C57" s="88"/>
      <c r="D57" s="88"/>
      <c r="E57" s="88"/>
      <c r="F57" s="88"/>
      <c r="G57" s="88"/>
      <c r="H57" s="88"/>
      <c r="I57" s="62"/>
      <c r="J57" s="88"/>
      <c r="K57" s="88"/>
      <c r="L57" s="88"/>
      <c r="M57" s="63"/>
      <c r="N57" s="88"/>
      <c r="O57" s="88"/>
      <c r="P57" s="88"/>
      <c r="Q57" s="62"/>
    </row>
  </sheetData>
  <mergeCells count="11">
    <mergeCell ref="F7:Q7"/>
    <mergeCell ref="M2:Q3"/>
    <mergeCell ref="A7:A9"/>
    <mergeCell ref="A5:Q5"/>
    <mergeCell ref="N8:Q8"/>
    <mergeCell ref="B7:B9"/>
    <mergeCell ref="C7:C9"/>
    <mergeCell ref="D7:D9"/>
    <mergeCell ref="E7:E9"/>
    <mergeCell ref="F8:I8"/>
    <mergeCell ref="J8:M8"/>
  </mergeCells>
  <phoneticPr fontId="0" type="noConversion"/>
  <pageMargins left="0.11811023622047245" right="0" top="0" bottom="0" header="0" footer="0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BW53"/>
  <sheetViews>
    <sheetView topLeftCell="A35" workbookViewId="0">
      <selection activeCell="AD34" sqref="AD34"/>
    </sheetView>
  </sheetViews>
  <sheetFormatPr defaultRowHeight="12.75"/>
  <cols>
    <col min="1" max="1" width="3.5703125" style="49" customWidth="1"/>
    <col min="2" max="2" width="10.7109375" style="49" customWidth="1"/>
    <col min="3" max="3" width="18.5703125" style="49" customWidth="1"/>
    <col min="4" max="5" width="3" style="49" customWidth="1"/>
    <col min="6" max="6" width="3.140625" style="49" customWidth="1"/>
    <col min="7" max="7" width="2.5703125" style="49" customWidth="1"/>
    <col min="8" max="8" width="3" style="49" customWidth="1"/>
    <col min="9" max="9" width="2.7109375" style="49" customWidth="1"/>
    <col min="10" max="10" width="3.140625" style="49" customWidth="1"/>
    <col min="11" max="11" width="2.7109375" style="49" customWidth="1"/>
    <col min="12" max="13" width="2.5703125" style="49" customWidth="1"/>
    <col min="14" max="14" width="2.85546875" style="49" customWidth="1"/>
    <col min="15" max="15" width="2.7109375" style="49" customWidth="1"/>
    <col min="16" max="16" width="3.28515625" style="49" customWidth="1"/>
    <col min="17" max="17" width="2.42578125" style="49" customWidth="1"/>
    <col min="18" max="18" width="3" style="49" customWidth="1"/>
    <col min="19" max="19" width="2.7109375" style="49" customWidth="1"/>
    <col min="20" max="20" width="2.85546875" style="49" customWidth="1"/>
    <col min="21" max="21" width="2.7109375" style="49" customWidth="1"/>
    <col min="22" max="22" width="3.28515625" style="49" customWidth="1"/>
    <col min="23" max="23" width="2.7109375" style="49" customWidth="1"/>
    <col min="24" max="24" width="3.28515625" style="49" customWidth="1"/>
    <col min="25" max="25" width="3.140625" style="49" customWidth="1"/>
    <col min="26" max="26" width="4.140625" style="49" customWidth="1"/>
    <col min="27" max="27" width="3.85546875" style="49" customWidth="1"/>
    <col min="28" max="28" width="3.28515625" style="49" customWidth="1"/>
    <col min="29" max="29" width="2.5703125" style="49" customWidth="1"/>
    <col min="30" max="30" width="3" style="49" customWidth="1"/>
    <col min="31" max="31" width="2.7109375" style="49" customWidth="1"/>
    <col min="32" max="32" width="3" style="49" customWidth="1"/>
    <col min="33" max="33" width="2.42578125" style="49" customWidth="1"/>
    <col min="34" max="34" width="2.5703125" style="49" customWidth="1"/>
    <col min="35" max="35" width="2.7109375" style="49" customWidth="1"/>
    <col min="36" max="38" width="3" style="49" customWidth="1"/>
    <col min="39" max="39" width="2.5703125" style="49" customWidth="1"/>
    <col min="40" max="41" width="2.85546875" style="49" customWidth="1"/>
    <col min="42" max="42" width="3.140625" style="49" customWidth="1"/>
    <col min="43" max="44" width="2.85546875" style="49" customWidth="1"/>
    <col min="45" max="45" width="2.7109375" style="49" customWidth="1"/>
    <col min="46" max="46" width="3.5703125" style="49" customWidth="1"/>
    <col min="47" max="48" width="3.42578125" style="49" customWidth="1"/>
    <col min="49" max="49" width="2.85546875" style="49" customWidth="1"/>
    <col min="50" max="50" width="3.140625" style="49" customWidth="1"/>
    <col min="51" max="51" width="3.42578125" style="49" customWidth="1"/>
    <col min="52" max="53" width="3.28515625" style="49" customWidth="1"/>
    <col min="54" max="54" width="3.42578125" style="49" customWidth="1"/>
    <col min="55" max="55" width="2.85546875" style="49" customWidth="1"/>
    <col min="56" max="56" width="3" style="49" customWidth="1"/>
    <col min="57" max="57" width="3.42578125" style="49" customWidth="1"/>
    <col min="58" max="58" width="3.28515625" style="49" customWidth="1"/>
    <col min="59" max="59" width="3" style="49" customWidth="1"/>
    <col min="60" max="60" width="3.7109375" style="49" customWidth="1"/>
    <col min="61" max="61" width="3.28515625" style="49" customWidth="1"/>
    <col min="62" max="62" width="4.28515625" style="49" customWidth="1"/>
    <col min="63" max="63" width="3.5703125" style="49" customWidth="1"/>
    <col min="64" max="64" width="3.140625" style="49" customWidth="1"/>
    <col min="65" max="65" width="3.42578125" style="49" customWidth="1"/>
    <col min="66" max="66" width="4.28515625" style="49" customWidth="1"/>
    <col min="67" max="67" width="3.7109375" style="49" customWidth="1"/>
    <col min="68" max="68" width="4" style="49" customWidth="1"/>
    <col min="69" max="69" width="3.5703125" style="49" customWidth="1"/>
    <col min="70" max="70" width="3.42578125" style="49" customWidth="1"/>
    <col min="71" max="71" width="3.5703125" style="49" customWidth="1"/>
    <col min="72" max="72" width="6.42578125" style="49" customWidth="1"/>
    <col min="73" max="73" width="5.28515625" style="49" customWidth="1"/>
    <col min="74" max="16384" width="9.140625" style="49"/>
  </cols>
  <sheetData>
    <row r="2" spans="1:75" ht="12.75" customHeight="1"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I2" s="440" t="s">
        <v>1662</v>
      </c>
      <c r="BJ2" s="440"/>
      <c r="BK2" s="440"/>
      <c r="BL2" s="440"/>
      <c r="BM2" s="440"/>
      <c r="BN2" s="440"/>
      <c r="BO2" s="440"/>
      <c r="BP2" s="440"/>
      <c r="BQ2" s="440"/>
      <c r="BR2" s="440"/>
      <c r="BS2" s="440"/>
      <c r="BT2" s="440"/>
      <c r="BU2" s="440"/>
    </row>
    <row r="3" spans="1:75" ht="12.75" customHeight="1"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I3" s="440"/>
      <c r="BJ3" s="440"/>
      <c r="BK3" s="440"/>
      <c r="BL3" s="440"/>
      <c r="BM3" s="440"/>
      <c r="BN3" s="440"/>
      <c r="BO3" s="440"/>
      <c r="BP3" s="440"/>
      <c r="BQ3" s="440"/>
      <c r="BR3" s="440"/>
      <c r="BS3" s="440"/>
      <c r="BT3" s="440"/>
      <c r="BU3" s="440"/>
    </row>
    <row r="4" spans="1:75" ht="12.75" customHeight="1"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I4" s="440"/>
      <c r="BJ4" s="440"/>
      <c r="BK4" s="440"/>
      <c r="BL4" s="440"/>
      <c r="BM4" s="440"/>
      <c r="BN4" s="440"/>
      <c r="BO4" s="440"/>
      <c r="BP4" s="440"/>
      <c r="BQ4" s="440"/>
      <c r="BR4" s="440"/>
      <c r="BS4" s="440"/>
      <c r="BT4" s="440"/>
      <c r="BU4" s="440"/>
    </row>
    <row r="5" spans="1:75" ht="12.75" customHeight="1"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I5" s="440"/>
      <c r="BJ5" s="440"/>
      <c r="BK5" s="440"/>
      <c r="BL5" s="440"/>
      <c r="BM5" s="440"/>
      <c r="BN5" s="440"/>
      <c r="BO5" s="440"/>
      <c r="BP5" s="440"/>
      <c r="BQ5" s="440"/>
      <c r="BR5" s="440"/>
      <c r="BS5" s="440"/>
      <c r="BT5" s="440"/>
      <c r="BU5" s="440"/>
    </row>
    <row r="7" spans="1:75" ht="18.75">
      <c r="A7" s="441" t="s">
        <v>1569</v>
      </c>
      <c r="B7" s="441"/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1"/>
      <c r="AJ7" s="441"/>
      <c r="AK7" s="441"/>
      <c r="AL7" s="441"/>
      <c r="AM7" s="441"/>
      <c r="AN7" s="441"/>
      <c r="AO7" s="441"/>
      <c r="AP7" s="441"/>
      <c r="AQ7" s="441"/>
      <c r="AR7" s="441"/>
      <c r="AS7" s="441"/>
      <c r="AT7" s="441"/>
      <c r="AU7" s="441"/>
      <c r="AV7" s="441"/>
      <c r="AW7" s="441"/>
      <c r="AX7" s="441"/>
      <c r="AY7" s="441"/>
      <c r="AZ7" s="441"/>
      <c r="BA7" s="441"/>
      <c r="BB7" s="441"/>
      <c r="BC7" s="441"/>
      <c r="BD7" s="441"/>
      <c r="BE7" s="441"/>
      <c r="BF7" s="441"/>
      <c r="BG7" s="441"/>
      <c r="BH7" s="441"/>
      <c r="BI7" s="441"/>
      <c r="BJ7" s="441"/>
      <c r="BK7" s="441"/>
      <c r="BL7" s="441"/>
      <c r="BM7" s="441"/>
      <c r="BN7" s="441"/>
      <c r="BO7" s="441"/>
      <c r="BP7" s="441"/>
      <c r="BQ7" s="441"/>
      <c r="BR7" s="441"/>
      <c r="BS7" s="441"/>
      <c r="BT7" s="441"/>
      <c r="BU7" s="441"/>
    </row>
    <row r="8" spans="1:75" ht="18.75">
      <c r="A8" s="92"/>
      <c r="B8" s="92"/>
      <c r="C8" s="92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</row>
    <row r="9" spans="1:75" ht="39.75" customHeight="1">
      <c r="A9" s="446" t="s">
        <v>186</v>
      </c>
      <c r="B9" s="446" t="s">
        <v>187</v>
      </c>
      <c r="C9" s="446" t="s">
        <v>1251</v>
      </c>
      <c r="D9" s="446" t="s">
        <v>1659</v>
      </c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446"/>
      <c r="Q9" s="446"/>
      <c r="R9" s="446"/>
      <c r="S9" s="446"/>
      <c r="T9" s="446"/>
      <c r="U9" s="446"/>
      <c r="V9" s="446"/>
      <c r="W9" s="446"/>
      <c r="X9" s="446"/>
      <c r="Y9" s="446"/>
      <c r="Z9" s="446"/>
      <c r="AA9" s="446"/>
      <c r="AB9" s="437" t="s">
        <v>1660</v>
      </c>
      <c r="AC9" s="438"/>
      <c r="AD9" s="438"/>
      <c r="AE9" s="438"/>
      <c r="AF9" s="438"/>
      <c r="AG9" s="438"/>
      <c r="AH9" s="438"/>
      <c r="AI9" s="438"/>
      <c r="AJ9" s="438"/>
      <c r="AK9" s="438"/>
      <c r="AL9" s="438"/>
      <c r="AM9" s="438"/>
      <c r="AN9" s="438"/>
      <c r="AO9" s="438"/>
      <c r="AP9" s="438"/>
      <c r="AQ9" s="438"/>
      <c r="AR9" s="438"/>
      <c r="AS9" s="438"/>
      <c r="AT9" s="438"/>
      <c r="AU9" s="439"/>
      <c r="AV9" s="437" t="s">
        <v>1661</v>
      </c>
      <c r="AW9" s="438"/>
      <c r="AX9" s="438"/>
      <c r="AY9" s="438"/>
      <c r="AZ9" s="438"/>
      <c r="BA9" s="438"/>
      <c r="BB9" s="438"/>
      <c r="BC9" s="438"/>
      <c r="BD9" s="438"/>
      <c r="BE9" s="438"/>
      <c r="BF9" s="438"/>
      <c r="BG9" s="438"/>
      <c r="BH9" s="438"/>
      <c r="BI9" s="438"/>
      <c r="BJ9" s="438"/>
      <c r="BK9" s="438"/>
      <c r="BL9" s="438"/>
      <c r="BM9" s="438"/>
      <c r="BN9" s="438"/>
      <c r="BO9" s="438"/>
      <c r="BP9" s="438"/>
      <c r="BQ9" s="438"/>
      <c r="BR9" s="438"/>
      <c r="BS9" s="439"/>
      <c r="BT9" s="442" t="s">
        <v>1643</v>
      </c>
      <c r="BU9" s="443" t="s">
        <v>1655</v>
      </c>
    </row>
    <row r="10" spans="1:75" ht="51" customHeight="1">
      <c r="A10" s="446"/>
      <c r="B10" s="446"/>
      <c r="C10" s="446"/>
      <c r="D10" s="433" t="s">
        <v>174</v>
      </c>
      <c r="E10" s="434"/>
      <c r="F10" s="433" t="s">
        <v>176</v>
      </c>
      <c r="G10" s="434"/>
      <c r="H10" s="433" t="s">
        <v>177</v>
      </c>
      <c r="I10" s="434"/>
      <c r="J10" s="433" t="s">
        <v>178</v>
      </c>
      <c r="K10" s="434"/>
      <c r="L10" s="433" t="s">
        <v>179</v>
      </c>
      <c r="M10" s="434"/>
      <c r="N10" s="433" t="s">
        <v>180</v>
      </c>
      <c r="O10" s="434"/>
      <c r="P10" s="433" t="s">
        <v>181</v>
      </c>
      <c r="Q10" s="434"/>
      <c r="R10" s="433" t="s">
        <v>182</v>
      </c>
      <c r="S10" s="434"/>
      <c r="T10" s="433" t="s">
        <v>183</v>
      </c>
      <c r="U10" s="434"/>
      <c r="V10" s="433" t="s">
        <v>184</v>
      </c>
      <c r="W10" s="434"/>
      <c r="X10" s="433" t="s">
        <v>185</v>
      </c>
      <c r="Y10" s="434"/>
      <c r="Z10" s="453" t="s">
        <v>1217</v>
      </c>
      <c r="AA10" s="454"/>
      <c r="AB10" s="433" t="s">
        <v>174</v>
      </c>
      <c r="AC10" s="434"/>
      <c r="AD10" s="433" t="s">
        <v>176</v>
      </c>
      <c r="AE10" s="434"/>
      <c r="AF10" s="433" t="s">
        <v>177</v>
      </c>
      <c r="AG10" s="434"/>
      <c r="AH10" s="433" t="s">
        <v>178</v>
      </c>
      <c r="AI10" s="434"/>
      <c r="AJ10" s="433" t="s">
        <v>179</v>
      </c>
      <c r="AK10" s="434"/>
      <c r="AL10" s="433" t="s">
        <v>180</v>
      </c>
      <c r="AM10" s="434"/>
      <c r="AN10" s="433" t="s">
        <v>181</v>
      </c>
      <c r="AO10" s="434"/>
      <c r="AP10" s="433" t="s">
        <v>182</v>
      </c>
      <c r="AQ10" s="434"/>
      <c r="AR10" s="433" t="s">
        <v>183</v>
      </c>
      <c r="AS10" s="434"/>
      <c r="AT10" s="437" t="s">
        <v>1217</v>
      </c>
      <c r="AU10" s="438"/>
      <c r="AV10" s="435" t="s">
        <v>174</v>
      </c>
      <c r="AW10" s="436"/>
      <c r="AX10" s="435" t="s">
        <v>176</v>
      </c>
      <c r="AY10" s="436"/>
      <c r="AZ10" s="435" t="s">
        <v>177</v>
      </c>
      <c r="BA10" s="436"/>
      <c r="BB10" s="435" t="s">
        <v>178</v>
      </c>
      <c r="BC10" s="436"/>
      <c r="BD10" s="435" t="s">
        <v>179</v>
      </c>
      <c r="BE10" s="436"/>
      <c r="BF10" s="435" t="s">
        <v>180</v>
      </c>
      <c r="BG10" s="436"/>
      <c r="BH10" s="435" t="s">
        <v>181</v>
      </c>
      <c r="BI10" s="436"/>
      <c r="BJ10" s="435" t="s">
        <v>182</v>
      </c>
      <c r="BK10" s="436"/>
      <c r="BL10" s="435" t="s">
        <v>183</v>
      </c>
      <c r="BM10" s="436"/>
      <c r="BN10" s="435" t="s">
        <v>184</v>
      </c>
      <c r="BO10" s="436"/>
      <c r="BP10" s="435" t="s">
        <v>185</v>
      </c>
      <c r="BQ10" s="436"/>
      <c r="BR10" s="447" t="s">
        <v>1217</v>
      </c>
      <c r="BS10" s="448"/>
      <c r="BT10" s="442"/>
      <c r="BU10" s="444"/>
    </row>
    <row r="11" spans="1:75" ht="96" customHeight="1">
      <c r="A11" s="446"/>
      <c r="B11" s="446"/>
      <c r="C11" s="446"/>
      <c r="D11" s="32" t="s">
        <v>1218</v>
      </c>
      <c r="E11" s="9" t="s">
        <v>173</v>
      </c>
      <c r="F11" s="32" t="s">
        <v>1218</v>
      </c>
      <c r="G11" s="9" t="s">
        <v>173</v>
      </c>
      <c r="H11" s="32" t="s">
        <v>1218</v>
      </c>
      <c r="I11" s="9" t="s">
        <v>173</v>
      </c>
      <c r="J11" s="32" t="s">
        <v>1218</v>
      </c>
      <c r="K11" s="9" t="s">
        <v>173</v>
      </c>
      <c r="L11" s="32" t="s">
        <v>1218</v>
      </c>
      <c r="M11" s="9" t="s">
        <v>173</v>
      </c>
      <c r="N11" s="32" t="s">
        <v>1218</v>
      </c>
      <c r="O11" s="9" t="s">
        <v>173</v>
      </c>
      <c r="P11" s="32" t="s">
        <v>1218</v>
      </c>
      <c r="Q11" s="9" t="s">
        <v>173</v>
      </c>
      <c r="R11" s="32" t="s">
        <v>1218</v>
      </c>
      <c r="S11" s="9" t="s">
        <v>173</v>
      </c>
      <c r="T11" s="32" t="s">
        <v>1218</v>
      </c>
      <c r="U11" s="9" t="s">
        <v>173</v>
      </c>
      <c r="V11" s="32" t="s">
        <v>1218</v>
      </c>
      <c r="W11" s="9" t="s">
        <v>173</v>
      </c>
      <c r="X11" s="32" t="s">
        <v>1218</v>
      </c>
      <c r="Y11" s="9" t="s">
        <v>173</v>
      </c>
      <c r="Z11" s="123" t="s">
        <v>197</v>
      </c>
      <c r="AA11" s="124" t="s">
        <v>1216</v>
      </c>
      <c r="AB11" s="32" t="s">
        <v>1218</v>
      </c>
      <c r="AC11" s="9" t="s">
        <v>173</v>
      </c>
      <c r="AD11" s="32" t="s">
        <v>1218</v>
      </c>
      <c r="AE11" s="9" t="s">
        <v>173</v>
      </c>
      <c r="AF11" s="32" t="s">
        <v>1218</v>
      </c>
      <c r="AG11" s="9" t="s">
        <v>173</v>
      </c>
      <c r="AH11" s="32" t="s">
        <v>1218</v>
      </c>
      <c r="AI11" s="9" t="s">
        <v>173</v>
      </c>
      <c r="AJ11" s="32" t="s">
        <v>1218</v>
      </c>
      <c r="AK11" s="9" t="s">
        <v>173</v>
      </c>
      <c r="AL11" s="32" t="s">
        <v>1218</v>
      </c>
      <c r="AM11" s="9" t="s">
        <v>173</v>
      </c>
      <c r="AN11" s="32" t="s">
        <v>1218</v>
      </c>
      <c r="AO11" s="9" t="s">
        <v>173</v>
      </c>
      <c r="AP11" s="32" t="s">
        <v>1218</v>
      </c>
      <c r="AQ11" s="9" t="s">
        <v>173</v>
      </c>
      <c r="AR11" s="32" t="s">
        <v>1218</v>
      </c>
      <c r="AS11" s="9" t="s">
        <v>173</v>
      </c>
      <c r="AT11" s="34" t="s">
        <v>197</v>
      </c>
      <c r="AU11" s="35" t="s">
        <v>1216</v>
      </c>
      <c r="AV11" s="32" t="s">
        <v>1656</v>
      </c>
      <c r="AW11" s="36" t="s">
        <v>173</v>
      </c>
      <c r="AX11" s="32" t="s">
        <v>1656</v>
      </c>
      <c r="AY11" s="36" t="s">
        <v>173</v>
      </c>
      <c r="AZ11" s="32" t="s">
        <v>1656</v>
      </c>
      <c r="BA11" s="36" t="s">
        <v>173</v>
      </c>
      <c r="BB11" s="32" t="s">
        <v>1656</v>
      </c>
      <c r="BC11" s="36" t="s">
        <v>173</v>
      </c>
      <c r="BD11" s="32" t="s">
        <v>1656</v>
      </c>
      <c r="BE11" s="36" t="s">
        <v>173</v>
      </c>
      <c r="BF11" s="32" t="s">
        <v>1656</v>
      </c>
      <c r="BG11" s="36" t="s">
        <v>173</v>
      </c>
      <c r="BH11" s="32" t="s">
        <v>1656</v>
      </c>
      <c r="BI11" s="36" t="s">
        <v>173</v>
      </c>
      <c r="BJ11" s="32" t="s">
        <v>1656</v>
      </c>
      <c r="BK11" s="36" t="s">
        <v>173</v>
      </c>
      <c r="BL11" s="32" t="s">
        <v>1656</v>
      </c>
      <c r="BM11" s="36" t="s">
        <v>173</v>
      </c>
      <c r="BN11" s="32" t="s">
        <v>1656</v>
      </c>
      <c r="BO11" s="36" t="s">
        <v>173</v>
      </c>
      <c r="BP11" s="32" t="s">
        <v>1656</v>
      </c>
      <c r="BQ11" s="36" t="s">
        <v>173</v>
      </c>
      <c r="BR11" s="32" t="s">
        <v>1656</v>
      </c>
      <c r="BS11" s="37" t="s">
        <v>173</v>
      </c>
      <c r="BT11" s="443"/>
      <c r="BU11" s="444"/>
    </row>
    <row r="12" spans="1:75" ht="15" customHeight="1">
      <c r="A12" s="95">
        <v>1</v>
      </c>
      <c r="B12" s="262" t="s">
        <v>288</v>
      </c>
      <c r="C12" s="320" t="s">
        <v>1693</v>
      </c>
      <c r="D12" s="365">
        <v>0</v>
      </c>
      <c r="E12" s="365">
        <v>0</v>
      </c>
      <c r="F12" s="365">
        <v>0</v>
      </c>
      <c r="G12" s="365">
        <v>0</v>
      </c>
      <c r="H12" s="365">
        <v>0</v>
      </c>
      <c r="I12" s="365">
        <v>0</v>
      </c>
      <c r="J12" s="365">
        <v>0</v>
      </c>
      <c r="K12" s="365">
        <v>0</v>
      </c>
      <c r="L12" s="365">
        <v>0</v>
      </c>
      <c r="M12" s="365">
        <v>0</v>
      </c>
      <c r="N12" s="365">
        <v>0</v>
      </c>
      <c r="O12" s="365">
        <v>0</v>
      </c>
      <c r="P12" s="365">
        <v>0</v>
      </c>
      <c r="Q12" s="365">
        <v>0</v>
      </c>
      <c r="R12" s="365">
        <v>0</v>
      </c>
      <c r="S12" s="365">
        <v>0</v>
      </c>
      <c r="T12" s="365">
        <v>0</v>
      </c>
      <c r="U12" s="365">
        <v>0</v>
      </c>
      <c r="V12" s="365">
        <v>0</v>
      </c>
      <c r="W12" s="365">
        <v>0</v>
      </c>
      <c r="X12" s="365">
        <v>0</v>
      </c>
      <c r="Y12" s="365">
        <v>0</v>
      </c>
      <c r="Z12" s="365">
        <v>0</v>
      </c>
      <c r="AA12" s="365">
        <v>0</v>
      </c>
      <c r="AB12" s="365">
        <v>0</v>
      </c>
      <c r="AC12" s="365">
        <v>0</v>
      </c>
      <c r="AD12" s="365">
        <v>0</v>
      </c>
      <c r="AE12" s="365">
        <v>0</v>
      </c>
      <c r="AF12" s="365">
        <v>0</v>
      </c>
      <c r="AG12" s="365">
        <v>0</v>
      </c>
      <c r="AH12" s="365">
        <v>0</v>
      </c>
      <c r="AI12" s="365">
        <v>0</v>
      </c>
      <c r="AJ12" s="365">
        <v>0</v>
      </c>
      <c r="AK12" s="365">
        <v>0</v>
      </c>
      <c r="AL12" s="365">
        <v>0</v>
      </c>
      <c r="AM12" s="365">
        <v>0</v>
      </c>
      <c r="AN12" s="365">
        <v>0</v>
      </c>
      <c r="AO12" s="365">
        <v>0</v>
      </c>
      <c r="AP12" s="365">
        <v>0</v>
      </c>
      <c r="AQ12" s="365">
        <v>0</v>
      </c>
      <c r="AR12" s="365">
        <v>0</v>
      </c>
      <c r="AS12" s="365">
        <v>0</v>
      </c>
      <c r="AT12" s="365">
        <v>0</v>
      </c>
      <c r="AU12" s="365">
        <v>0</v>
      </c>
      <c r="AV12" s="365">
        <v>0</v>
      </c>
      <c r="AW12" s="365">
        <v>0</v>
      </c>
      <c r="AX12" s="365">
        <v>0</v>
      </c>
      <c r="AY12" s="365">
        <v>0</v>
      </c>
      <c r="AZ12" s="365">
        <v>0</v>
      </c>
      <c r="BA12" s="365">
        <v>0</v>
      </c>
      <c r="BB12" s="365">
        <v>0</v>
      </c>
      <c r="BC12" s="365">
        <v>0</v>
      </c>
      <c r="BD12" s="365">
        <v>0</v>
      </c>
      <c r="BE12" s="365">
        <v>0</v>
      </c>
      <c r="BF12" s="365">
        <v>0</v>
      </c>
      <c r="BG12" s="365">
        <v>0</v>
      </c>
      <c r="BH12" s="365">
        <v>0</v>
      </c>
      <c r="BI12" s="365">
        <v>0</v>
      </c>
      <c r="BJ12" s="365">
        <v>0</v>
      </c>
      <c r="BK12" s="365">
        <v>0</v>
      </c>
      <c r="BL12" s="365">
        <v>0</v>
      </c>
      <c r="BM12" s="365">
        <v>0</v>
      </c>
      <c r="BN12" s="365">
        <v>0</v>
      </c>
      <c r="BO12" s="365">
        <v>0</v>
      </c>
      <c r="BP12" s="365">
        <v>0</v>
      </c>
      <c r="BQ12" s="365">
        <v>0</v>
      </c>
      <c r="BR12" s="365">
        <v>0</v>
      </c>
      <c r="BS12" s="365">
        <v>0</v>
      </c>
      <c r="BT12" s="365">
        <v>0</v>
      </c>
      <c r="BU12" s="365">
        <v>0</v>
      </c>
      <c r="BV12" s="365">
        <v>0</v>
      </c>
      <c r="BW12" s="365">
        <v>0</v>
      </c>
    </row>
    <row r="13" spans="1:75" ht="22.5">
      <c r="A13" s="95">
        <v>2</v>
      </c>
      <c r="B13" s="262" t="s">
        <v>288</v>
      </c>
      <c r="C13" s="320" t="s">
        <v>1734</v>
      </c>
      <c r="D13" s="365">
        <v>0</v>
      </c>
      <c r="E13" s="365">
        <v>0</v>
      </c>
      <c r="F13" s="365">
        <v>0</v>
      </c>
      <c r="G13" s="365">
        <v>0</v>
      </c>
      <c r="H13" s="365">
        <v>0</v>
      </c>
      <c r="I13" s="365">
        <v>0</v>
      </c>
      <c r="J13" s="365">
        <v>0</v>
      </c>
      <c r="K13" s="365">
        <v>0</v>
      </c>
      <c r="L13" s="365">
        <v>0</v>
      </c>
      <c r="M13" s="365">
        <v>0</v>
      </c>
      <c r="N13" s="365">
        <v>0</v>
      </c>
      <c r="O13" s="365">
        <v>0</v>
      </c>
      <c r="P13" s="365">
        <v>0</v>
      </c>
      <c r="Q13" s="365">
        <v>0</v>
      </c>
      <c r="R13" s="365">
        <v>0</v>
      </c>
      <c r="S13" s="365">
        <v>0</v>
      </c>
      <c r="T13" s="365">
        <v>0</v>
      </c>
      <c r="U13" s="365">
        <v>0</v>
      </c>
      <c r="V13" s="365">
        <v>0</v>
      </c>
      <c r="W13" s="365">
        <v>0</v>
      </c>
      <c r="X13" s="365">
        <v>0</v>
      </c>
      <c r="Y13" s="365">
        <v>0</v>
      </c>
      <c r="Z13" s="365">
        <v>0</v>
      </c>
      <c r="AA13" s="365">
        <v>0</v>
      </c>
      <c r="AB13" s="365">
        <v>0</v>
      </c>
      <c r="AC13" s="365">
        <v>0</v>
      </c>
      <c r="AD13" s="365">
        <v>0</v>
      </c>
      <c r="AE13" s="365">
        <v>0</v>
      </c>
      <c r="AF13" s="365">
        <v>0</v>
      </c>
      <c r="AG13" s="365">
        <v>0</v>
      </c>
      <c r="AH13" s="365">
        <v>0</v>
      </c>
      <c r="AI13" s="365">
        <v>0</v>
      </c>
      <c r="AJ13" s="365">
        <v>0</v>
      </c>
      <c r="AK13" s="365">
        <v>0</v>
      </c>
      <c r="AL13" s="365">
        <v>0</v>
      </c>
      <c r="AM13" s="365">
        <v>0</v>
      </c>
      <c r="AN13" s="365">
        <v>0</v>
      </c>
      <c r="AO13" s="365">
        <v>0</v>
      </c>
      <c r="AP13" s="365">
        <v>0</v>
      </c>
      <c r="AQ13" s="365">
        <v>0</v>
      </c>
      <c r="AR13" s="365">
        <v>0</v>
      </c>
      <c r="AS13" s="365">
        <v>0</v>
      </c>
      <c r="AT13" s="365">
        <v>0</v>
      </c>
      <c r="AU13" s="365">
        <v>0</v>
      </c>
      <c r="AV13" s="365">
        <v>0</v>
      </c>
      <c r="AW13" s="365">
        <v>0</v>
      </c>
      <c r="AX13" s="365">
        <v>0</v>
      </c>
      <c r="AY13" s="365">
        <v>0</v>
      </c>
      <c r="AZ13" s="365">
        <v>0</v>
      </c>
      <c r="BA13" s="365">
        <v>0</v>
      </c>
      <c r="BB13" s="365">
        <v>0</v>
      </c>
      <c r="BC13" s="365">
        <v>0</v>
      </c>
      <c r="BD13" s="365">
        <v>0</v>
      </c>
      <c r="BE13" s="365">
        <v>0</v>
      </c>
      <c r="BF13" s="365">
        <v>0</v>
      </c>
      <c r="BG13" s="365">
        <v>0</v>
      </c>
      <c r="BH13" s="365">
        <v>0</v>
      </c>
      <c r="BI13" s="365">
        <v>0</v>
      </c>
      <c r="BJ13" s="365">
        <v>0</v>
      </c>
      <c r="BK13" s="365">
        <v>0</v>
      </c>
      <c r="BL13" s="365">
        <v>0</v>
      </c>
      <c r="BM13" s="365">
        <v>0</v>
      </c>
      <c r="BN13" s="365">
        <v>0</v>
      </c>
      <c r="BO13" s="365">
        <v>0</v>
      </c>
      <c r="BP13" s="365">
        <v>0</v>
      </c>
      <c r="BQ13" s="365">
        <v>0</v>
      </c>
      <c r="BR13" s="365">
        <v>0</v>
      </c>
      <c r="BS13" s="365">
        <v>0</v>
      </c>
      <c r="BT13" s="365">
        <v>0</v>
      </c>
      <c r="BU13" s="365">
        <v>0</v>
      </c>
      <c r="BV13" s="365">
        <v>0</v>
      </c>
      <c r="BW13" s="365">
        <v>0</v>
      </c>
    </row>
    <row r="14" spans="1:75" ht="24.75" customHeight="1">
      <c r="A14" s="95">
        <v>3</v>
      </c>
      <c r="B14" s="262" t="s">
        <v>288</v>
      </c>
      <c r="C14" s="320" t="s">
        <v>1694</v>
      </c>
      <c r="D14" s="365">
        <v>0</v>
      </c>
      <c r="E14" s="365">
        <v>0</v>
      </c>
      <c r="F14" s="365">
        <v>0</v>
      </c>
      <c r="G14" s="365">
        <v>0</v>
      </c>
      <c r="H14" s="365">
        <v>0</v>
      </c>
      <c r="I14" s="365">
        <v>0</v>
      </c>
      <c r="J14" s="365">
        <v>0</v>
      </c>
      <c r="K14" s="365">
        <v>0</v>
      </c>
      <c r="L14" s="365">
        <v>0</v>
      </c>
      <c r="M14" s="365">
        <v>0</v>
      </c>
      <c r="N14" s="365">
        <v>0</v>
      </c>
      <c r="O14" s="365">
        <v>0</v>
      </c>
      <c r="P14" s="365">
        <v>0</v>
      </c>
      <c r="Q14" s="365">
        <v>0</v>
      </c>
      <c r="R14" s="365">
        <v>0</v>
      </c>
      <c r="S14" s="365">
        <v>0</v>
      </c>
      <c r="T14" s="365">
        <v>0</v>
      </c>
      <c r="U14" s="365">
        <v>0</v>
      </c>
      <c r="V14" s="365">
        <v>0</v>
      </c>
      <c r="W14" s="365">
        <v>0</v>
      </c>
      <c r="X14" s="365">
        <v>0</v>
      </c>
      <c r="Y14" s="365">
        <v>0</v>
      </c>
      <c r="Z14" s="365">
        <v>0</v>
      </c>
      <c r="AA14" s="365">
        <v>0</v>
      </c>
      <c r="AB14" s="365">
        <v>0</v>
      </c>
      <c r="AC14" s="365">
        <v>0</v>
      </c>
      <c r="AD14" s="365">
        <v>0</v>
      </c>
      <c r="AE14" s="365">
        <v>0</v>
      </c>
      <c r="AF14" s="365">
        <v>0</v>
      </c>
      <c r="AG14" s="365">
        <v>0</v>
      </c>
      <c r="AH14" s="365">
        <v>0</v>
      </c>
      <c r="AI14" s="365">
        <v>0</v>
      </c>
      <c r="AJ14" s="365">
        <v>0</v>
      </c>
      <c r="AK14" s="365">
        <v>0</v>
      </c>
      <c r="AL14" s="365">
        <v>0</v>
      </c>
      <c r="AM14" s="365">
        <v>0</v>
      </c>
      <c r="AN14" s="365">
        <v>0</v>
      </c>
      <c r="AO14" s="365">
        <v>0</v>
      </c>
      <c r="AP14" s="365">
        <v>0</v>
      </c>
      <c r="AQ14" s="365">
        <v>0</v>
      </c>
      <c r="AR14" s="365">
        <v>0</v>
      </c>
      <c r="AS14" s="365">
        <v>0</v>
      </c>
      <c r="AT14" s="365">
        <v>0</v>
      </c>
      <c r="AU14" s="365">
        <v>0</v>
      </c>
      <c r="AV14" s="365">
        <v>0</v>
      </c>
      <c r="AW14" s="365">
        <v>0</v>
      </c>
      <c r="AX14" s="365">
        <v>0</v>
      </c>
      <c r="AY14" s="365">
        <v>0</v>
      </c>
      <c r="AZ14" s="365">
        <v>0</v>
      </c>
      <c r="BA14" s="365">
        <v>0</v>
      </c>
      <c r="BB14" s="365">
        <v>0</v>
      </c>
      <c r="BC14" s="365">
        <v>0</v>
      </c>
      <c r="BD14" s="365">
        <v>0</v>
      </c>
      <c r="BE14" s="365">
        <v>0</v>
      </c>
      <c r="BF14" s="365">
        <v>0</v>
      </c>
      <c r="BG14" s="365">
        <v>0</v>
      </c>
      <c r="BH14" s="365">
        <v>0</v>
      </c>
      <c r="BI14" s="365">
        <v>0</v>
      </c>
      <c r="BJ14" s="365">
        <v>0</v>
      </c>
      <c r="BK14" s="365">
        <v>0</v>
      </c>
      <c r="BL14" s="365">
        <v>0</v>
      </c>
      <c r="BM14" s="365">
        <v>0</v>
      </c>
      <c r="BN14" s="365">
        <v>0</v>
      </c>
      <c r="BO14" s="365">
        <v>0</v>
      </c>
      <c r="BP14" s="365">
        <v>0</v>
      </c>
      <c r="BQ14" s="365">
        <v>0</v>
      </c>
      <c r="BR14" s="365">
        <v>0</v>
      </c>
      <c r="BS14" s="365">
        <v>0</v>
      </c>
      <c r="BT14" s="365">
        <v>0</v>
      </c>
      <c r="BU14" s="365">
        <v>0</v>
      </c>
      <c r="BV14" s="365">
        <v>0</v>
      </c>
      <c r="BW14" s="365">
        <v>0</v>
      </c>
    </row>
    <row r="15" spans="1:75" ht="22.5">
      <c r="A15" s="95">
        <v>4</v>
      </c>
      <c r="B15" s="262" t="s">
        <v>288</v>
      </c>
      <c r="C15" s="320" t="s">
        <v>1695</v>
      </c>
      <c r="D15" s="365">
        <v>0</v>
      </c>
      <c r="E15" s="365">
        <v>0</v>
      </c>
      <c r="F15" s="365">
        <v>0</v>
      </c>
      <c r="G15" s="365">
        <v>0</v>
      </c>
      <c r="H15" s="365">
        <v>0</v>
      </c>
      <c r="I15" s="365">
        <v>0</v>
      </c>
      <c r="J15" s="365">
        <v>0</v>
      </c>
      <c r="K15" s="365">
        <v>0</v>
      </c>
      <c r="L15" s="365">
        <v>0</v>
      </c>
      <c r="M15" s="365">
        <v>0</v>
      </c>
      <c r="N15" s="365">
        <v>0</v>
      </c>
      <c r="O15" s="365">
        <v>0</v>
      </c>
      <c r="P15" s="365">
        <v>0</v>
      </c>
      <c r="Q15" s="365">
        <v>0</v>
      </c>
      <c r="R15" s="365">
        <v>0</v>
      </c>
      <c r="S15" s="365">
        <v>0</v>
      </c>
      <c r="T15" s="365">
        <v>0</v>
      </c>
      <c r="U15" s="365">
        <v>0</v>
      </c>
      <c r="V15" s="365">
        <v>0</v>
      </c>
      <c r="W15" s="365">
        <v>0</v>
      </c>
      <c r="X15" s="365">
        <v>0</v>
      </c>
      <c r="Y15" s="365">
        <v>0</v>
      </c>
      <c r="Z15" s="365">
        <v>0</v>
      </c>
      <c r="AA15" s="365">
        <v>0</v>
      </c>
      <c r="AB15" s="365">
        <v>0</v>
      </c>
      <c r="AC15" s="365">
        <v>0</v>
      </c>
      <c r="AD15" s="365">
        <v>0</v>
      </c>
      <c r="AE15" s="365">
        <v>0</v>
      </c>
      <c r="AF15" s="365">
        <v>0</v>
      </c>
      <c r="AG15" s="365">
        <v>0</v>
      </c>
      <c r="AH15" s="365">
        <v>0</v>
      </c>
      <c r="AI15" s="365">
        <v>0</v>
      </c>
      <c r="AJ15" s="365">
        <v>0</v>
      </c>
      <c r="AK15" s="365">
        <v>0</v>
      </c>
      <c r="AL15" s="365">
        <v>0</v>
      </c>
      <c r="AM15" s="365">
        <v>0</v>
      </c>
      <c r="AN15" s="365">
        <v>0</v>
      </c>
      <c r="AO15" s="365">
        <v>0</v>
      </c>
      <c r="AP15" s="365">
        <v>0</v>
      </c>
      <c r="AQ15" s="365">
        <v>0</v>
      </c>
      <c r="AR15" s="365">
        <v>0</v>
      </c>
      <c r="AS15" s="365">
        <v>0</v>
      </c>
      <c r="AT15" s="365">
        <v>0</v>
      </c>
      <c r="AU15" s="365">
        <v>0</v>
      </c>
      <c r="AV15" s="365">
        <v>0</v>
      </c>
      <c r="AW15" s="365">
        <v>0</v>
      </c>
      <c r="AX15" s="365">
        <v>0</v>
      </c>
      <c r="AY15" s="365">
        <v>0</v>
      </c>
      <c r="AZ15" s="365">
        <v>0</v>
      </c>
      <c r="BA15" s="365">
        <v>0</v>
      </c>
      <c r="BB15" s="365">
        <v>0</v>
      </c>
      <c r="BC15" s="365">
        <v>0</v>
      </c>
      <c r="BD15" s="365">
        <v>0</v>
      </c>
      <c r="BE15" s="365">
        <v>0</v>
      </c>
      <c r="BF15" s="365">
        <v>0</v>
      </c>
      <c r="BG15" s="365">
        <v>0</v>
      </c>
      <c r="BH15" s="365">
        <v>0</v>
      </c>
      <c r="BI15" s="365">
        <v>0</v>
      </c>
      <c r="BJ15" s="365">
        <v>0</v>
      </c>
      <c r="BK15" s="365">
        <v>0</v>
      </c>
      <c r="BL15" s="365">
        <v>0</v>
      </c>
      <c r="BM15" s="365">
        <v>0</v>
      </c>
      <c r="BN15" s="365">
        <v>0</v>
      </c>
      <c r="BO15" s="365">
        <v>0</v>
      </c>
      <c r="BP15" s="365">
        <v>0</v>
      </c>
      <c r="BQ15" s="365">
        <v>0</v>
      </c>
      <c r="BR15" s="365">
        <v>0</v>
      </c>
      <c r="BS15" s="365">
        <v>0</v>
      </c>
      <c r="BT15" s="365">
        <v>0</v>
      </c>
      <c r="BU15" s="365">
        <v>0</v>
      </c>
      <c r="BV15" s="365">
        <v>0</v>
      </c>
      <c r="BW15" s="365">
        <v>0</v>
      </c>
    </row>
    <row r="16" spans="1:75" ht="22.5">
      <c r="A16" s="95">
        <v>5</v>
      </c>
      <c r="B16" s="262" t="s">
        <v>288</v>
      </c>
      <c r="C16" s="320" t="s">
        <v>1696</v>
      </c>
      <c r="D16" s="365">
        <v>0</v>
      </c>
      <c r="E16" s="365">
        <v>0</v>
      </c>
      <c r="F16" s="365">
        <v>0</v>
      </c>
      <c r="G16" s="365">
        <v>0</v>
      </c>
      <c r="H16" s="365">
        <v>0</v>
      </c>
      <c r="I16" s="365">
        <v>0</v>
      </c>
      <c r="J16" s="365">
        <v>0</v>
      </c>
      <c r="K16" s="365">
        <v>0</v>
      </c>
      <c r="L16" s="365">
        <v>0</v>
      </c>
      <c r="M16" s="365">
        <v>0</v>
      </c>
      <c r="N16" s="365">
        <v>0</v>
      </c>
      <c r="O16" s="365">
        <v>0</v>
      </c>
      <c r="P16" s="365">
        <v>0</v>
      </c>
      <c r="Q16" s="365">
        <v>0</v>
      </c>
      <c r="R16" s="365">
        <v>0</v>
      </c>
      <c r="S16" s="365">
        <v>0</v>
      </c>
      <c r="T16" s="365">
        <v>0</v>
      </c>
      <c r="U16" s="365">
        <v>0</v>
      </c>
      <c r="V16" s="365">
        <v>0</v>
      </c>
      <c r="W16" s="365">
        <v>0</v>
      </c>
      <c r="X16" s="365">
        <v>0</v>
      </c>
      <c r="Y16" s="365">
        <v>0</v>
      </c>
      <c r="Z16" s="365">
        <v>0</v>
      </c>
      <c r="AA16" s="365">
        <v>0</v>
      </c>
      <c r="AB16" s="365">
        <v>0</v>
      </c>
      <c r="AC16" s="365">
        <v>0</v>
      </c>
      <c r="AD16" s="365">
        <v>0</v>
      </c>
      <c r="AE16" s="365">
        <v>0</v>
      </c>
      <c r="AF16" s="365">
        <v>0</v>
      </c>
      <c r="AG16" s="365">
        <v>0</v>
      </c>
      <c r="AH16" s="365">
        <v>0</v>
      </c>
      <c r="AI16" s="365">
        <v>0</v>
      </c>
      <c r="AJ16" s="365">
        <v>0</v>
      </c>
      <c r="AK16" s="365">
        <v>0</v>
      </c>
      <c r="AL16" s="365">
        <v>0</v>
      </c>
      <c r="AM16" s="365">
        <v>0</v>
      </c>
      <c r="AN16" s="365">
        <v>0</v>
      </c>
      <c r="AO16" s="365">
        <v>0</v>
      </c>
      <c r="AP16" s="365">
        <v>0</v>
      </c>
      <c r="AQ16" s="365">
        <v>0</v>
      </c>
      <c r="AR16" s="365">
        <v>0</v>
      </c>
      <c r="AS16" s="365">
        <v>0</v>
      </c>
      <c r="AT16" s="365">
        <v>0</v>
      </c>
      <c r="AU16" s="365">
        <v>0</v>
      </c>
      <c r="AV16" s="365">
        <v>0</v>
      </c>
      <c r="AW16" s="365">
        <v>0</v>
      </c>
      <c r="AX16" s="365">
        <v>0</v>
      </c>
      <c r="AY16" s="365">
        <v>0</v>
      </c>
      <c r="AZ16" s="365">
        <v>0</v>
      </c>
      <c r="BA16" s="365">
        <v>0</v>
      </c>
      <c r="BB16" s="365">
        <v>0</v>
      </c>
      <c r="BC16" s="365">
        <v>0</v>
      </c>
      <c r="BD16" s="365">
        <v>0</v>
      </c>
      <c r="BE16" s="365">
        <v>0</v>
      </c>
      <c r="BF16" s="365">
        <v>0</v>
      </c>
      <c r="BG16" s="365">
        <v>0</v>
      </c>
      <c r="BH16" s="365">
        <v>0</v>
      </c>
      <c r="BI16" s="365">
        <v>0</v>
      </c>
      <c r="BJ16" s="365">
        <v>0</v>
      </c>
      <c r="BK16" s="365">
        <v>0</v>
      </c>
      <c r="BL16" s="365">
        <v>0</v>
      </c>
      <c r="BM16" s="365">
        <v>0</v>
      </c>
      <c r="BN16" s="365">
        <v>0</v>
      </c>
      <c r="BO16" s="365">
        <v>0</v>
      </c>
      <c r="BP16" s="365">
        <v>0</v>
      </c>
      <c r="BQ16" s="365">
        <v>0</v>
      </c>
      <c r="BR16" s="365">
        <v>0</v>
      </c>
      <c r="BS16" s="365">
        <v>0</v>
      </c>
      <c r="BT16" s="365">
        <v>0</v>
      </c>
      <c r="BU16" s="365">
        <v>0</v>
      </c>
      <c r="BV16" s="365">
        <v>0</v>
      </c>
      <c r="BW16" s="365">
        <v>0</v>
      </c>
    </row>
    <row r="17" spans="1:75" ht="33.75">
      <c r="A17" s="95">
        <v>6</v>
      </c>
      <c r="B17" s="262" t="s">
        <v>288</v>
      </c>
      <c r="C17" s="320" t="s">
        <v>1697</v>
      </c>
      <c r="D17" s="365">
        <v>0</v>
      </c>
      <c r="E17" s="365">
        <v>0</v>
      </c>
      <c r="F17" s="365">
        <v>0</v>
      </c>
      <c r="G17" s="365">
        <v>0</v>
      </c>
      <c r="H17" s="365">
        <v>0</v>
      </c>
      <c r="I17" s="365">
        <v>0</v>
      </c>
      <c r="J17" s="365">
        <v>0</v>
      </c>
      <c r="K17" s="365">
        <v>0</v>
      </c>
      <c r="L17" s="365">
        <v>0</v>
      </c>
      <c r="M17" s="365">
        <v>0</v>
      </c>
      <c r="N17" s="365">
        <v>0</v>
      </c>
      <c r="O17" s="365">
        <v>0</v>
      </c>
      <c r="P17" s="365">
        <v>0</v>
      </c>
      <c r="Q17" s="365">
        <v>0</v>
      </c>
      <c r="R17" s="365">
        <v>0</v>
      </c>
      <c r="S17" s="365">
        <v>0</v>
      </c>
      <c r="T17" s="365">
        <v>0</v>
      </c>
      <c r="U17" s="365">
        <v>0</v>
      </c>
      <c r="V17" s="365">
        <v>0</v>
      </c>
      <c r="W17" s="365">
        <v>0</v>
      </c>
      <c r="X17" s="365">
        <v>0</v>
      </c>
      <c r="Y17" s="365">
        <v>0</v>
      </c>
      <c r="Z17" s="365">
        <v>0</v>
      </c>
      <c r="AA17" s="365">
        <v>0</v>
      </c>
      <c r="AB17" s="365">
        <v>0</v>
      </c>
      <c r="AC17" s="365">
        <v>0</v>
      </c>
      <c r="AD17" s="365">
        <v>0</v>
      </c>
      <c r="AE17" s="365">
        <v>0</v>
      </c>
      <c r="AF17" s="365">
        <v>0</v>
      </c>
      <c r="AG17" s="365">
        <v>0</v>
      </c>
      <c r="AH17" s="365">
        <v>0</v>
      </c>
      <c r="AI17" s="365">
        <v>0</v>
      </c>
      <c r="AJ17" s="365">
        <v>0</v>
      </c>
      <c r="AK17" s="365">
        <v>0</v>
      </c>
      <c r="AL17" s="365">
        <v>0</v>
      </c>
      <c r="AM17" s="365">
        <v>0</v>
      </c>
      <c r="AN17" s="365">
        <v>0</v>
      </c>
      <c r="AO17" s="365">
        <v>0</v>
      </c>
      <c r="AP17" s="365">
        <v>0</v>
      </c>
      <c r="AQ17" s="365">
        <v>0</v>
      </c>
      <c r="AR17" s="365">
        <v>0</v>
      </c>
      <c r="AS17" s="365">
        <v>0</v>
      </c>
      <c r="AT17" s="365">
        <v>0</v>
      </c>
      <c r="AU17" s="365">
        <v>0</v>
      </c>
      <c r="AV17" s="365">
        <v>0</v>
      </c>
      <c r="AW17" s="365">
        <v>0</v>
      </c>
      <c r="AX17" s="365">
        <v>0</v>
      </c>
      <c r="AY17" s="365">
        <v>0</v>
      </c>
      <c r="AZ17" s="365">
        <v>0</v>
      </c>
      <c r="BA17" s="365">
        <v>0</v>
      </c>
      <c r="BB17" s="365">
        <v>0</v>
      </c>
      <c r="BC17" s="365">
        <v>0</v>
      </c>
      <c r="BD17" s="365">
        <v>0</v>
      </c>
      <c r="BE17" s="365">
        <v>0</v>
      </c>
      <c r="BF17" s="365">
        <v>0</v>
      </c>
      <c r="BG17" s="365">
        <v>0</v>
      </c>
      <c r="BH17" s="365">
        <v>0</v>
      </c>
      <c r="BI17" s="365">
        <v>0</v>
      </c>
      <c r="BJ17" s="365">
        <v>0</v>
      </c>
      <c r="BK17" s="365">
        <v>0</v>
      </c>
      <c r="BL17" s="365">
        <v>0</v>
      </c>
      <c r="BM17" s="365">
        <v>0</v>
      </c>
      <c r="BN17" s="365">
        <v>0</v>
      </c>
      <c r="BO17" s="365">
        <v>0</v>
      </c>
      <c r="BP17" s="365">
        <v>0</v>
      </c>
      <c r="BQ17" s="365">
        <v>0</v>
      </c>
      <c r="BR17" s="365">
        <v>0</v>
      </c>
      <c r="BS17" s="365">
        <v>0</v>
      </c>
      <c r="BT17" s="365">
        <v>0</v>
      </c>
      <c r="BU17" s="365">
        <v>0</v>
      </c>
      <c r="BV17" s="365">
        <v>0</v>
      </c>
      <c r="BW17" s="365">
        <v>0</v>
      </c>
    </row>
    <row r="18" spans="1:75" ht="22.5">
      <c r="A18" s="95">
        <v>7</v>
      </c>
      <c r="B18" s="262" t="s">
        <v>288</v>
      </c>
      <c r="C18" s="320" t="s">
        <v>1698</v>
      </c>
      <c r="D18" s="365">
        <v>0</v>
      </c>
      <c r="E18" s="365">
        <v>0</v>
      </c>
      <c r="F18" s="365">
        <v>0</v>
      </c>
      <c r="G18" s="365">
        <v>0</v>
      </c>
      <c r="H18" s="365">
        <v>0</v>
      </c>
      <c r="I18" s="365">
        <v>0</v>
      </c>
      <c r="J18" s="365">
        <v>0</v>
      </c>
      <c r="K18" s="365">
        <v>0</v>
      </c>
      <c r="L18" s="365">
        <v>0</v>
      </c>
      <c r="M18" s="365">
        <v>0</v>
      </c>
      <c r="N18" s="365">
        <v>0</v>
      </c>
      <c r="O18" s="365">
        <v>0</v>
      </c>
      <c r="P18" s="365">
        <v>0</v>
      </c>
      <c r="Q18" s="365">
        <v>0</v>
      </c>
      <c r="R18" s="365">
        <v>0</v>
      </c>
      <c r="S18" s="365">
        <v>0</v>
      </c>
      <c r="T18" s="365">
        <v>0</v>
      </c>
      <c r="U18" s="365">
        <v>0</v>
      </c>
      <c r="V18" s="365">
        <v>0</v>
      </c>
      <c r="W18" s="365">
        <v>0</v>
      </c>
      <c r="X18" s="365">
        <v>0</v>
      </c>
      <c r="Y18" s="365">
        <v>0</v>
      </c>
      <c r="Z18" s="365">
        <v>0</v>
      </c>
      <c r="AA18" s="365">
        <v>0</v>
      </c>
      <c r="AB18" s="365">
        <v>0</v>
      </c>
      <c r="AC18" s="365">
        <v>0</v>
      </c>
      <c r="AD18" s="365">
        <v>0</v>
      </c>
      <c r="AE18" s="365">
        <v>0</v>
      </c>
      <c r="AF18" s="365">
        <v>0</v>
      </c>
      <c r="AG18" s="365">
        <v>0</v>
      </c>
      <c r="AH18" s="365">
        <v>0</v>
      </c>
      <c r="AI18" s="365">
        <v>0</v>
      </c>
      <c r="AJ18" s="365">
        <v>0</v>
      </c>
      <c r="AK18" s="365">
        <v>0</v>
      </c>
      <c r="AL18" s="365">
        <v>0</v>
      </c>
      <c r="AM18" s="365">
        <v>0</v>
      </c>
      <c r="AN18" s="365">
        <v>0</v>
      </c>
      <c r="AO18" s="365">
        <v>0</v>
      </c>
      <c r="AP18" s="365">
        <v>0</v>
      </c>
      <c r="AQ18" s="365">
        <v>0</v>
      </c>
      <c r="AR18" s="365">
        <v>0</v>
      </c>
      <c r="AS18" s="365">
        <v>0</v>
      </c>
      <c r="AT18" s="365">
        <v>0</v>
      </c>
      <c r="AU18" s="365">
        <v>0</v>
      </c>
      <c r="AV18" s="365">
        <v>0</v>
      </c>
      <c r="AW18" s="365">
        <v>0</v>
      </c>
      <c r="AX18" s="365">
        <v>0</v>
      </c>
      <c r="AY18" s="365">
        <v>0</v>
      </c>
      <c r="AZ18" s="365">
        <v>0</v>
      </c>
      <c r="BA18" s="365">
        <v>0</v>
      </c>
      <c r="BB18" s="365">
        <v>0</v>
      </c>
      <c r="BC18" s="365">
        <v>0</v>
      </c>
      <c r="BD18" s="365">
        <v>0</v>
      </c>
      <c r="BE18" s="365">
        <v>0</v>
      </c>
      <c r="BF18" s="365">
        <v>0</v>
      </c>
      <c r="BG18" s="365">
        <v>0</v>
      </c>
      <c r="BH18" s="365">
        <v>0</v>
      </c>
      <c r="BI18" s="365">
        <v>0</v>
      </c>
      <c r="BJ18" s="365">
        <v>0</v>
      </c>
      <c r="BK18" s="365">
        <v>0</v>
      </c>
      <c r="BL18" s="365">
        <v>0</v>
      </c>
      <c r="BM18" s="365">
        <v>0</v>
      </c>
      <c r="BN18" s="365">
        <v>0</v>
      </c>
      <c r="BO18" s="365">
        <v>0</v>
      </c>
      <c r="BP18" s="365">
        <v>0</v>
      </c>
      <c r="BQ18" s="365">
        <v>0</v>
      </c>
      <c r="BR18" s="365">
        <v>0</v>
      </c>
      <c r="BS18" s="365">
        <v>0</v>
      </c>
      <c r="BT18" s="365">
        <v>0</v>
      </c>
      <c r="BU18" s="365">
        <v>0</v>
      </c>
      <c r="BV18" s="365">
        <v>0</v>
      </c>
      <c r="BW18" s="365">
        <v>0</v>
      </c>
    </row>
    <row r="19" spans="1:75" ht="22.5">
      <c r="A19" s="95">
        <v>8</v>
      </c>
      <c r="B19" s="262" t="s">
        <v>288</v>
      </c>
      <c r="C19" s="320" t="s">
        <v>1699</v>
      </c>
      <c r="D19" s="365">
        <v>0</v>
      </c>
      <c r="E19" s="365">
        <v>0</v>
      </c>
      <c r="F19" s="365">
        <v>0</v>
      </c>
      <c r="G19" s="365">
        <v>0</v>
      </c>
      <c r="H19" s="365">
        <v>0</v>
      </c>
      <c r="I19" s="365">
        <v>0</v>
      </c>
      <c r="J19" s="365">
        <v>0</v>
      </c>
      <c r="K19" s="365">
        <v>0</v>
      </c>
      <c r="L19" s="365">
        <v>0</v>
      </c>
      <c r="M19" s="365">
        <v>0</v>
      </c>
      <c r="N19" s="365">
        <v>0</v>
      </c>
      <c r="O19" s="365">
        <v>0</v>
      </c>
      <c r="P19" s="365">
        <v>0</v>
      </c>
      <c r="Q19" s="365">
        <v>0</v>
      </c>
      <c r="R19" s="365">
        <v>0</v>
      </c>
      <c r="S19" s="365">
        <v>0</v>
      </c>
      <c r="T19" s="365">
        <v>0</v>
      </c>
      <c r="U19" s="365">
        <v>0</v>
      </c>
      <c r="V19" s="365">
        <v>0</v>
      </c>
      <c r="W19" s="365">
        <v>0</v>
      </c>
      <c r="X19" s="365">
        <v>0</v>
      </c>
      <c r="Y19" s="365">
        <v>0</v>
      </c>
      <c r="Z19" s="365">
        <v>0</v>
      </c>
      <c r="AA19" s="365">
        <v>0</v>
      </c>
      <c r="AB19" s="365">
        <v>0</v>
      </c>
      <c r="AC19" s="365">
        <v>0</v>
      </c>
      <c r="AD19" s="365">
        <v>0</v>
      </c>
      <c r="AE19" s="365">
        <v>0</v>
      </c>
      <c r="AF19" s="365">
        <v>0</v>
      </c>
      <c r="AG19" s="365">
        <v>0</v>
      </c>
      <c r="AH19" s="365">
        <v>0</v>
      </c>
      <c r="AI19" s="365">
        <v>0</v>
      </c>
      <c r="AJ19" s="365">
        <v>0</v>
      </c>
      <c r="AK19" s="365">
        <v>0</v>
      </c>
      <c r="AL19" s="365">
        <v>0</v>
      </c>
      <c r="AM19" s="365">
        <v>0</v>
      </c>
      <c r="AN19" s="365">
        <v>0</v>
      </c>
      <c r="AO19" s="365">
        <v>0</v>
      </c>
      <c r="AP19" s="365">
        <v>0</v>
      </c>
      <c r="AQ19" s="365">
        <v>0</v>
      </c>
      <c r="AR19" s="365">
        <v>0</v>
      </c>
      <c r="AS19" s="365">
        <v>0</v>
      </c>
      <c r="AT19" s="365">
        <v>0</v>
      </c>
      <c r="AU19" s="365">
        <v>0</v>
      </c>
      <c r="AV19" s="365">
        <v>0</v>
      </c>
      <c r="AW19" s="365">
        <v>0</v>
      </c>
      <c r="AX19" s="365">
        <v>0</v>
      </c>
      <c r="AY19" s="365">
        <v>0</v>
      </c>
      <c r="AZ19" s="365">
        <v>0</v>
      </c>
      <c r="BA19" s="365">
        <v>0</v>
      </c>
      <c r="BB19" s="365">
        <v>0</v>
      </c>
      <c r="BC19" s="365">
        <v>0</v>
      </c>
      <c r="BD19" s="365">
        <v>0</v>
      </c>
      <c r="BE19" s="365">
        <v>0</v>
      </c>
      <c r="BF19" s="365">
        <v>0</v>
      </c>
      <c r="BG19" s="365">
        <v>0</v>
      </c>
      <c r="BH19" s="365">
        <v>0</v>
      </c>
      <c r="BI19" s="365">
        <v>0</v>
      </c>
      <c r="BJ19" s="365">
        <v>0</v>
      </c>
      <c r="BK19" s="365">
        <v>0</v>
      </c>
      <c r="BL19" s="365">
        <v>0</v>
      </c>
      <c r="BM19" s="365">
        <v>0</v>
      </c>
      <c r="BN19" s="365">
        <v>0</v>
      </c>
      <c r="BO19" s="365">
        <v>0</v>
      </c>
      <c r="BP19" s="365">
        <v>0</v>
      </c>
      <c r="BQ19" s="365">
        <v>0</v>
      </c>
      <c r="BR19" s="365">
        <v>0</v>
      </c>
      <c r="BS19" s="365">
        <v>0</v>
      </c>
      <c r="BT19" s="365">
        <v>0</v>
      </c>
      <c r="BU19" s="365">
        <v>0</v>
      </c>
      <c r="BV19" s="365">
        <v>0</v>
      </c>
      <c r="BW19" s="365">
        <v>0</v>
      </c>
    </row>
    <row r="20" spans="1:75" ht="22.5">
      <c r="A20" s="95">
        <v>9</v>
      </c>
      <c r="B20" s="262" t="s">
        <v>288</v>
      </c>
      <c r="C20" s="320" t="s">
        <v>1700</v>
      </c>
      <c r="D20" s="365">
        <v>0</v>
      </c>
      <c r="E20" s="365">
        <v>0</v>
      </c>
      <c r="F20" s="365">
        <v>0</v>
      </c>
      <c r="G20" s="365">
        <v>0</v>
      </c>
      <c r="H20" s="365">
        <v>0</v>
      </c>
      <c r="I20" s="365">
        <v>0</v>
      </c>
      <c r="J20" s="365">
        <v>0</v>
      </c>
      <c r="K20" s="365">
        <v>0</v>
      </c>
      <c r="L20" s="365">
        <v>0</v>
      </c>
      <c r="M20" s="365">
        <v>0</v>
      </c>
      <c r="N20" s="365">
        <v>0</v>
      </c>
      <c r="O20" s="365">
        <v>0</v>
      </c>
      <c r="P20" s="365">
        <v>0</v>
      </c>
      <c r="Q20" s="365">
        <v>0</v>
      </c>
      <c r="R20" s="365">
        <v>0</v>
      </c>
      <c r="S20" s="365">
        <v>0</v>
      </c>
      <c r="T20" s="365">
        <v>0</v>
      </c>
      <c r="U20" s="365">
        <v>0</v>
      </c>
      <c r="V20" s="365">
        <v>0</v>
      </c>
      <c r="W20" s="365">
        <v>0</v>
      </c>
      <c r="X20" s="365">
        <v>0</v>
      </c>
      <c r="Y20" s="365">
        <v>0</v>
      </c>
      <c r="Z20" s="365">
        <v>0</v>
      </c>
      <c r="AA20" s="365">
        <v>0</v>
      </c>
      <c r="AB20" s="365">
        <v>0</v>
      </c>
      <c r="AC20" s="365">
        <v>0</v>
      </c>
      <c r="AD20" s="365">
        <v>0</v>
      </c>
      <c r="AE20" s="365">
        <v>0</v>
      </c>
      <c r="AF20" s="365">
        <v>0</v>
      </c>
      <c r="AG20" s="365">
        <v>0</v>
      </c>
      <c r="AH20" s="365">
        <v>0</v>
      </c>
      <c r="AI20" s="365">
        <v>0</v>
      </c>
      <c r="AJ20" s="365">
        <v>0</v>
      </c>
      <c r="AK20" s="365">
        <v>0</v>
      </c>
      <c r="AL20" s="365">
        <v>0</v>
      </c>
      <c r="AM20" s="365">
        <v>0</v>
      </c>
      <c r="AN20" s="365">
        <v>0</v>
      </c>
      <c r="AO20" s="365">
        <v>0</v>
      </c>
      <c r="AP20" s="365">
        <v>0</v>
      </c>
      <c r="AQ20" s="365">
        <v>0</v>
      </c>
      <c r="AR20" s="365">
        <v>0</v>
      </c>
      <c r="AS20" s="365">
        <v>0</v>
      </c>
      <c r="AT20" s="365">
        <v>0</v>
      </c>
      <c r="AU20" s="365">
        <v>0</v>
      </c>
      <c r="AV20" s="365">
        <v>0</v>
      </c>
      <c r="AW20" s="365">
        <v>0</v>
      </c>
      <c r="AX20" s="365">
        <v>0</v>
      </c>
      <c r="AY20" s="365">
        <v>0</v>
      </c>
      <c r="AZ20" s="365">
        <v>0</v>
      </c>
      <c r="BA20" s="365">
        <v>0</v>
      </c>
      <c r="BB20" s="365">
        <v>0</v>
      </c>
      <c r="BC20" s="365">
        <v>0</v>
      </c>
      <c r="BD20" s="365">
        <v>0</v>
      </c>
      <c r="BE20" s="365">
        <v>0</v>
      </c>
      <c r="BF20" s="365">
        <v>0</v>
      </c>
      <c r="BG20" s="365">
        <v>0</v>
      </c>
      <c r="BH20" s="365">
        <v>0</v>
      </c>
      <c r="BI20" s="365">
        <v>0</v>
      </c>
      <c r="BJ20" s="365">
        <v>0</v>
      </c>
      <c r="BK20" s="365">
        <v>0</v>
      </c>
      <c r="BL20" s="365">
        <v>0</v>
      </c>
      <c r="BM20" s="365">
        <v>0</v>
      </c>
      <c r="BN20" s="365">
        <v>0</v>
      </c>
      <c r="BO20" s="365">
        <v>0</v>
      </c>
      <c r="BP20" s="365">
        <v>0</v>
      </c>
      <c r="BQ20" s="365">
        <v>0</v>
      </c>
      <c r="BR20" s="365">
        <v>0</v>
      </c>
      <c r="BS20" s="365">
        <v>0</v>
      </c>
      <c r="BT20" s="365">
        <v>0</v>
      </c>
      <c r="BU20" s="365">
        <v>0</v>
      </c>
      <c r="BV20" s="365">
        <v>0</v>
      </c>
      <c r="BW20" s="365">
        <v>0</v>
      </c>
    </row>
    <row r="21" spans="1:75" ht="22.5">
      <c r="A21" s="95">
        <v>10</v>
      </c>
      <c r="B21" s="262" t="s">
        <v>288</v>
      </c>
      <c r="C21" s="320" t="s">
        <v>1701</v>
      </c>
      <c r="D21" s="365">
        <v>0</v>
      </c>
      <c r="E21" s="365">
        <v>0</v>
      </c>
      <c r="F21" s="365">
        <v>0</v>
      </c>
      <c r="G21" s="365">
        <v>0</v>
      </c>
      <c r="H21" s="365">
        <v>0</v>
      </c>
      <c r="I21" s="365">
        <v>0</v>
      </c>
      <c r="J21" s="365">
        <v>0</v>
      </c>
      <c r="K21" s="365">
        <v>0</v>
      </c>
      <c r="L21" s="365">
        <v>0</v>
      </c>
      <c r="M21" s="365">
        <v>0</v>
      </c>
      <c r="N21" s="365">
        <v>0</v>
      </c>
      <c r="O21" s="365">
        <v>0</v>
      </c>
      <c r="P21" s="365">
        <v>0</v>
      </c>
      <c r="Q21" s="365">
        <v>0</v>
      </c>
      <c r="R21" s="365">
        <v>0</v>
      </c>
      <c r="S21" s="365">
        <v>0</v>
      </c>
      <c r="T21" s="365">
        <v>0</v>
      </c>
      <c r="U21" s="365">
        <v>0</v>
      </c>
      <c r="V21" s="365">
        <v>0</v>
      </c>
      <c r="W21" s="365">
        <v>0</v>
      </c>
      <c r="X21" s="365">
        <v>0</v>
      </c>
      <c r="Y21" s="365">
        <v>0</v>
      </c>
      <c r="Z21" s="365">
        <v>0</v>
      </c>
      <c r="AA21" s="365">
        <v>0</v>
      </c>
      <c r="AB21" s="365">
        <v>0</v>
      </c>
      <c r="AC21" s="365">
        <v>0</v>
      </c>
      <c r="AD21" s="365">
        <v>0</v>
      </c>
      <c r="AE21" s="365">
        <v>0</v>
      </c>
      <c r="AF21" s="365">
        <v>0</v>
      </c>
      <c r="AG21" s="365">
        <v>0</v>
      </c>
      <c r="AH21" s="365">
        <v>0</v>
      </c>
      <c r="AI21" s="365">
        <v>0</v>
      </c>
      <c r="AJ21" s="365">
        <v>0</v>
      </c>
      <c r="AK21" s="365">
        <v>0</v>
      </c>
      <c r="AL21" s="365">
        <v>0</v>
      </c>
      <c r="AM21" s="365">
        <v>0</v>
      </c>
      <c r="AN21" s="365">
        <v>0</v>
      </c>
      <c r="AO21" s="365">
        <v>0</v>
      </c>
      <c r="AP21" s="365">
        <v>0</v>
      </c>
      <c r="AQ21" s="365">
        <v>0</v>
      </c>
      <c r="AR21" s="365">
        <v>0</v>
      </c>
      <c r="AS21" s="365">
        <v>0</v>
      </c>
      <c r="AT21" s="365">
        <v>0</v>
      </c>
      <c r="AU21" s="365">
        <v>0</v>
      </c>
      <c r="AV21" s="365">
        <v>0</v>
      </c>
      <c r="AW21" s="365">
        <v>0</v>
      </c>
      <c r="AX21" s="365">
        <v>0</v>
      </c>
      <c r="AY21" s="365">
        <v>0</v>
      </c>
      <c r="AZ21" s="365">
        <v>0</v>
      </c>
      <c r="BA21" s="365">
        <v>0</v>
      </c>
      <c r="BB21" s="365">
        <v>0</v>
      </c>
      <c r="BC21" s="365">
        <v>0</v>
      </c>
      <c r="BD21" s="365">
        <v>0</v>
      </c>
      <c r="BE21" s="365">
        <v>0</v>
      </c>
      <c r="BF21" s="365">
        <v>0</v>
      </c>
      <c r="BG21" s="365">
        <v>0</v>
      </c>
      <c r="BH21" s="365">
        <v>0</v>
      </c>
      <c r="BI21" s="365">
        <v>0</v>
      </c>
      <c r="BJ21" s="365">
        <v>0</v>
      </c>
      <c r="BK21" s="365">
        <v>0</v>
      </c>
      <c r="BL21" s="365">
        <v>0</v>
      </c>
      <c r="BM21" s="365">
        <v>0</v>
      </c>
      <c r="BN21" s="365">
        <v>0</v>
      </c>
      <c r="BO21" s="365">
        <v>0</v>
      </c>
      <c r="BP21" s="365">
        <v>0</v>
      </c>
      <c r="BQ21" s="365">
        <v>0</v>
      </c>
      <c r="BR21" s="365">
        <v>0</v>
      </c>
      <c r="BS21" s="365">
        <v>0</v>
      </c>
      <c r="BT21" s="365">
        <v>0</v>
      </c>
      <c r="BU21" s="365">
        <v>0</v>
      </c>
      <c r="BV21" s="365">
        <v>0</v>
      </c>
      <c r="BW21" s="365">
        <v>0</v>
      </c>
    </row>
    <row r="22" spans="1:75" ht="45">
      <c r="A22" s="95">
        <v>11</v>
      </c>
      <c r="B22" s="262" t="s">
        <v>288</v>
      </c>
      <c r="C22" s="320" t="s">
        <v>1732</v>
      </c>
      <c r="D22" s="365">
        <v>0</v>
      </c>
      <c r="E22" s="365">
        <v>0</v>
      </c>
      <c r="F22" s="365">
        <v>0</v>
      </c>
      <c r="G22" s="365">
        <v>0</v>
      </c>
      <c r="H22" s="365">
        <v>0</v>
      </c>
      <c r="I22" s="365">
        <v>0</v>
      </c>
      <c r="J22" s="365">
        <v>0</v>
      </c>
      <c r="K22" s="365">
        <v>0</v>
      </c>
      <c r="L22" s="365">
        <v>0</v>
      </c>
      <c r="M22" s="365">
        <v>0</v>
      </c>
      <c r="N22" s="365">
        <v>0</v>
      </c>
      <c r="O22" s="365">
        <v>0</v>
      </c>
      <c r="P22" s="365">
        <v>0</v>
      </c>
      <c r="Q22" s="365">
        <v>0</v>
      </c>
      <c r="R22" s="365">
        <v>0</v>
      </c>
      <c r="S22" s="365">
        <v>0</v>
      </c>
      <c r="T22" s="365">
        <v>0</v>
      </c>
      <c r="U22" s="365">
        <v>0</v>
      </c>
      <c r="V22" s="365">
        <v>0</v>
      </c>
      <c r="W22" s="365">
        <v>0</v>
      </c>
      <c r="X22" s="365">
        <v>0</v>
      </c>
      <c r="Y22" s="365">
        <v>0</v>
      </c>
      <c r="Z22" s="365">
        <v>0</v>
      </c>
      <c r="AA22" s="365">
        <v>0</v>
      </c>
      <c r="AB22" s="365">
        <v>0</v>
      </c>
      <c r="AC22" s="365">
        <v>0</v>
      </c>
      <c r="AD22" s="365">
        <v>0</v>
      </c>
      <c r="AE22" s="365">
        <v>0</v>
      </c>
      <c r="AF22" s="365">
        <v>0</v>
      </c>
      <c r="AG22" s="365">
        <v>0</v>
      </c>
      <c r="AH22" s="365">
        <v>0</v>
      </c>
      <c r="AI22" s="365">
        <v>0</v>
      </c>
      <c r="AJ22" s="365">
        <v>0</v>
      </c>
      <c r="AK22" s="365">
        <v>0</v>
      </c>
      <c r="AL22" s="365">
        <v>0</v>
      </c>
      <c r="AM22" s="365">
        <v>0</v>
      </c>
      <c r="AN22" s="365">
        <v>0</v>
      </c>
      <c r="AO22" s="365">
        <v>0</v>
      </c>
      <c r="AP22" s="365">
        <v>0</v>
      </c>
      <c r="AQ22" s="365">
        <v>0</v>
      </c>
      <c r="AR22" s="365">
        <v>0</v>
      </c>
      <c r="AS22" s="365">
        <v>0</v>
      </c>
      <c r="AT22" s="365">
        <v>0</v>
      </c>
      <c r="AU22" s="365">
        <v>0</v>
      </c>
      <c r="AV22" s="365">
        <v>0</v>
      </c>
      <c r="AW22" s="365">
        <v>0</v>
      </c>
      <c r="AX22" s="365">
        <v>0</v>
      </c>
      <c r="AY22" s="365">
        <v>0</v>
      </c>
      <c r="AZ22" s="365">
        <v>0</v>
      </c>
      <c r="BA22" s="365">
        <v>0</v>
      </c>
      <c r="BB22" s="365">
        <v>0</v>
      </c>
      <c r="BC22" s="365">
        <v>0</v>
      </c>
      <c r="BD22" s="365">
        <v>0</v>
      </c>
      <c r="BE22" s="365">
        <v>0</v>
      </c>
      <c r="BF22" s="365">
        <v>0</v>
      </c>
      <c r="BG22" s="365">
        <v>0</v>
      </c>
      <c r="BH22" s="365">
        <v>0</v>
      </c>
      <c r="BI22" s="365">
        <v>0</v>
      </c>
      <c r="BJ22" s="365">
        <v>0</v>
      </c>
      <c r="BK22" s="365">
        <v>0</v>
      </c>
      <c r="BL22" s="365">
        <v>0</v>
      </c>
      <c r="BM22" s="365">
        <v>0</v>
      </c>
      <c r="BN22" s="365">
        <v>0</v>
      </c>
      <c r="BO22" s="365">
        <v>0</v>
      </c>
      <c r="BP22" s="365">
        <v>0</v>
      </c>
      <c r="BQ22" s="365">
        <v>0</v>
      </c>
      <c r="BR22" s="365">
        <v>0</v>
      </c>
      <c r="BS22" s="365">
        <v>0</v>
      </c>
      <c r="BT22" s="365">
        <v>0</v>
      </c>
      <c r="BU22" s="365">
        <v>0</v>
      </c>
      <c r="BV22" s="365">
        <v>0</v>
      </c>
      <c r="BW22" s="365">
        <v>0</v>
      </c>
    </row>
    <row r="23" spans="1:75" ht="33.75">
      <c r="A23" s="95">
        <v>12</v>
      </c>
      <c r="B23" s="262" t="s">
        <v>288</v>
      </c>
      <c r="C23" s="320" t="s">
        <v>1702</v>
      </c>
      <c r="D23" s="365">
        <v>0</v>
      </c>
      <c r="E23" s="365">
        <v>0</v>
      </c>
      <c r="F23" s="365">
        <v>0</v>
      </c>
      <c r="G23" s="365">
        <v>0</v>
      </c>
      <c r="H23" s="365">
        <v>0</v>
      </c>
      <c r="I23" s="365">
        <v>0</v>
      </c>
      <c r="J23" s="365">
        <v>0</v>
      </c>
      <c r="K23" s="365">
        <v>0</v>
      </c>
      <c r="L23" s="365">
        <v>0</v>
      </c>
      <c r="M23" s="365">
        <v>0</v>
      </c>
      <c r="N23" s="365">
        <v>0</v>
      </c>
      <c r="O23" s="365">
        <v>0</v>
      </c>
      <c r="P23" s="365">
        <v>0</v>
      </c>
      <c r="Q23" s="365">
        <v>0</v>
      </c>
      <c r="R23" s="365">
        <v>0</v>
      </c>
      <c r="S23" s="365">
        <v>0</v>
      </c>
      <c r="T23" s="365">
        <v>0</v>
      </c>
      <c r="U23" s="365">
        <v>0</v>
      </c>
      <c r="V23" s="365">
        <v>0</v>
      </c>
      <c r="W23" s="365">
        <v>0</v>
      </c>
      <c r="X23" s="365">
        <v>0</v>
      </c>
      <c r="Y23" s="365">
        <v>0</v>
      </c>
      <c r="Z23" s="365">
        <v>0</v>
      </c>
      <c r="AA23" s="365">
        <v>0</v>
      </c>
      <c r="AB23" s="365">
        <v>0</v>
      </c>
      <c r="AC23" s="365">
        <v>0</v>
      </c>
      <c r="AD23" s="365">
        <v>0</v>
      </c>
      <c r="AE23" s="365">
        <v>0</v>
      </c>
      <c r="AF23" s="365">
        <v>0</v>
      </c>
      <c r="AG23" s="365">
        <v>0</v>
      </c>
      <c r="AH23" s="365">
        <v>0</v>
      </c>
      <c r="AI23" s="365">
        <v>0</v>
      </c>
      <c r="AJ23" s="365">
        <v>0</v>
      </c>
      <c r="AK23" s="365">
        <v>0</v>
      </c>
      <c r="AL23" s="365">
        <v>0</v>
      </c>
      <c r="AM23" s="365">
        <v>0</v>
      </c>
      <c r="AN23" s="365">
        <v>0</v>
      </c>
      <c r="AO23" s="365">
        <v>0</v>
      </c>
      <c r="AP23" s="365">
        <v>0</v>
      </c>
      <c r="AQ23" s="365">
        <v>0</v>
      </c>
      <c r="AR23" s="365">
        <v>0</v>
      </c>
      <c r="AS23" s="365">
        <v>0</v>
      </c>
      <c r="AT23" s="365">
        <v>0</v>
      </c>
      <c r="AU23" s="365">
        <v>0</v>
      </c>
      <c r="AV23" s="365">
        <v>0</v>
      </c>
      <c r="AW23" s="365">
        <v>0</v>
      </c>
      <c r="AX23" s="365">
        <v>0</v>
      </c>
      <c r="AY23" s="365">
        <v>0</v>
      </c>
      <c r="AZ23" s="365">
        <v>0</v>
      </c>
      <c r="BA23" s="365">
        <v>0</v>
      </c>
      <c r="BB23" s="365">
        <v>0</v>
      </c>
      <c r="BC23" s="365">
        <v>0</v>
      </c>
      <c r="BD23" s="365">
        <v>0</v>
      </c>
      <c r="BE23" s="365">
        <v>0</v>
      </c>
      <c r="BF23" s="365">
        <v>0</v>
      </c>
      <c r="BG23" s="365">
        <v>0</v>
      </c>
      <c r="BH23" s="365">
        <v>0</v>
      </c>
      <c r="BI23" s="365">
        <v>0</v>
      </c>
      <c r="BJ23" s="365">
        <v>0</v>
      </c>
      <c r="BK23" s="365">
        <v>0</v>
      </c>
      <c r="BL23" s="365">
        <v>0</v>
      </c>
      <c r="BM23" s="365">
        <v>0</v>
      </c>
      <c r="BN23" s="365">
        <v>0</v>
      </c>
      <c r="BO23" s="365">
        <v>0</v>
      </c>
      <c r="BP23" s="365">
        <v>0</v>
      </c>
      <c r="BQ23" s="365">
        <v>0</v>
      </c>
      <c r="BR23" s="365">
        <v>0</v>
      </c>
      <c r="BS23" s="365">
        <v>0</v>
      </c>
      <c r="BT23" s="365">
        <v>0</v>
      </c>
      <c r="BU23" s="365">
        <v>0</v>
      </c>
      <c r="BV23" s="365">
        <v>0</v>
      </c>
      <c r="BW23" s="365">
        <v>0</v>
      </c>
    </row>
    <row r="24" spans="1:75" ht="22.5">
      <c r="A24" s="95">
        <v>13</v>
      </c>
      <c r="B24" s="262" t="s">
        <v>288</v>
      </c>
      <c r="C24" s="320" t="s">
        <v>1703</v>
      </c>
      <c r="D24" s="365">
        <v>0</v>
      </c>
      <c r="E24" s="365">
        <v>0</v>
      </c>
      <c r="F24" s="365">
        <v>0</v>
      </c>
      <c r="G24" s="365">
        <v>0</v>
      </c>
      <c r="H24" s="365">
        <v>0</v>
      </c>
      <c r="I24" s="365">
        <v>0</v>
      </c>
      <c r="J24" s="365">
        <v>0</v>
      </c>
      <c r="K24" s="365">
        <v>0</v>
      </c>
      <c r="L24" s="365">
        <v>0</v>
      </c>
      <c r="M24" s="365">
        <v>0</v>
      </c>
      <c r="N24" s="365">
        <v>0</v>
      </c>
      <c r="O24" s="365">
        <v>0</v>
      </c>
      <c r="P24" s="365">
        <v>0</v>
      </c>
      <c r="Q24" s="365">
        <v>0</v>
      </c>
      <c r="R24" s="365">
        <v>0</v>
      </c>
      <c r="S24" s="365">
        <v>0</v>
      </c>
      <c r="T24" s="365">
        <v>0</v>
      </c>
      <c r="U24" s="365">
        <v>0</v>
      </c>
      <c r="V24" s="365">
        <v>0</v>
      </c>
      <c r="W24" s="365">
        <v>0</v>
      </c>
      <c r="X24" s="365">
        <v>0</v>
      </c>
      <c r="Y24" s="365">
        <v>0</v>
      </c>
      <c r="Z24" s="365">
        <v>0</v>
      </c>
      <c r="AA24" s="365">
        <v>0</v>
      </c>
      <c r="AB24" s="365">
        <v>0</v>
      </c>
      <c r="AC24" s="365">
        <v>0</v>
      </c>
      <c r="AD24" s="365">
        <v>0</v>
      </c>
      <c r="AE24" s="365">
        <v>0</v>
      </c>
      <c r="AF24" s="365">
        <v>0</v>
      </c>
      <c r="AG24" s="365">
        <v>0</v>
      </c>
      <c r="AH24" s="365">
        <v>0</v>
      </c>
      <c r="AI24" s="365">
        <v>0</v>
      </c>
      <c r="AJ24" s="365">
        <v>0</v>
      </c>
      <c r="AK24" s="365">
        <v>0</v>
      </c>
      <c r="AL24" s="365">
        <v>0</v>
      </c>
      <c r="AM24" s="365">
        <v>0</v>
      </c>
      <c r="AN24" s="365">
        <v>0</v>
      </c>
      <c r="AO24" s="365">
        <v>0</v>
      </c>
      <c r="AP24" s="365">
        <v>0</v>
      </c>
      <c r="AQ24" s="365">
        <v>0</v>
      </c>
      <c r="AR24" s="365">
        <v>0</v>
      </c>
      <c r="AS24" s="365">
        <v>0</v>
      </c>
      <c r="AT24" s="365">
        <v>0</v>
      </c>
      <c r="AU24" s="365">
        <v>0</v>
      </c>
      <c r="AV24" s="365">
        <v>0</v>
      </c>
      <c r="AW24" s="365">
        <v>0</v>
      </c>
      <c r="AX24" s="365">
        <v>0</v>
      </c>
      <c r="AY24" s="365">
        <v>0</v>
      </c>
      <c r="AZ24" s="365">
        <v>0</v>
      </c>
      <c r="BA24" s="365">
        <v>0</v>
      </c>
      <c r="BB24" s="365">
        <v>0</v>
      </c>
      <c r="BC24" s="365">
        <v>0</v>
      </c>
      <c r="BD24" s="365">
        <v>0</v>
      </c>
      <c r="BE24" s="365">
        <v>0</v>
      </c>
      <c r="BF24" s="365">
        <v>0</v>
      </c>
      <c r="BG24" s="365">
        <v>0</v>
      </c>
      <c r="BH24" s="365">
        <v>0</v>
      </c>
      <c r="BI24" s="365">
        <v>0</v>
      </c>
      <c r="BJ24" s="365">
        <v>0</v>
      </c>
      <c r="BK24" s="365">
        <v>0</v>
      </c>
      <c r="BL24" s="365">
        <v>0</v>
      </c>
      <c r="BM24" s="365">
        <v>0</v>
      </c>
      <c r="BN24" s="365">
        <v>0</v>
      </c>
      <c r="BO24" s="365">
        <v>0</v>
      </c>
      <c r="BP24" s="365">
        <v>0</v>
      </c>
      <c r="BQ24" s="365">
        <v>0</v>
      </c>
      <c r="BR24" s="365">
        <v>0</v>
      </c>
      <c r="BS24" s="365">
        <v>0</v>
      </c>
      <c r="BT24" s="365">
        <v>0</v>
      </c>
      <c r="BU24" s="365">
        <v>0</v>
      </c>
      <c r="BV24" s="365">
        <v>0</v>
      </c>
      <c r="BW24" s="365">
        <v>0</v>
      </c>
    </row>
    <row r="25" spans="1:75" ht="22.5">
      <c r="A25" s="95">
        <v>14</v>
      </c>
      <c r="B25" s="262" t="s">
        <v>288</v>
      </c>
      <c r="C25" s="320" t="s">
        <v>1704</v>
      </c>
      <c r="D25" s="365">
        <v>0</v>
      </c>
      <c r="E25" s="365">
        <v>0</v>
      </c>
      <c r="F25" s="365">
        <v>0</v>
      </c>
      <c r="G25" s="365">
        <v>0</v>
      </c>
      <c r="H25" s="365">
        <v>0</v>
      </c>
      <c r="I25" s="365">
        <v>0</v>
      </c>
      <c r="J25" s="365">
        <v>0</v>
      </c>
      <c r="K25" s="365">
        <v>0</v>
      </c>
      <c r="L25" s="365">
        <v>0</v>
      </c>
      <c r="M25" s="365">
        <v>0</v>
      </c>
      <c r="N25" s="365">
        <v>0</v>
      </c>
      <c r="O25" s="365">
        <v>0</v>
      </c>
      <c r="P25" s="365">
        <v>0</v>
      </c>
      <c r="Q25" s="365">
        <v>0</v>
      </c>
      <c r="R25" s="365">
        <v>0</v>
      </c>
      <c r="S25" s="365">
        <v>0</v>
      </c>
      <c r="T25" s="365">
        <v>0</v>
      </c>
      <c r="U25" s="365">
        <v>0</v>
      </c>
      <c r="V25" s="365">
        <v>0</v>
      </c>
      <c r="W25" s="365">
        <v>0</v>
      </c>
      <c r="X25" s="365">
        <v>0</v>
      </c>
      <c r="Y25" s="365">
        <v>0</v>
      </c>
      <c r="Z25" s="365">
        <v>0</v>
      </c>
      <c r="AA25" s="365">
        <v>0</v>
      </c>
      <c r="AB25" s="365">
        <v>0</v>
      </c>
      <c r="AC25" s="365">
        <v>0</v>
      </c>
      <c r="AD25" s="365">
        <v>0</v>
      </c>
      <c r="AE25" s="365">
        <v>0</v>
      </c>
      <c r="AF25" s="365">
        <v>0</v>
      </c>
      <c r="AG25" s="365">
        <v>0</v>
      </c>
      <c r="AH25" s="365">
        <v>0</v>
      </c>
      <c r="AI25" s="365">
        <v>0</v>
      </c>
      <c r="AJ25" s="365">
        <v>0</v>
      </c>
      <c r="AK25" s="365">
        <v>0</v>
      </c>
      <c r="AL25" s="365">
        <v>0</v>
      </c>
      <c r="AM25" s="365">
        <v>0</v>
      </c>
      <c r="AN25" s="365">
        <v>0</v>
      </c>
      <c r="AO25" s="365">
        <v>0</v>
      </c>
      <c r="AP25" s="365">
        <v>0</v>
      </c>
      <c r="AQ25" s="365">
        <v>0</v>
      </c>
      <c r="AR25" s="365">
        <v>0</v>
      </c>
      <c r="AS25" s="365">
        <v>0</v>
      </c>
      <c r="AT25" s="365">
        <v>0</v>
      </c>
      <c r="AU25" s="365">
        <v>0</v>
      </c>
      <c r="AV25" s="365">
        <v>0</v>
      </c>
      <c r="AW25" s="365">
        <v>0</v>
      </c>
      <c r="AX25" s="365">
        <v>0</v>
      </c>
      <c r="AY25" s="365">
        <v>0</v>
      </c>
      <c r="AZ25" s="365">
        <v>0</v>
      </c>
      <c r="BA25" s="365">
        <v>0</v>
      </c>
      <c r="BB25" s="365">
        <v>0</v>
      </c>
      <c r="BC25" s="365">
        <v>0</v>
      </c>
      <c r="BD25" s="365">
        <v>0</v>
      </c>
      <c r="BE25" s="365">
        <v>0</v>
      </c>
      <c r="BF25" s="365">
        <v>0</v>
      </c>
      <c r="BG25" s="365">
        <v>0</v>
      </c>
      <c r="BH25" s="365">
        <v>0</v>
      </c>
      <c r="BI25" s="365">
        <v>0</v>
      </c>
      <c r="BJ25" s="365">
        <v>0</v>
      </c>
      <c r="BK25" s="365">
        <v>0</v>
      </c>
      <c r="BL25" s="365">
        <v>0</v>
      </c>
      <c r="BM25" s="365">
        <v>0</v>
      </c>
      <c r="BN25" s="365">
        <v>0</v>
      </c>
      <c r="BO25" s="365">
        <v>0</v>
      </c>
      <c r="BP25" s="365">
        <v>0</v>
      </c>
      <c r="BQ25" s="365">
        <v>0</v>
      </c>
      <c r="BR25" s="365">
        <v>0</v>
      </c>
      <c r="BS25" s="365">
        <v>0</v>
      </c>
      <c r="BT25" s="365">
        <v>0</v>
      </c>
      <c r="BU25" s="365">
        <v>0</v>
      </c>
      <c r="BV25" s="365">
        <v>0</v>
      </c>
      <c r="BW25" s="365">
        <v>0</v>
      </c>
    </row>
    <row r="26" spans="1:75" ht="22.5">
      <c r="A26" s="95">
        <v>15</v>
      </c>
      <c r="B26" s="262" t="s">
        <v>288</v>
      </c>
      <c r="C26" s="320" t="s">
        <v>1705</v>
      </c>
      <c r="D26" s="365">
        <v>0</v>
      </c>
      <c r="E26" s="365">
        <v>0</v>
      </c>
      <c r="F26" s="365">
        <v>0</v>
      </c>
      <c r="G26" s="365">
        <v>0</v>
      </c>
      <c r="H26" s="365">
        <v>0</v>
      </c>
      <c r="I26" s="365">
        <v>0</v>
      </c>
      <c r="J26" s="365">
        <v>0</v>
      </c>
      <c r="K26" s="365">
        <v>0</v>
      </c>
      <c r="L26" s="365">
        <v>0</v>
      </c>
      <c r="M26" s="365">
        <v>0</v>
      </c>
      <c r="N26" s="365">
        <v>0</v>
      </c>
      <c r="O26" s="365">
        <v>0</v>
      </c>
      <c r="P26" s="365">
        <v>0</v>
      </c>
      <c r="Q26" s="365">
        <v>0</v>
      </c>
      <c r="R26" s="365">
        <v>0</v>
      </c>
      <c r="S26" s="365">
        <v>0</v>
      </c>
      <c r="T26" s="365">
        <v>0</v>
      </c>
      <c r="U26" s="365">
        <v>0</v>
      </c>
      <c r="V26" s="365">
        <v>0</v>
      </c>
      <c r="W26" s="365">
        <v>0</v>
      </c>
      <c r="X26" s="365">
        <v>0</v>
      </c>
      <c r="Y26" s="365">
        <v>0</v>
      </c>
      <c r="Z26" s="365">
        <v>0</v>
      </c>
      <c r="AA26" s="365">
        <v>0</v>
      </c>
      <c r="AB26" s="365">
        <v>0</v>
      </c>
      <c r="AC26" s="365">
        <v>0</v>
      </c>
      <c r="AD26" s="365">
        <v>0</v>
      </c>
      <c r="AE26" s="365">
        <v>0</v>
      </c>
      <c r="AF26" s="365">
        <v>0</v>
      </c>
      <c r="AG26" s="365">
        <v>0</v>
      </c>
      <c r="AH26" s="365">
        <v>0</v>
      </c>
      <c r="AI26" s="365">
        <v>0</v>
      </c>
      <c r="AJ26" s="365">
        <v>0</v>
      </c>
      <c r="AK26" s="365">
        <v>0</v>
      </c>
      <c r="AL26" s="365">
        <v>0</v>
      </c>
      <c r="AM26" s="365">
        <v>0</v>
      </c>
      <c r="AN26" s="365">
        <v>0</v>
      </c>
      <c r="AO26" s="365">
        <v>0</v>
      </c>
      <c r="AP26" s="365">
        <v>0</v>
      </c>
      <c r="AQ26" s="365">
        <v>0</v>
      </c>
      <c r="AR26" s="365">
        <v>0</v>
      </c>
      <c r="AS26" s="365">
        <v>0</v>
      </c>
      <c r="AT26" s="365">
        <v>0</v>
      </c>
      <c r="AU26" s="365">
        <v>0</v>
      </c>
      <c r="AV26" s="365">
        <v>0</v>
      </c>
      <c r="AW26" s="365">
        <v>0</v>
      </c>
      <c r="AX26" s="365">
        <v>0</v>
      </c>
      <c r="AY26" s="365">
        <v>0</v>
      </c>
      <c r="AZ26" s="365">
        <v>0</v>
      </c>
      <c r="BA26" s="365">
        <v>0</v>
      </c>
      <c r="BB26" s="365">
        <v>0</v>
      </c>
      <c r="BC26" s="365">
        <v>0</v>
      </c>
      <c r="BD26" s="365">
        <v>0</v>
      </c>
      <c r="BE26" s="365">
        <v>0</v>
      </c>
      <c r="BF26" s="365">
        <v>0</v>
      </c>
      <c r="BG26" s="365">
        <v>0</v>
      </c>
      <c r="BH26" s="365">
        <v>0</v>
      </c>
      <c r="BI26" s="365">
        <v>0</v>
      </c>
      <c r="BJ26" s="365">
        <v>0</v>
      </c>
      <c r="BK26" s="365">
        <v>0</v>
      </c>
      <c r="BL26" s="365">
        <v>0</v>
      </c>
      <c r="BM26" s="365">
        <v>0</v>
      </c>
      <c r="BN26" s="365">
        <v>0</v>
      </c>
      <c r="BO26" s="365">
        <v>0</v>
      </c>
      <c r="BP26" s="365">
        <v>0</v>
      </c>
      <c r="BQ26" s="365">
        <v>0</v>
      </c>
      <c r="BR26" s="365">
        <v>0</v>
      </c>
      <c r="BS26" s="365">
        <v>0</v>
      </c>
      <c r="BT26" s="365">
        <v>0</v>
      </c>
      <c r="BU26" s="365">
        <v>0</v>
      </c>
      <c r="BV26" s="365">
        <v>0</v>
      </c>
      <c r="BW26" s="365">
        <v>0</v>
      </c>
    </row>
    <row r="27" spans="1:75" ht="22.5">
      <c r="A27" s="95">
        <v>16</v>
      </c>
      <c r="B27" s="262" t="s">
        <v>288</v>
      </c>
      <c r="C27" s="320" t="s">
        <v>1706</v>
      </c>
      <c r="D27" s="365">
        <v>0</v>
      </c>
      <c r="E27" s="365">
        <v>0</v>
      </c>
      <c r="F27" s="365">
        <v>0</v>
      </c>
      <c r="G27" s="365">
        <v>0</v>
      </c>
      <c r="H27" s="365">
        <v>0</v>
      </c>
      <c r="I27" s="365">
        <v>0</v>
      </c>
      <c r="J27" s="365">
        <v>0</v>
      </c>
      <c r="K27" s="365">
        <v>0</v>
      </c>
      <c r="L27" s="365">
        <v>0</v>
      </c>
      <c r="M27" s="365">
        <v>0</v>
      </c>
      <c r="N27" s="365">
        <v>0</v>
      </c>
      <c r="O27" s="365">
        <v>0</v>
      </c>
      <c r="P27" s="365">
        <v>0</v>
      </c>
      <c r="Q27" s="365">
        <v>0</v>
      </c>
      <c r="R27" s="365">
        <v>0</v>
      </c>
      <c r="S27" s="365">
        <v>0</v>
      </c>
      <c r="T27" s="365">
        <v>0</v>
      </c>
      <c r="U27" s="365">
        <v>0</v>
      </c>
      <c r="V27" s="365">
        <v>0</v>
      </c>
      <c r="W27" s="365">
        <v>0</v>
      </c>
      <c r="X27" s="365">
        <v>0</v>
      </c>
      <c r="Y27" s="365">
        <v>0</v>
      </c>
      <c r="Z27" s="365">
        <v>0</v>
      </c>
      <c r="AA27" s="365">
        <v>0</v>
      </c>
      <c r="AB27" s="365">
        <v>0</v>
      </c>
      <c r="AC27" s="365">
        <v>0</v>
      </c>
      <c r="AD27" s="365">
        <v>0</v>
      </c>
      <c r="AE27" s="365">
        <v>0</v>
      </c>
      <c r="AF27" s="365">
        <v>0</v>
      </c>
      <c r="AG27" s="365">
        <v>0</v>
      </c>
      <c r="AH27" s="365">
        <v>0</v>
      </c>
      <c r="AI27" s="365">
        <v>0</v>
      </c>
      <c r="AJ27" s="365">
        <v>0</v>
      </c>
      <c r="AK27" s="365">
        <v>0</v>
      </c>
      <c r="AL27" s="365">
        <v>0</v>
      </c>
      <c r="AM27" s="365">
        <v>0</v>
      </c>
      <c r="AN27" s="365">
        <v>0</v>
      </c>
      <c r="AO27" s="365">
        <v>0</v>
      </c>
      <c r="AP27" s="365">
        <v>0</v>
      </c>
      <c r="AQ27" s="365">
        <v>0</v>
      </c>
      <c r="AR27" s="365">
        <v>0</v>
      </c>
      <c r="AS27" s="365">
        <v>0</v>
      </c>
      <c r="AT27" s="365">
        <v>0</v>
      </c>
      <c r="AU27" s="365">
        <v>0</v>
      </c>
      <c r="AV27" s="365">
        <v>0</v>
      </c>
      <c r="AW27" s="365">
        <v>0</v>
      </c>
      <c r="AX27" s="365">
        <v>0</v>
      </c>
      <c r="AY27" s="365">
        <v>0</v>
      </c>
      <c r="AZ27" s="365">
        <v>0</v>
      </c>
      <c r="BA27" s="365">
        <v>0</v>
      </c>
      <c r="BB27" s="365">
        <v>0</v>
      </c>
      <c r="BC27" s="365">
        <v>0</v>
      </c>
      <c r="BD27" s="365">
        <v>0</v>
      </c>
      <c r="BE27" s="365">
        <v>0</v>
      </c>
      <c r="BF27" s="365">
        <v>0</v>
      </c>
      <c r="BG27" s="365">
        <v>0</v>
      </c>
      <c r="BH27" s="365">
        <v>0</v>
      </c>
      <c r="BI27" s="365">
        <v>0</v>
      </c>
      <c r="BJ27" s="365">
        <v>0</v>
      </c>
      <c r="BK27" s="365">
        <v>0</v>
      </c>
      <c r="BL27" s="365">
        <v>0</v>
      </c>
      <c r="BM27" s="365">
        <v>0</v>
      </c>
      <c r="BN27" s="365">
        <v>0</v>
      </c>
      <c r="BO27" s="365">
        <v>0</v>
      </c>
      <c r="BP27" s="365">
        <v>0</v>
      </c>
      <c r="BQ27" s="365">
        <v>0</v>
      </c>
      <c r="BR27" s="365">
        <v>0</v>
      </c>
      <c r="BS27" s="365">
        <v>0</v>
      </c>
      <c r="BT27" s="365">
        <v>0</v>
      </c>
      <c r="BU27" s="365">
        <v>0</v>
      </c>
      <c r="BV27" s="365">
        <v>0</v>
      </c>
      <c r="BW27" s="365">
        <v>0</v>
      </c>
    </row>
    <row r="28" spans="1:75" ht="22.5">
      <c r="A28" s="95">
        <v>17</v>
      </c>
      <c r="B28" s="262" t="s">
        <v>288</v>
      </c>
      <c r="C28" s="320" t="s">
        <v>1707</v>
      </c>
      <c r="D28" s="365">
        <v>0</v>
      </c>
      <c r="E28" s="365">
        <v>0</v>
      </c>
      <c r="F28" s="365">
        <v>0</v>
      </c>
      <c r="G28" s="365">
        <v>0</v>
      </c>
      <c r="H28" s="365">
        <v>0</v>
      </c>
      <c r="I28" s="365">
        <v>0</v>
      </c>
      <c r="J28" s="365">
        <v>0</v>
      </c>
      <c r="K28" s="365">
        <v>0</v>
      </c>
      <c r="L28" s="365">
        <v>0</v>
      </c>
      <c r="M28" s="365">
        <v>0</v>
      </c>
      <c r="N28" s="365">
        <v>0</v>
      </c>
      <c r="O28" s="365">
        <v>0</v>
      </c>
      <c r="P28" s="365">
        <v>0</v>
      </c>
      <c r="Q28" s="365">
        <v>0</v>
      </c>
      <c r="R28" s="365">
        <v>0</v>
      </c>
      <c r="S28" s="365">
        <v>0</v>
      </c>
      <c r="T28" s="365">
        <v>0</v>
      </c>
      <c r="U28" s="365">
        <v>0</v>
      </c>
      <c r="V28" s="365">
        <v>0</v>
      </c>
      <c r="W28" s="365">
        <v>0</v>
      </c>
      <c r="X28" s="365">
        <v>0</v>
      </c>
      <c r="Y28" s="365">
        <v>0</v>
      </c>
      <c r="Z28" s="365">
        <v>0</v>
      </c>
      <c r="AA28" s="365">
        <v>0</v>
      </c>
      <c r="AB28" s="365">
        <v>0</v>
      </c>
      <c r="AC28" s="365">
        <v>0</v>
      </c>
      <c r="AD28" s="365">
        <v>0</v>
      </c>
      <c r="AE28" s="365">
        <v>0</v>
      </c>
      <c r="AF28" s="365">
        <v>0</v>
      </c>
      <c r="AG28" s="365">
        <v>0</v>
      </c>
      <c r="AH28" s="365">
        <v>0</v>
      </c>
      <c r="AI28" s="365">
        <v>0</v>
      </c>
      <c r="AJ28" s="365">
        <v>0</v>
      </c>
      <c r="AK28" s="365">
        <v>0</v>
      </c>
      <c r="AL28" s="365">
        <v>0</v>
      </c>
      <c r="AM28" s="365">
        <v>0</v>
      </c>
      <c r="AN28" s="365">
        <v>0</v>
      </c>
      <c r="AO28" s="365">
        <v>0</v>
      </c>
      <c r="AP28" s="365">
        <v>0</v>
      </c>
      <c r="AQ28" s="365">
        <v>0</v>
      </c>
      <c r="AR28" s="365">
        <v>0</v>
      </c>
      <c r="AS28" s="365">
        <v>0</v>
      </c>
      <c r="AT28" s="365">
        <v>0</v>
      </c>
      <c r="AU28" s="365">
        <v>0</v>
      </c>
      <c r="AV28" s="365">
        <v>0</v>
      </c>
      <c r="AW28" s="365">
        <v>0</v>
      </c>
      <c r="AX28" s="365">
        <v>0</v>
      </c>
      <c r="AY28" s="365">
        <v>0</v>
      </c>
      <c r="AZ28" s="365">
        <v>0</v>
      </c>
      <c r="BA28" s="365">
        <v>0</v>
      </c>
      <c r="BB28" s="365">
        <v>0</v>
      </c>
      <c r="BC28" s="365">
        <v>0</v>
      </c>
      <c r="BD28" s="365">
        <v>0</v>
      </c>
      <c r="BE28" s="365">
        <v>0</v>
      </c>
      <c r="BF28" s="365">
        <v>0</v>
      </c>
      <c r="BG28" s="365">
        <v>0</v>
      </c>
      <c r="BH28" s="365">
        <v>0</v>
      </c>
      <c r="BI28" s="365">
        <v>0</v>
      </c>
      <c r="BJ28" s="365">
        <v>0</v>
      </c>
      <c r="BK28" s="365">
        <v>0</v>
      </c>
      <c r="BL28" s="365">
        <v>0</v>
      </c>
      <c r="BM28" s="365">
        <v>0</v>
      </c>
      <c r="BN28" s="365">
        <v>0</v>
      </c>
      <c r="BO28" s="365">
        <v>0</v>
      </c>
      <c r="BP28" s="365">
        <v>0</v>
      </c>
      <c r="BQ28" s="365">
        <v>0</v>
      </c>
      <c r="BR28" s="365">
        <v>0</v>
      </c>
      <c r="BS28" s="365">
        <v>0</v>
      </c>
      <c r="BT28" s="365">
        <v>0</v>
      </c>
      <c r="BU28" s="365">
        <v>0</v>
      </c>
      <c r="BV28" s="365">
        <v>0</v>
      </c>
      <c r="BW28" s="365">
        <v>0</v>
      </c>
    </row>
    <row r="29" spans="1:75" ht="25.5" customHeight="1">
      <c r="A29" s="95">
        <v>18</v>
      </c>
      <c r="B29" s="262" t="s">
        <v>288</v>
      </c>
      <c r="C29" s="320" t="s">
        <v>1708</v>
      </c>
      <c r="D29" s="365">
        <v>0</v>
      </c>
      <c r="E29" s="365">
        <v>0</v>
      </c>
      <c r="F29" s="365">
        <v>0</v>
      </c>
      <c r="G29" s="365">
        <v>0</v>
      </c>
      <c r="H29" s="365">
        <v>0</v>
      </c>
      <c r="I29" s="365">
        <v>0</v>
      </c>
      <c r="J29" s="365">
        <v>0</v>
      </c>
      <c r="K29" s="365">
        <v>0</v>
      </c>
      <c r="L29" s="365">
        <v>0</v>
      </c>
      <c r="M29" s="365">
        <v>0</v>
      </c>
      <c r="N29" s="365">
        <v>0</v>
      </c>
      <c r="O29" s="365">
        <v>0</v>
      </c>
      <c r="P29" s="365">
        <v>0</v>
      </c>
      <c r="Q29" s="365">
        <v>0</v>
      </c>
      <c r="R29" s="365">
        <v>0</v>
      </c>
      <c r="S29" s="365">
        <v>0</v>
      </c>
      <c r="T29" s="365">
        <v>0</v>
      </c>
      <c r="U29" s="365">
        <v>0</v>
      </c>
      <c r="V29" s="365">
        <v>0</v>
      </c>
      <c r="W29" s="365">
        <v>0</v>
      </c>
      <c r="X29" s="365">
        <v>0</v>
      </c>
      <c r="Y29" s="365">
        <v>0</v>
      </c>
      <c r="Z29" s="365">
        <v>0</v>
      </c>
      <c r="AA29" s="365">
        <v>0</v>
      </c>
      <c r="AB29" s="365">
        <v>0</v>
      </c>
      <c r="AC29" s="365">
        <v>0</v>
      </c>
      <c r="AD29" s="365">
        <v>0</v>
      </c>
      <c r="AE29" s="365">
        <v>0</v>
      </c>
      <c r="AF29" s="365">
        <v>0</v>
      </c>
      <c r="AG29" s="365">
        <v>0</v>
      </c>
      <c r="AH29" s="365">
        <v>0</v>
      </c>
      <c r="AI29" s="365">
        <v>0</v>
      </c>
      <c r="AJ29" s="365">
        <v>0</v>
      </c>
      <c r="AK29" s="365">
        <v>0</v>
      </c>
      <c r="AL29" s="365">
        <v>0</v>
      </c>
      <c r="AM29" s="365">
        <v>0</v>
      </c>
      <c r="AN29" s="365">
        <v>0</v>
      </c>
      <c r="AO29" s="365">
        <v>0</v>
      </c>
      <c r="AP29" s="365">
        <v>0</v>
      </c>
      <c r="AQ29" s="365">
        <v>0</v>
      </c>
      <c r="AR29" s="365">
        <v>0</v>
      </c>
      <c r="AS29" s="365">
        <v>0</v>
      </c>
      <c r="AT29" s="365">
        <v>0</v>
      </c>
      <c r="AU29" s="365">
        <v>0</v>
      </c>
      <c r="AV29" s="365">
        <v>0</v>
      </c>
      <c r="AW29" s="365">
        <v>0</v>
      </c>
      <c r="AX29" s="365">
        <v>0</v>
      </c>
      <c r="AY29" s="365">
        <v>0</v>
      </c>
      <c r="AZ29" s="365">
        <v>0</v>
      </c>
      <c r="BA29" s="365">
        <v>0</v>
      </c>
      <c r="BB29" s="365">
        <v>0</v>
      </c>
      <c r="BC29" s="365">
        <v>0</v>
      </c>
      <c r="BD29" s="365">
        <v>0</v>
      </c>
      <c r="BE29" s="365">
        <v>0</v>
      </c>
      <c r="BF29" s="365">
        <v>0</v>
      </c>
      <c r="BG29" s="365">
        <v>0</v>
      </c>
      <c r="BH29" s="365">
        <v>0</v>
      </c>
      <c r="BI29" s="365">
        <v>0</v>
      </c>
      <c r="BJ29" s="365">
        <v>0</v>
      </c>
      <c r="BK29" s="365">
        <v>0</v>
      </c>
      <c r="BL29" s="365">
        <v>0</v>
      </c>
      <c r="BM29" s="365">
        <v>0</v>
      </c>
      <c r="BN29" s="365">
        <v>0</v>
      </c>
      <c r="BO29" s="365">
        <v>0</v>
      </c>
      <c r="BP29" s="365">
        <v>0</v>
      </c>
      <c r="BQ29" s="365">
        <v>0</v>
      </c>
      <c r="BR29" s="365">
        <v>0</v>
      </c>
      <c r="BS29" s="365">
        <v>0</v>
      </c>
      <c r="BT29" s="365">
        <v>0</v>
      </c>
      <c r="BU29" s="365">
        <v>0</v>
      </c>
      <c r="BV29" s="365">
        <v>0</v>
      </c>
      <c r="BW29" s="365">
        <v>0</v>
      </c>
    </row>
    <row r="30" spans="1:75" ht="22.5">
      <c r="A30" s="95">
        <v>19</v>
      </c>
      <c r="B30" s="262" t="s">
        <v>288</v>
      </c>
      <c r="C30" s="320" t="s">
        <v>1709</v>
      </c>
      <c r="D30" s="365">
        <v>0</v>
      </c>
      <c r="E30" s="365">
        <v>0</v>
      </c>
      <c r="F30" s="365">
        <v>0</v>
      </c>
      <c r="G30" s="365">
        <v>0</v>
      </c>
      <c r="H30" s="365">
        <v>0</v>
      </c>
      <c r="I30" s="365">
        <v>0</v>
      </c>
      <c r="J30" s="365">
        <v>0</v>
      </c>
      <c r="K30" s="365">
        <v>0</v>
      </c>
      <c r="L30" s="365">
        <v>0</v>
      </c>
      <c r="M30" s="365">
        <v>0</v>
      </c>
      <c r="N30" s="365">
        <v>0</v>
      </c>
      <c r="O30" s="365">
        <v>0</v>
      </c>
      <c r="P30" s="365">
        <v>0</v>
      </c>
      <c r="Q30" s="365">
        <v>0</v>
      </c>
      <c r="R30" s="365">
        <v>0</v>
      </c>
      <c r="S30" s="365">
        <v>0</v>
      </c>
      <c r="T30" s="365">
        <v>0</v>
      </c>
      <c r="U30" s="365">
        <v>0</v>
      </c>
      <c r="V30" s="365">
        <v>0</v>
      </c>
      <c r="W30" s="365">
        <v>0</v>
      </c>
      <c r="X30" s="365">
        <v>0</v>
      </c>
      <c r="Y30" s="365">
        <v>0</v>
      </c>
      <c r="Z30" s="365">
        <v>0</v>
      </c>
      <c r="AA30" s="365">
        <v>0</v>
      </c>
      <c r="AB30" s="365">
        <v>0</v>
      </c>
      <c r="AC30" s="365">
        <v>0</v>
      </c>
      <c r="AD30" s="365">
        <v>0</v>
      </c>
      <c r="AE30" s="365">
        <v>0</v>
      </c>
      <c r="AF30" s="365">
        <v>0</v>
      </c>
      <c r="AG30" s="365">
        <v>0</v>
      </c>
      <c r="AH30" s="365">
        <v>0</v>
      </c>
      <c r="AI30" s="365">
        <v>0</v>
      </c>
      <c r="AJ30" s="365">
        <v>0</v>
      </c>
      <c r="AK30" s="365">
        <v>0</v>
      </c>
      <c r="AL30" s="365">
        <v>0</v>
      </c>
      <c r="AM30" s="365">
        <v>0</v>
      </c>
      <c r="AN30" s="365">
        <v>0</v>
      </c>
      <c r="AO30" s="365">
        <v>0</v>
      </c>
      <c r="AP30" s="365">
        <v>0</v>
      </c>
      <c r="AQ30" s="365">
        <v>0</v>
      </c>
      <c r="AR30" s="365">
        <v>0</v>
      </c>
      <c r="AS30" s="365">
        <v>0</v>
      </c>
      <c r="AT30" s="365">
        <v>0</v>
      </c>
      <c r="AU30" s="365">
        <v>0</v>
      </c>
      <c r="AV30" s="365">
        <v>0</v>
      </c>
      <c r="AW30" s="365">
        <v>0</v>
      </c>
      <c r="AX30" s="365">
        <v>0</v>
      </c>
      <c r="AY30" s="365">
        <v>0</v>
      </c>
      <c r="AZ30" s="365">
        <v>0</v>
      </c>
      <c r="BA30" s="365">
        <v>0</v>
      </c>
      <c r="BB30" s="365">
        <v>0</v>
      </c>
      <c r="BC30" s="365">
        <v>0</v>
      </c>
      <c r="BD30" s="365">
        <v>0</v>
      </c>
      <c r="BE30" s="365">
        <v>0</v>
      </c>
      <c r="BF30" s="365">
        <v>0</v>
      </c>
      <c r="BG30" s="365">
        <v>0</v>
      </c>
      <c r="BH30" s="365">
        <v>0</v>
      </c>
      <c r="BI30" s="365">
        <v>0</v>
      </c>
      <c r="BJ30" s="365">
        <v>0</v>
      </c>
      <c r="BK30" s="365">
        <v>0</v>
      </c>
      <c r="BL30" s="365">
        <v>0</v>
      </c>
      <c r="BM30" s="365">
        <v>0</v>
      </c>
      <c r="BN30" s="365">
        <v>0</v>
      </c>
      <c r="BO30" s="365">
        <v>0</v>
      </c>
      <c r="BP30" s="365">
        <v>0</v>
      </c>
      <c r="BQ30" s="365">
        <v>0</v>
      </c>
      <c r="BR30" s="365">
        <v>0</v>
      </c>
      <c r="BS30" s="365">
        <v>0</v>
      </c>
      <c r="BT30" s="365">
        <v>0</v>
      </c>
      <c r="BU30" s="365">
        <v>0</v>
      </c>
      <c r="BV30" s="365">
        <v>0</v>
      </c>
      <c r="BW30" s="365">
        <v>0</v>
      </c>
    </row>
    <row r="31" spans="1:75" ht="24" customHeight="1">
      <c r="A31" s="95">
        <v>20</v>
      </c>
      <c r="B31" s="262" t="s">
        <v>288</v>
      </c>
      <c r="C31" s="320" t="s">
        <v>1710</v>
      </c>
      <c r="D31" s="365">
        <v>0</v>
      </c>
      <c r="E31" s="365">
        <v>0</v>
      </c>
      <c r="F31" s="365">
        <v>0</v>
      </c>
      <c r="G31" s="365">
        <v>0</v>
      </c>
      <c r="H31" s="365">
        <v>0</v>
      </c>
      <c r="I31" s="365">
        <v>0</v>
      </c>
      <c r="J31" s="365">
        <v>0</v>
      </c>
      <c r="K31" s="365">
        <v>0</v>
      </c>
      <c r="L31" s="365">
        <v>0</v>
      </c>
      <c r="M31" s="365">
        <v>0</v>
      </c>
      <c r="N31" s="365">
        <v>0</v>
      </c>
      <c r="O31" s="365">
        <v>0</v>
      </c>
      <c r="P31" s="365">
        <v>0</v>
      </c>
      <c r="Q31" s="365">
        <v>0</v>
      </c>
      <c r="R31" s="365">
        <v>0</v>
      </c>
      <c r="S31" s="365">
        <v>0</v>
      </c>
      <c r="T31" s="365">
        <v>0</v>
      </c>
      <c r="U31" s="365">
        <v>0</v>
      </c>
      <c r="V31" s="365">
        <v>0</v>
      </c>
      <c r="W31" s="365">
        <v>0</v>
      </c>
      <c r="X31" s="365">
        <v>0</v>
      </c>
      <c r="Y31" s="365">
        <v>0</v>
      </c>
      <c r="Z31" s="365">
        <v>0</v>
      </c>
      <c r="AA31" s="365">
        <v>0</v>
      </c>
      <c r="AB31" s="365">
        <v>0</v>
      </c>
      <c r="AC31" s="365">
        <v>0</v>
      </c>
      <c r="AD31" s="365">
        <v>0</v>
      </c>
      <c r="AE31" s="365">
        <v>0</v>
      </c>
      <c r="AF31" s="365">
        <v>0</v>
      </c>
      <c r="AG31" s="365">
        <v>0</v>
      </c>
      <c r="AH31" s="365">
        <v>0</v>
      </c>
      <c r="AI31" s="365">
        <v>0</v>
      </c>
      <c r="AJ31" s="365">
        <v>0</v>
      </c>
      <c r="AK31" s="365">
        <v>0</v>
      </c>
      <c r="AL31" s="365">
        <v>0</v>
      </c>
      <c r="AM31" s="365">
        <v>0</v>
      </c>
      <c r="AN31" s="365">
        <v>0</v>
      </c>
      <c r="AO31" s="365">
        <v>0</v>
      </c>
      <c r="AP31" s="365">
        <v>0</v>
      </c>
      <c r="AQ31" s="365">
        <v>0</v>
      </c>
      <c r="AR31" s="365">
        <v>0</v>
      </c>
      <c r="AS31" s="365">
        <v>0</v>
      </c>
      <c r="AT31" s="365">
        <v>0</v>
      </c>
      <c r="AU31" s="365">
        <v>0</v>
      </c>
      <c r="AV31" s="365">
        <v>0</v>
      </c>
      <c r="AW31" s="365">
        <v>0</v>
      </c>
      <c r="AX31" s="365">
        <v>0</v>
      </c>
      <c r="AY31" s="365">
        <v>0</v>
      </c>
      <c r="AZ31" s="365">
        <v>0</v>
      </c>
      <c r="BA31" s="365">
        <v>0</v>
      </c>
      <c r="BB31" s="365">
        <v>0</v>
      </c>
      <c r="BC31" s="365">
        <v>0</v>
      </c>
      <c r="BD31" s="365">
        <v>0</v>
      </c>
      <c r="BE31" s="365">
        <v>0</v>
      </c>
      <c r="BF31" s="365">
        <v>0</v>
      </c>
      <c r="BG31" s="365">
        <v>0</v>
      </c>
      <c r="BH31" s="365">
        <v>0</v>
      </c>
      <c r="BI31" s="365">
        <v>0</v>
      </c>
      <c r="BJ31" s="365">
        <v>0</v>
      </c>
      <c r="BK31" s="365">
        <v>0</v>
      </c>
      <c r="BL31" s="365">
        <v>0</v>
      </c>
      <c r="BM31" s="365">
        <v>0</v>
      </c>
      <c r="BN31" s="365">
        <v>0</v>
      </c>
      <c r="BO31" s="365">
        <v>0</v>
      </c>
      <c r="BP31" s="365">
        <v>0</v>
      </c>
      <c r="BQ31" s="365">
        <v>0</v>
      </c>
      <c r="BR31" s="365">
        <v>0</v>
      </c>
      <c r="BS31" s="365">
        <v>0</v>
      </c>
      <c r="BT31" s="365">
        <v>0</v>
      </c>
      <c r="BU31" s="365">
        <v>0</v>
      </c>
      <c r="BV31" s="365">
        <v>0</v>
      </c>
      <c r="BW31" s="365">
        <v>0</v>
      </c>
    </row>
    <row r="32" spans="1:75" ht="22.5">
      <c r="A32" s="95">
        <v>21</v>
      </c>
      <c r="B32" s="262" t="s">
        <v>288</v>
      </c>
      <c r="C32" s="320" t="s">
        <v>1711</v>
      </c>
      <c r="D32" s="365">
        <v>0</v>
      </c>
      <c r="E32" s="365">
        <v>0</v>
      </c>
      <c r="F32" s="365">
        <v>0</v>
      </c>
      <c r="G32" s="365">
        <v>0</v>
      </c>
      <c r="H32" s="365">
        <v>0</v>
      </c>
      <c r="I32" s="365">
        <v>0</v>
      </c>
      <c r="J32" s="365">
        <v>0</v>
      </c>
      <c r="K32" s="365">
        <v>0</v>
      </c>
      <c r="L32" s="365">
        <v>0</v>
      </c>
      <c r="M32" s="365">
        <v>0</v>
      </c>
      <c r="N32" s="365">
        <v>0</v>
      </c>
      <c r="O32" s="365">
        <v>0</v>
      </c>
      <c r="P32" s="365">
        <v>0</v>
      </c>
      <c r="Q32" s="365">
        <v>0</v>
      </c>
      <c r="R32" s="365">
        <v>0</v>
      </c>
      <c r="S32" s="365">
        <v>0</v>
      </c>
      <c r="T32" s="365">
        <v>0</v>
      </c>
      <c r="U32" s="365">
        <v>0</v>
      </c>
      <c r="V32" s="365">
        <v>0</v>
      </c>
      <c r="W32" s="365">
        <v>0</v>
      </c>
      <c r="X32" s="365">
        <v>0</v>
      </c>
      <c r="Y32" s="365">
        <v>0</v>
      </c>
      <c r="Z32" s="365">
        <v>0</v>
      </c>
      <c r="AA32" s="365">
        <v>0</v>
      </c>
      <c r="AB32" s="365">
        <v>0</v>
      </c>
      <c r="AC32" s="365">
        <v>0</v>
      </c>
      <c r="AD32" s="365">
        <v>0</v>
      </c>
      <c r="AE32" s="365">
        <v>0</v>
      </c>
      <c r="AF32" s="365">
        <v>0</v>
      </c>
      <c r="AG32" s="365">
        <v>0</v>
      </c>
      <c r="AH32" s="365">
        <v>0</v>
      </c>
      <c r="AI32" s="365">
        <v>0</v>
      </c>
      <c r="AJ32" s="365">
        <v>0</v>
      </c>
      <c r="AK32" s="365">
        <v>0</v>
      </c>
      <c r="AL32" s="365">
        <v>0</v>
      </c>
      <c r="AM32" s="365">
        <v>0</v>
      </c>
      <c r="AN32" s="365">
        <v>0</v>
      </c>
      <c r="AO32" s="365">
        <v>0</v>
      </c>
      <c r="AP32" s="365">
        <v>0</v>
      </c>
      <c r="AQ32" s="365">
        <v>0</v>
      </c>
      <c r="AR32" s="365">
        <v>0</v>
      </c>
      <c r="AS32" s="365">
        <v>0</v>
      </c>
      <c r="AT32" s="365">
        <v>0</v>
      </c>
      <c r="AU32" s="365">
        <v>0</v>
      </c>
      <c r="AV32" s="365">
        <v>0</v>
      </c>
      <c r="AW32" s="365">
        <v>0</v>
      </c>
      <c r="AX32" s="365">
        <v>0</v>
      </c>
      <c r="AY32" s="365">
        <v>0</v>
      </c>
      <c r="AZ32" s="365">
        <v>0</v>
      </c>
      <c r="BA32" s="365">
        <v>0</v>
      </c>
      <c r="BB32" s="365">
        <v>0</v>
      </c>
      <c r="BC32" s="365">
        <v>0</v>
      </c>
      <c r="BD32" s="365">
        <v>0</v>
      </c>
      <c r="BE32" s="365">
        <v>0</v>
      </c>
      <c r="BF32" s="365">
        <v>0</v>
      </c>
      <c r="BG32" s="365">
        <v>0</v>
      </c>
      <c r="BH32" s="365">
        <v>0</v>
      </c>
      <c r="BI32" s="365">
        <v>0</v>
      </c>
      <c r="BJ32" s="365">
        <v>0</v>
      </c>
      <c r="BK32" s="365">
        <v>0</v>
      </c>
      <c r="BL32" s="365">
        <v>0</v>
      </c>
      <c r="BM32" s="365">
        <v>0</v>
      </c>
      <c r="BN32" s="365">
        <v>0</v>
      </c>
      <c r="BO32" s="365">
        <v>0</v>
      </c>
      <c r="BP32" s="365">
        <v>0</v>
      </c>
      <c r="BQ32" s="365">
        <v>0</v>
      </c>
      <c r="BR32" s="365">
        <v>0</v>
      </c>
      <c r="BS32" s="365">
        <v>0</v>
      </c>
      <c r="BT32" s="365">
        <v>0</v>
      </c>
      <c r="BU32" s="365">
        <v>0</v>
      </c>
      <c r="BV32" s="365">
        <v>0</v>
      </c>
      <c r="BW32" s="365">
        <v>0</v>
      </c>
    </row>
    <row r="33" spans="1:75" ht="22.5">
      <c r="A33" s="95">
        <v>22</v>
      </c>
      <c r="B33" s="262" t="s">
        <v>288</v>
      </c>
      <c r="C33" s="320" t="s">
        <v>1712</v>
      </c>
      <c r="D33" s="365">
        <v>0</v>
      </c>
      <c r="E33" s="365">
        <v>0</v>
      </c>
      <c r="F33" s="365">
        <v>0</v>
      </c>
      <c r="G33" s="365">
        <v>0</v>
      </c>
      <c r="H33" s="365">
        <v>0</v>
      </c>
      <c r="I33" s="365">
        <v>0</v>
      </c>
      <c r="J33" s="365">
        <v>0</v>
      </c>
      <c r="K33" s="365">
        <v>0</v>
      </c>
      <c r="L33" s="365">
        <v>0</v>
      </c>
      <c r="M33" s="365">
        <v>0</v>
      </c>
      <c r="N33" s="365">
        <v>0</v>
      </c>
      <c r="O33" s="365">
        <v>0</v>
      </c>
      <c r="P33" s="365">
        <v>0</v>
      </c>
      <c r="Q33" s="365">
        <v>0</v>
      </c>
      <c r="R33" s="365">
        <v>0</v>
      </c>
      <c r="S33" s="365">
        <v>0</v>
      </c>
      <c r="T33" s="365">
        <v>0</v>
      </c>
      <c r="U33" s="365">
        <v>0</v>
      </c>
      <c r="V33" s="365">
        <v>0</v>
      </c>
      <c r="W33" s="365">
        <v>0</v>
      </c>
      <c r="X33" s="365">
        <v>0</v>
      </c>
      <c r="Y33" s="365">
        <v>0</v>
      </c>
      <c r="Z33" s="365">
        <v>0</v>
      </c>
      <c r="AA33" s="365">
        <v>0</v>
      </c>
      <c r="AB33" s="365">
        <v>0</v>
      </c>
      <c r="AC33" s="365">
        <v>0</v>
      </c>
      <c r="AD33" s="365">
        <v>0</v>
      </c>
      <c r="AE33" s="365">
        <v>0</v>
      </c>
      <c r="AF33" s="365">
        <v>0</v>
      </c>
      <c r="AG33" s="365">
        <v>0</v>
      </c>
      <c r="AH33" s="365">
        <v>0</v>
      </c>
      <c r="AI33" s="365">
        <v>0</v>
      </c>
      <c r="AJ33" s="365">
        <v>0</v>
      </c>
      <c r="AK33" s="365">
        <v>0</v>
      </c>
      <c r="AL33" s="365">
        <v>0</v>
      </c>
      <c r="AM33" s="365">
        <v>0</v>
      </c>
      <c r="AN33" s="365">
        <v>0</v>
      </c>
      <c r="AO33" s="365">
        <v>0</v>
      </c>
      <c r="AP33" s="365">
        <v>0</v>
      </c>
      <c r="AQ33" s="365">
        <v>0</v>
      </c>
      <c r="AR33" s="365">
        <v>0</v>
      </c>
      <c r="AS33" s="365">
        <v>0</v>
      </c>
      <c r="AT33" s="365">
        <v>0</v>
      </c>
      <c r="AU33" s="365">
        <v>0</v>
      </c>
      <c r="AV33" s="365">
        <v>0</v>
      </c>
      <c r="AW33" s="365">
        <v>0</v>
      </c>
      <c r="AX33" s="365">
        <v>0</v>
      </c>
      <c r="AY33" s="365">
        <v>0</v>
      </c>
      <c r="AZ33" s="365">
        <v>0</v>
      </c>
      <c r="BA33" s="365">
        <v>0</v>
      </c>
      <c r="BB33" s="365">
        <v>0</v>
      </c>
      <c r="BC33" s="365">
        <v>0</v>
      </c>
      <c r="BD33" s="365">
        <v>0</v>
      </c>
      <c r="BE33" s="365">
        <v>0</v>
      </c>
      <c r="BF33" s="365">
        <v>0</v>
      </c>
      <c r="BG33" s="365">
        <v>0</v>
      </c>
      <c r="BH33" s="365">
        <v>0</v>
      </c>
      <c r="BI33" s="365">
        <v>0</v>
      </c>
      <c r="BJ33" s="365">
        <v>0</v>
      </c>
      <c r="BK33" s="365">
        <v>0</v>
      </c>
      <c r="BL33" s="365">
        <v>0</v>
      </c>
      <c r="BM33" s="365">
        <v>0</v>
      </c>
      <c r="BN33" s="365">
        <v>0</v>
      </c>
      <c r="BO33" s="365">
        <v>0</v>
      </c>
      <c r="BP33" s="365">
        <v>0</v>
      </c>
      <c r="BQ33" s="365">
        <v>0</v>
      </c>
      <c r="BR33" s="365">
        <v>0</v>
      </c>
      <c r="BS33" s="365">
        <v>0</v>
      </c>
      <c r="BT33" s="365">
        <v>0</v>
      </c>
      <c r="BU33" s="365">
        <v>0</v>
      </c>
      <c r="BV33" s="365">
        <v>0</v>
      </c>
      <c r="BW33" s="365">
        <v>0</v>
      </c>
    </row>
    <row r="34" spans="1:75" ht="22.5">
      <c r="A34" s="95">
        <v>23</v>
      </c>
      <c r="B34" s="262" t="s">
        <v>288</v>
      </c>
      <c r="C34" s="320" t="s">
        <v>1713</v>
      </c>
      <c r="D34" s="365">
        <v>0</v>
      </c>
      <c r="E34" s="365">
        <v>0</v>
      </c>
      <c r="F34" s="365">
        <v>0</v>
      </c>
      <c r="G34" s="365">
        <v>0</v>
      </c>
      <c r="H34" s="365">
        <v>0</v>
      </c>
      <c r="I34" s="365">
        <v>0</v>
      </c>
      <c r="J34" s="365">
        <v>0</v>
      </c>
      <c r="K34" s="365">
        <v>0</v>
      </c>
      <c r="L34" s="365">
        <v>0</v>
      </c>
      <c r="M34" s="365">
        <v>0</v>
      </c>
      <c r="N34" s="365">
        <v>0</v>
      </c>
      <c r="O34" s="365">
        <v>0</v>
      </c>
      <c r="P34" s="365">
        <v>0</v>
      </c>
      <c r="Q34" s="365">
        <v>0</v>
      </c>
      <c r="R34" s="365">
        <v>0</v>
      </c>
      <c r="S34" s="365">
        <v>0</v>
      </c>
      <c r="T34" s="365">
        <v>0</v>
      </c>
      <c r="U34" s="365">
        <v>0</v>
      </c>
      <c r="V34" s="365">
        <v>0</v>
      </c>
      <c r="W34" s="365">
        <v>0</v>
      </c>
      <c r="X34" s="365">
        <v>0</v>
      </c>
      <c r="Y34" s="365">
        <v>0</v>
      </c>
      <c r="Z34" s="365">
        <v>0</v>
      </c>
      <c r="AA34" s="365">
        <v>0</v>
      </c>
      <c r="AB34" s="365">
        <v>0</v>
      </c>
      <c r="AC34" s="365">
        <v>0</v>
      </c>
      <c r="AD34" s="365">
        <v>0</v>
      </c>
      <c r="AE34" s="365">
        <v>0</v>
      </c>
      <c r="AF34" s="365">
        <v>0</v>
      </c>
      <c r="AG34" s="365">
        <v>0</v>
      </c>
      <c r="AH34" s="365">
        <v>0</v>
      </c>
      <c r="AI34" s="365">
        <v>0</v>
      </c>
      <c r="AJ34" s="365">
        <v>0</v>
      </c>
      <c r="AK34" s="365">
        <v>0</v>
      </c>
      <c r="AL34" s="365">
        <v>0</v>
      </c>
      <c r="AM34" s="365">
        <v>0</v>
      </c>
      <c r="AN34" s="365">
        <v>0</v>
      </c>
      <c r="AO34" s="365">
        <v>0</v>
      </c>
      <c r="AP34" s="365">
        <v>0</v>
      </c>
      <c r="AQ34" s="365">
        <v>0</v>
      </c>
      <c r="AR34" s="365">
        <v>0</v>
      </c>
      <c r="AS34" s="365">
        <v>0</v>
      </c>
      <c r="AT34" s="365">
        <v>0</v>
      </c>
      <c r="AU34" s="365">
        <v>0</v>
      </c>
      <c r="AV34" s="365">
        <v>0</v>
      </c>
      <c r="AW34" s="365">
        <v>0</v>
      </c>
      <c r="AX34" s="365">
        <v>0</v>
      </c>
      <c r="AY34" s="365">
        <v>0</v>
      </c>
      <c r="AZ34" s="365">
        <v>0</v>
      </c>
      <c r="BA34" s="365">
        <v>0</v>
      </c>
      <c r="BB34" s="365">
        <v>0</v>
      </c>
      <c r="BC34" s="365">
        <v>0</v>
      </c>
      <c r="BD34" s="365">
        <v>0</v>
      </c>
      <c r="BE34" s="365">
        <v>0</v>
      </c>
      <c r="BF34" s="365">
        <v>0</v>
      </c>
      <c r="BG34" s="365">
        <v>0</v>
      </c>
      <c r="BH34" s="365">
        <v>0</v>
      </c>
      <c r="BI34" s="365">
        <v>0</v>
      </c>
      <c r="BJ34" s="365">
        <v>0</v>
      </c>
      <c r="BK34" s="365">
        <v>0</v>
      </c>
      <c r="BL34" s="365">
        <v>0</v>
      </c>
      <c r="BM34" s="365">
        <v>0</v>
      </c>
      <c r="BN34" s="365">
        <v>0</v>
      </c>
      <c r="BO34" s="365">
        <v>0</v>
      </c>
      <c r="BP34" s="365">
        <v>0</v>
      </c>
      <c r="BQ34" s="365">
        <v>0</v>
      </c>
      <c r="BR34" s="365">
        <v>0</v>
      </c>
      <c r="BS34" s="365">
        <v>0</v>
      </c>
      <c r="BT34" s="365">
        <v>0</v>
      </c>
      <c r="BU34" s="365">
        <v>0</v>
      </c>
      <c r="BV34" s="365">
        <v>0</v>
      </c>
      <c r="BW34" s="365">
        <v>0</v>
      </c>
    </row>
    <row r="35" spans="1:75" ht="33.75">
      <c r="A35" s="95">
        <v>24</v>
      </c>
      <c r="B35" s="262" t="s">
        <v>288</v>
      </c>
      <c r="C35" s="320" t="s">
        <v>1714</v>
      </c>
      <c r="D35" s="365">
        <v>0</v>
      </c>
      <c r="E35" s="365">
        <v>0</v>
      </c>
      <c r="F35" s="365">
        <v>0</v>
      </c>
      <c r="G35" s="365">
        <v>0</v>
      </c>
      <c r="H35" s="365">
        <v>0</v>
      </c>
      <c r="I35" s="365">
        <v>0</v>
      </c>
      <c r="J35" s="365">
        <v>0</v>
      </c>
      <c r="K35" s="365">
        <v>0</v>
      </c>
      <c r="L35" s="365">
        <v>0</v>
      </c>
      <c r="M35" s="365">
        <v>0</v>
      </c>
      <c r="N35" s="365">
        <v>0</v>
      </c>
      <c r="O35" s="365">
        <v>0</v>
      </c>
      <c r="P35" s="365">
        <v>0</v>
      </c>
      <c r="Q35" s="365">
        <v>0</v>
      </c>
      <c r="R35" s="365">
        <v>0</v>
      </c>
      <c r="S35" s="365">
        <v>0</v>
      </c>
      <c r="T35" s="365">
        <v>0</v>
      </c>
      <c r="U35" s="365">
        <v>0</v>
      </c>
      <c r="V35" s="365">
        <v>0</v>
      </c>
      <c r="W35" s="365">
        <v>0</v>
      </c>
      <c r="X35" s="365">
        <v>0</v>
      </c>
      <c r="Y35" s="365">
        <v>0</v>
      </c>
      <c r="Z35" s="365">
        <v>0</v>
      </c>
      <c r="AA35" s="365">
        <v>0</v>
      </c>
      <c r="AB35" s="365">
        <v>0</v>
      </c>
      <c r="AC35" s="365">
        <v>0</v>
      </c>
      <c r="AD35" s="365">
        <v>0</v>
      </c>
      <c r="AE35" s="365">
        <v>0</v>
      </c>
      <c r="AF35" s="365">
        <v>0</v>
      </c>
      <c r="AG35" s="365">
        <v>0</v>
      </c>
      <c r="AH35" s="365">
        <v>0</v>
      </c>
      <c r="AI35" s="365">
        <v>0</v>
      </c>
      <c r="AJ35" s="365">
        <v>0</v>
      </c>
      <c r="AK35" s="365">
        <v>0</v>
      </c>
      <c r="AL35" s="365">
        <v>0</v>
      </c>
      <c r="AM35" s="365">
        <v>0</v>
      </c>
      <c r="AN35" s="365">
        <v>0</v>
      </c>
      <c r="AO35" s="365">
        <v>0</v>
      </c>
      <c r="AP35" s="365">
        <v>0</v>
      </c>
      <c r="AQ35" s="365">
        <v>0</v>
      </c>
      <c r="AR35" s="365">
        <v>0</v>
      </c>
      <c r="AS35" s="365">
        <v>0</v>
      </c>
      <c r="AT35" s="365">
        <v>0</v>
      </c>
      <c r="AU35" s="365">
        <v>0</v>
      </c>
      <c r="AV35" s="365">
        <v>0</v>
      </c>
      <c r="AW35" s="365">
        <v>0</v>
      </c>
      <c r="AX35" s="365">
        <v>0</v>
      </c>
      <c r="AY35" s="365">
        <v>0</v>
      </c>
      <c r="AZ35" s="365">
        <v>0</v>
      </c>
      <c r="BA35" s="365">
        <v>0</v>
      </c>
      <c r="BB35" s="365">
        <v>0</v>
      </c>
      <c r="BC35" s="365">
        <v>0</v>
      </c>
      <c r="BD35" s="365">
        <v>0</v>
      </c>
      <c r="BE35" s="365">
        <v>0</v>
      </c>
      <c r="BF35" s="365">
        <v>0</v>
      </c>
      <c r="BG35" s="365">
        <v>0</v>
      </c>
      <c r="BH35" s="365">
        <v>0</v>
      </c>
      <c r="BI35" s="365">
        <v>0</v>
      </c>
      <c r="BJ35" s="365">
        <v>0</v>
      </c>
      <c r="BK35" s="365">
        <v>0</v>
      </c>
      <c r="BL35" s="365">
        <v>0</v>
      </c>
      <c r="BM35" s="365">
        <v>0</v>
      </c>
      <c r="BN35" s="365">
        <v>0</v>
      </c>
      <c r="BO35" s="365">
        <v>0</v>
      </c>
      <c r="BP35" s="365">
        <v>0</v>
      </c>
      <c r="BQ35" s="365">
        <v>0</v>
      </c>
      <c r="BR35" s="365">
        <v>0</v>
      </c>
      <c r="BS35" s="365">
        <v>0</v>
      </c>
      <c r="BT35" s="365">
        <v>0</v>
      </c>
      <c r="BU35" s="365">
        <v>0</v>
      </c>
      <c r="BV35" s="365">
        <v>0</v>
      </c>
      <c r="BW35" s="365">
        <v>0</v>
      </c>
    </row>
    <row r="36" spans="1:75" ht="22.5">
      <c r="A36" s="95">
        <v>25</v>
      </c>
      <c r="B36" s="262" t="s">
        <v>288</v>
      </c>
      <c r="C36" s="320" t="s">
        <v>1715</v>
      </c>
      <c r="D36" s="365">
        <v>0</v>
      </c>
      <c r="E36" s="365">
        <v>0</v>
      </c>
      <c r="F36" s="365">
        <v>0</v>
      </c>
      <c r="G36" s="365">
        <v>0</v>
      </c>
      <c r="H36" s="365">
        <v>0</v>
      </c>
      <c r="I36" s="365">
        <v>0</v>
      </c>
      <c r="J36" s="365">
        <v>0</v>
      </c>
      <c r="K36" s="365">
        <v>0</v>
      </c>
      <c r="L36" s="365">
        <v>0</v>
      </c>
      <c r="M36" s="365">
        <v>0</v>
      </c>
      <c r="N36" s="365">
        <v>0</v>
      </c>
      <c r="O36" s="365">
        <v>0</v>
      </c>
      <c r="P36" s="365">
        <v>0</v>
      </c>
      <c r="Q36" s="365">
        <v>0</v>
      </c>
      <c r="R36" s="365">
        <v>0</v>
      </c>
      <c r="S36" s="365">
        <v>0</v>
      </c>
      <c r="T36" s="365">
        <v>0</v>
      </c>
      <c r="U36" s="365">
        <v>0</v>
      </c>
      <c r="V36" s="365">
        <v>0</v>
      </c>
      <c r="W36" s="365">
        <v>0</v>
      </c>
      <c r="X36" s="365">
        <v>0</v>
      </c>
      <c r="Y36" s="365">
        <v>0</v>
      </c>
      <c r="Z36" s="365">
        <v>0</v>
      </c>
      <c r="AA36" s="365">
        <v>0</v>
      </c>
      <c r="AB36" s="365">
        <v>0</v>
      </c>
      <c r="AC36" s="365">
        <v>0</v>
      </c>
      <c r="AD36" s="365">
        <v>0</v>
      </c>
      <c r="AE36" s="365">
        <v>0</v>
      </c>
      <c r="AF36" s="365">
        <v>0</v>
      </c>
      <c r="AG36" s="365">
        <v>0</v>
      </c>
      <c r="AH36" s="365">
        <v>0</v>
      </c>
      <c r="AI36" s="365">
        <v>0</v>
      </c>
      <c r="AJ36" s="365">
        <v>0</v>
      </c>
      <c r="AK36" s="365">
        <v>0</v>
      </c>
      <c r="AL36" s="365">
        <v>0</v>
      </c>
      <c r="AM36" s="365">
        <v>0</v>
      </c>
      <c r="AN36" s="365">
        <v>0</v>
      </c>
      <c r="AO36" s="365">
        <v>0</v>
      </c>
      <c r="AP36" s="365">
        <v>0</v>
      </c>
      <c r="AQ36" s="365">
        <v>0</v>
      </c>
      <c r="AR36" s="365">
        <v>0</v>
      </c>
      <c r="AS36" s="365">
        <v>0</v>
      </c>
      <c r="AT36" s="365">
        <v>0</v>
      </c>
      <c r="AU36" s="365">
        <v>0</v>
      </c>
      <c r="AV36" s="365">
        <v>0</v>
      </c>
      <c r="AW36" s="365">
        <v>0</v>
      </c>
      <c r="AX36" s="365">
        <v>0</v>
      </c>
      <c r="AY36" s="365">
        <v>0</v>
      </c>
      <c r="AZ36" s="365">
        <v>0</v>
      </c>
      <c r="BA36" s="365">
        <v>0</v>
      </c>
      <c r="BB36" s="365">
        <v>0</v>
      </c>
      <c r="BC36" s="365">
        <v>0</v>
      </c>
      <c r="BD36" s="365">
        <v>0</v>
      </c>
      <c r="BE36" s="365">
        <v>0</v>
      </c>
      <c r="BF36" s="365">
        <v>0</v>
      </c>
      <c r="BG36" s="365">
        <v>0</v>
      </c>
      <c r="BH36" s="365">
        <v>0</v>
      </c>
      <c r="BI36" s="365">
        <v>0</v>
      </c>
      <c r="BJ36" s="365">
        <v>0</v>
      </c>
      <c r="BK36" s="365">
        <v>0</v>
      </c>
      <c r="BL36" s="365">
        <v>0</v>
      </c>
      <c r="BM36" s="365">
        <v>0</v>
      </c>
      <c r="BN36" s="365">
        <v>0</v>
      </c>
      <c r="BO36" s="365">
        <v>0</v>
      </c>
      <c r="BP36" s="365">
        <v>0</v>
      </c>
      <c r="BQ36" s="365">
        <v>0</v>
      </c>
      <c r="BR36" s="365">
        <v>0</v>
      </c>
      <c r="BS36" s="365">
        <v>0</v>
      </c>
      <c r="BT36" s="365">
        <v>0</v>
      </c>
      <c r="BU36" s="365">
        <v>0</v>
      </c>
      <c r="BV36" s="365">
        <v>0</v>
      </c>
      <c r="BW36" s="365">
        <v>0</v>
      </c>
    </row>
    <row r="37" spans="1:75" ht="22.5">
      <c r="A37" s="99">
        <v>26</v>
      </c>
      <c r="B37" s="262" t="s">
        <v>288</v>
      </c>
      <c r="C37" s="320" t="s">
        <v>1716</v>
      </c>
      <c r="D37" s="365">
        <v>0</v>
      </c>
      <c r="E37" s="365">
        <v>0</v>
      </c>
      <c r="F37" s="365">
        <v>0</v>
      </c>
      <c r="G37" s="365">
        <v>0</v>
      </c>
      <c r="H37" s="365">
        <v>0</v>
      </c>
      <c r="I37" s="365">
        <v>0</v>
      </c>
      <c r="J37" s="365">
        <v>0</v>
      </c>
      <c r="K37" s="365">
        <v>0</v>
      </c>
      <c r="L37" s="365">
        <v>0</v>
      </c>
      <c r="M37" s="365">
        <v>0</v>
      </c>
      <c r="N37" s="365">
        <v>0</v>
      </c>
      <c r="O37" s="365">
        <v>0</v>
      </c>
      <c r="P37" s="365">
        <v>0</v>
      </c>
      <c r="Q37" s="365">
        <v>0</v>
      </c>
      <c r="R37" s="365">
        <v>0</v>
      </c>
      <c r="S37" s="365">
        <v>0</v>
      </c>
      <c r="T37" s="365">
        <v>0</v>
      </c>
      <c r="U37" s="365">
        <v>0</v>
      </c>
      <c r="V37" s="365">
        <v>0</v>
      </c>
      <c r="W37" s="365">
        <v>0</v>
      </c>
      <c r="X37" s="365">
        <v>0</v>
      </c>
      <c r="Y37" s="365">
        <v>0</v>
      </c>
      <c r="Z37" s="365">
        <v>0</v>
      </c>
      <c r="AA37" s="365">
        <v>0</v>
      </c>
      <c r="AB37" s="365">
        <v>0</v>
      </c>
      <c r="AC37" s="365">
        <v>0</v>
      </c>
      <c r="AD37" s="365">
        <v>0</v>
      </c>
      <c r="AE37" s="365">
        <v>0</v>
      </c>
      <c r="AF37" s="365">
        <v>0</v>
      </c>
      <c r="AG37" s="365">
        <v>0</v>
      </c>
      <c r="AH37" s="365">
        <v>0</v>
      </c>
      <c r="AI37" s="365">
        <v>0</v>
      </c>
      <c r="AJ37" s="365">
        <v>0</v>
      </c>
      <c r="AK37" s="365">
        <v>0</v>
      </c>
      <c r="AL37" s="365">
        <v>0</v>
      </c>
      <c r="AM37" s="365">
        <v>0</v>
      </c>
      <c r="AN37" s="365">
        <v>0</v>
      </c>
      <c r="AO37" s="365">
        <v>0</v>
      </c>
      <c r="AP37" s="365">
        <v>0</v>
      </c>
      <c r="AQ37" s="365">
        <v>0</v>
      </c>
      <c r="AR37" s="365">
        <v>0</v>
      </c>
      <c r="AS37" s="365">
        <v>0</v>
      </c>
      <c r="AT37" s="365">
        <v>0</v>
      </c>
      <c r="AU37" s="365">
        <v>0</v>
      </c>
      <c r="AV37" s="365">
        <v>0</v>
      </c>
      <c r="AW37" s="365">
        <v>0</v>
      </c>
      <c r="AX37" s="365">
        <v>0</v>
      </c>
      <c r="AY37" s="365">
        <v>0</v>
      </c>
      <c r="AZ37" s="365">
        <v>0</v>
      </c>
      <c r="BA37" s="365">
        <v>0</v>
      </c>
      <c r="BB37" s="365">
        <v>0</v>
      </c>
      <c r="BC37" s="365">
        <v>0</v>
      </c>
      <c r="BD37" s="365">
        <v>0</v>
      </c>
      <c r="BE37" s="365">
        <v>0</v>
      </c>
      <c r="BF37" s="365">
        <v>0</v>
      </c>
      <c r="BG37" s="365">
        <v>0</v>
      </c>
      <c r="BH37" s="365">
        <v>0</v>
      </c>
      <c r="BI37" s="365">
        <v>0</v>
      </c>
      <c r="BJ37" s="365">
        <v>0</v>
      </c>
      <c r="BK37" s="365">
        <v>0</v>
      </c>
      <c r="BL37" s="365">
        <v>0</v>
      </c>
      <c r="BM37" s="365">
        <v>0</v>
      </c>
      <c r="BN37" s="365">
        <v>0</v>
      </c>
      <c r="BO37" s="365">
        <v>0</v>
      </c>
      <c r="BP37" s="365">
        <v>0</v>
      </c>
      <c r="BQ37" s="365">
        <v>0</v>
      </c>
      <c r="BR37" s="365">
        <v>0</v>
      </c>
      <c r="BS37" s="365">
        <v>0</v>
      </c>
      <c r="BT37" s="365">
        <v>0</v>
      </c>
      <c r="BU37" s="365">
        <v>0</v>
      </c>
      <c r="BV37" s="365">
        <v>0</v>
      </c>
      <c r="BW37" s="365">
        <v>0</v>
      </c>
    </row>
    <row r="38" spans="1:75" ht="22.5">
      <c r="A38" s="99">
        <v>27</v>
      </c>
      <c r="B38" s="262" t="s">
        <v>288</v>
      </c>
      <c r="C38" s="320" t="s">
        <v>1717</v>
      </c>
      <c r="D38" s="365">
        <v>0</v>
      </c>
      <c r="E38" s="365">
        <v>0</v>
      </c>
      <c r="F38" s="365">
        <v>0</v>
      </c>
      <c r="G38" s="365">
        <v>0</v>
      </c>
      <c r="H38" s="365">
        <v>0</v>
      </c>
      <c r="I38" s="365">
        <v>0</v>
      </c>
      <c r="J38" s="365">
        <v>0</v>
      </c>
      <c r="K38" s="365">
        <v>0</v>
      </c>
      <c r="L38" s="365">
        <v>0</v>
      </c>
      <c r="M38" s="365">
        <v>0</v>
      </c>
      <c r="N38" s="365">
        <v>0</v>
      </c>
      <c r="O38" s="365">
        <v>0</v>
      </c>
      <c r="P38" s="365">
        <v>0</v>
      </c>
      <c r="Q38" s="365">
        <v>0</v>
      </c>
      <c r="R38" s="365">
        <v>0</v>
      </c>
      <c r="S38" s="365">
        <v>0</v>
      </c>
      <c r="T38" s="365">
        <v>0</v>
      </c>
      <c r="U38" s="365">
        <v>0</v>
      </c>
      <c r="V38" s="365">
        <v>0</v>
      </c>
      <c r="W38" s="365">
        <v>0</v>
      </c>
      <c r="X38" s="365">
        <v>0</v>
      </c>
      <c r="Y38" s="365">
        <v>0</v>
      </c>
      <c r="Z38" s="365">
        <v>0</v>
      </c>
      <c r="AA38" s="365">
        <v>0</v>
      </c>
      <c r="AB38" s="365">
        <v>0</v>
      </c>
      <c r="AC38" s="365">
        <v>0</v>
      </c>
      <c r="AD38" s="365">
        <v>0</v>
      </c>
      <c r="AE38" s="365">
        <v>0</v>
      </c>
      <c r="AF38" s="365">
        <v>0</v>
      </c>
      <c r="AG38" s="365">
        <v>0</v>
      </c>
      <c r="AH38" s="365">
        <v>0</v>
      </c>
      <c r="AI38" s="365">
        <v>0</v>
      </c>
      <c r="AJ38" s="365">
        <v>0</v>
      </c>
      <c r="AK38" s="365">
        <v>0</v>
      </c>
      <c r="AL38" s="365">
        <v>0</v>
      </c>
      <c r="AM38" s="365">
        <v>0</v>
      </c>
      <c r="AN38" s="365">
        <v>0</v>
      </c>
      <c r="AO38" s="365">
        <v>0</v>
      </c>
      <c r="AP38" s="365">
        <v>0</v>
      </c>
      <c r="AQ38" s="365">
        <v>0</v>
      </c>
      <c r="AR38" s="365">
        <v>0</v>
      </c>
      <c r="AS38" s="365">
        <v>0</v>
      </c>
      <c r="AT38" s="365">
        <v>0</v>
      </c>
      <c r="AU38" s="365">
        <v>0</v>
      </c>
      <c r="AV38" s="365">
        <v>0</v>
      </c>
      <c r="AW38" s="365">
        <v>0</v>
      </c>
      <c r="AX38" s="365">
        <v>0</v>
      </c>
      <c r="AY38" s="365">
        <v>0</v>
      </c>
      <c r="AZ38" s="365">
        <v>0</v>
      </c>
      <c r="BA38" s="365">
        <v>0</v>
      </c>
      <c r="BB38" s="365">
        <v>0</v>
      </c>
      <c r="BC38" s="365">
        <v>0</v>
      </c>
      <c r="BD38" s="365">
        <v>0</v>
      </c>
      <c r="BE38" s="365">
        <v>0</v>
      </c>
      <c r="BF38" s="365">
        <v>0</v>
      </c>
      <c r="BG38" s="365">
        <v>0</v>
      </c>
      <c r="BH38" s="365">
        <v>0</v>
      </c>
      <c r="BI38" s="365">
        <v>0</v>
      </c>
      <c r="BJ38" s="365">
        <v>0</v>
      </c>
      <c r="BK38" s="365">
        <v>0</v>
      </c>
      <c r="BL38" s="365">
        <v>0</v>
      </c>
      <c r="BM38" s="365">
        <v>0</v>
      </c>
      <c r="BN38" s="365">
        <v>0</v>
      </c>
      <c r="BO38" s="365">
        <v>0</v>
      </c>
      <c r="BP38" s="365">
        <v>0</v>
      </c>
      <c r="BQ38" s="365">
        <v>0</v>
      </c>
      <c r="BR38" s="365">
        <v>0</v>
      </c>
      <c r="BS38" s="365">
        <v>0</v>
      </c>
      <c r="BT38" s="365">
        <v>0</v>
      </c>
      <c r="BU38" s="365">
        <v>0</v>
      </c>
      <c r="BV38" s="365">
        <v>0</v>
      </c>
      <c r="BW38" s="365">
        <v>0</v>
      </c>
    </row>
    <row r="39" spans="1:75" ht="22.5">
      <c r="A39" s="99">
        <v>28</v>
      </c>
      <c r="B39" s="262" t="s">
        <v>288</v>
      </c>
      <c r="C39" s="320" t="s">
        <v>1718</v>
      </c>
      <c r="D39" s="365">
        <v>0</v>
      </c>
      <c r="E39" s="365">
        <v>0</v>
      </c>
      <c r="F39" s="365">
        <v>0</v>
      </c>
      <c r="G39" s="365">
        <v>0</v>
      </c>
      <c r="H39" s="365">
        <v>0</v>
      </c>
      <c r="I39" s="365">
        <v>0</v>
      </c>
      <c r="J39" s="365">
        <v>0</v>
      </c>
      <c r="K39" s="365">
        <v>0</v>
      </c>
      <c r="L39" s="365">
        <v>0</v>
      </c>
      <c r="M39" s="365">
        <v>0</v>
      </c>
      <c r="N39" s="365">
        <v>0</v>
      </c>
      <c r="O39" s="365">
        <v>0</v>
      </c>
      <c r="P39" s="365">
        <v>0</v>
      </c>
      <c r="Q39" s="365">
        <v>0</v>
      </c>
      <c r="R39" s="365">
        <v>0</v>
      </c>
      <c r="S39" s="365">
        <v>0</v>
      </c>
      <c r="T39" s="365">
        <v>0</v>
      </c>
      <c r="U39" s="365">
        <v>0</v>
      </c>
      <c r="V39" s="365">
        <v>0</v>
      </c>
      <c r="W39" s="365">
        <v>0</v>
      </c>
      <c r="X39" s="365">
        <v>0</v>
      </c>
      <c r="Y39" s="365">
        <v>0</v>
      </c>
      <c r="Z39" s="365">
        <v>0</v>
      </c>
      <c r="AA39" s="365">
        <v>0</v>
      </c>
      <c r="AB39" s="365">
        <v>0</v>
      </c>
      <c r="AC39" s="365">
        <v>0</v>
      </c>
      <c r="AD39" s="365">
        <v>0</v>
      </c>
      <c r="AE39" s="365">
        <v>0</v>
      </c>
      <c r="AF39" s="365">
        <v>0</v>
      </c>
      <c r="AG39" s="365">
        <v>0</v>
      </c>
      <c r="AH39" s="365">
        <v>0</v>
      </c>
      <c r="AI39" s="365">
        <v>0</v>
      </c>
      <c r="AJ39" s="365">
        <v>0</v>
      </c>
      <c r="AK39" s="365">
        <v>0</v>
      </c>
      <c r="AL39" s="365">
        <v>0</v>
      </c>
      <c r="AM39" s="365">
        <v>0</v>
      </c>
      <c r="AN39" s="365">
        <v>0</v>
      </c>
      <c r="AO39" s="365">
        <v>0</v>
      </c>
      <c r="AP39" s="365">
        <v>0</v>
      </c>
      <c r="AQ39" s="365">
        <v>0</v>
      </c>
      <c r="AR39" s="365">
        <v>0</v>
      </c>
      <c r="AS39" s="365">
        <v>0</v>
      </c>
      <c r="AT39" s="365">
        <v>0</v>
      </c>
      <c r="AU39" s="365">
        <v>0</v>
      </c>
      <c r="AV39" s="365">
        <v>0</v>
      </c>
      <c r="AW39" s="365">
        <v>0</v>
      </c>
      <c r="AX39" s="365">
        <v>0</v>
      </c>
      <c r="AY39" s="365">
        <v>0</v>
      </c>
      <c r="AZ39" s="365">
        <v>0</v>
      </c>
      <c r="BA39" s="365">
        <v>0</v>
      </c>
      <c r="BB39" s="365">
        <v>0</v>
      </c>
      <c r="BC39" s="365">
        <v>0</v>
      </c>
      <c r="BD39" s="365">
        <v>0</v>
      </c>
      <c r="BE39" s="365">
        <v>0</v>
      </c>
      <c r="BF39" s="365">
        <v>0</v>
      </c>
      <c r="BG39" s="365">
        <v>0</v>
      </c>
      <c r="BH39" s="365">
        <v>0</v>
      </c>
      <c r="BI39" s="365">
        <v>0</v>
      </c>
      <c r="BJ39" s="365">
        <v>0</v>
      </c>
      <c r="BK39" s="365">
        <v>0</v>
      </c>
      <c r="BL39" s="365">
        <v>0</v>
      </c>
      <c r="BM39" s="365">
        <v>0</v>
      </c>
      <c r="BN39" s="365">
        <v>0</v>
      </c>
      <c r="BO39" s="365">
        <v>0</v>
      </c>
      <c r="BP39" s="365">
        <v>0</v>
      </c>
      <c r="BQ39" s="365">
        <v>0</v>
      </c>
      <c r="BR39" s="365">
        <v>0</v>
      </c>
      <c r="BS39" s="365">
        <v>0</v>
      </c>
      <c r="BT39" s="365">
        <v>0</v>
      </c>
      <c r="BU39" s="365">
        <v>0</v>
      </c>
      <c r="BV39" s="365">
        <v>0</v>
      </c>
      <c r="BW39" s="365">
        <v>0</v>
      </c>
    </row>
    <row r="40" spans="1:75" ht="22.5">
      <c r="A40" s="99">
        <v>29</v>
      </c>
      <c r="B40" s="262" t="s">
        <v>288</v>
      </c>
      <c r="C40" s="320" t="s">
        <v>1719</v>
      </c>
      <c r="D40" s="365">
        <v>0</v>
      </c>
      <c r="E40" s="365">
        <v>0</v>
      </c>
      <c r="F40" s="365">
        <v>0</v>
      </c>
      <c r="G40" s="365">
        <v>0</v>
      </c>
      <c r="H40" s="365">
        <v>0</v>
      </c>
      <c r="I40" s="365">
        <v>0</v>
      </c>
      <c r="J40" s="365">
        <v>0</v>
      </c>
      <c r="K40" s="365">
        <v>0</v>
      </c>
      <c r="L40" s="365">
        <v>0</v>
      </c>
      <c r="M40" s="365">
        <v>0</v>
      </c>
      <c r="N40" s="365">
        <v>0</v>
      </c>
      <c r="O40" s="365">
        <v>0</v>
      </c>
      <c r="P40" s="365">
        <v>0</v>
      </c>
      <c r="Q40" s="365">
        <v>0</v>
      </c>
      <c r="R40" s="365">
        <v>0</v>
      </c>
      <c r="S40" s="365">
        <v>0</v>
      </c>
      <c r="T40" s="365">
        <v>0</v>
      </c>
      <c r="U40" s="365">
        <v>0</v>
      </c>
      <c r="V40" s="365">
        <v>0</v>
      </c>
      <c r="W40" s="365">
        <v>0</v>
      </c>
      <c r="X40" s="365">
        <v>0</v>
      </c>
      <c r="Y40" s="365">
        <v>0</v>
      </c>
      <c r="Z40" s="365">
        <v>0</v>
      </c>
      <c r="AA40" s="365">
        <v>0</v>
      </c>
      <c r="AB40" s="365">
        <v>0</v>
      </c>
      <c r="AC40" s="365">
        <v>0</v>
      </c>
      <c r="AD40" s="365">
        <v>0</v>
      </c>
      <c r="AE40" s="365">
        <v>0</v>
      </c>
      <c r="AF40" s="365">
        <v>0</v>
      </c>
      <c r="AG40" s="365">
        <v>0</v>
      </c>
      <c r="AH40" s="365">
        <v>0</v>
      </c>
      <c r="AI40" s="365">
        <v>0</v>
      </c>
      <c r="AJ40" s="365">
        <v>0</v>
      </c>
      <c r="AK40" s="365">
        <v>0</v>
      </c>
      <c r="AL40" s="365">
        <v>0</v>
      </c>
      <c r="AM40" s="365">
        <v>0</v>
      </c>
      <c r="AN40" s="365">
        <v>0</v>
      </c>
      <c r="AO40" s="365">
        <v>0</v>
      </c>
      <c r="AP40" s="365">
        <v>0</v>
      </c>
      <c r="AQ40" s="365">
        <v>0</v>
      </c>
      <c r="AR40" s="365">
        <v>0</v>
      </c>
      <c r="AS40" s="365">
        <v>0</v>
      </c>
      <c r="AT40" s="365">
        <v>0</v>
      </c>
      <c r="AU40" s="365">
        <v>0</v>
      </c>
      <c r="AV40" s="365">
        <v>0</v>
      </c>
      <c r="AW40" s="365">
        <v>0</v>
      </c>
      <c r="AX40" s="365">
        <v>0</v>
      </c>
      <c r="AY40" s="365">
        <v>0</v>
      </c>
      <c r="AZ40" s="365">
        <v>0</v>
      </c>
      <c r="BA40" s="365">
        <v>0</v>
      </c>
      <c r="BB40" s="365">
        <v>0</v>
      </c>
      <c r="BC40" s="365">
        <v>0</v>
      </c>
      <c r="BD40" s="365">
        <v>0</v>
      </c>
      <c r="BE40" s="365">
        <v>0</v>
      </c>
      <c r="BF40" s="365">
        <v>0</v>
      </c>
      <c r="BG40" s="365">
        <v>0</v>
      </c>
      <c r="BH40" s="365">
        <v>0</v>
      </c>
      <c r="BI40" s="365">
        <v>0</v>
      </c>
      <c r="BJ40" s="365">
        <v>0</v>
      </c>
      <c r="BK40" s="365">
        <v>0</v>
      </c>
      <c r="BL40" s="365">
        <v>0</v>
      </c>
      <c r="BM40" s="365">
        <v>0</v>
      </c>
      <c r="BN40" s="365">
        <v>0</v>
      </c>
      <c r="BO40" s="365">
        <v>0</v>
      </c>
      <c r="BP40" s="365">
        <v>0</v>
      </c>
      <c r="BQ40" s="365">
        <v>0</v>
      </c>
      <c r="BR40" s="365">
        <v>0</v>
      </c>
      <c r="BS40" s="365">
        <v>0</v>
      </c>
      <c r="BT40" s="365">
        <v>0</v>
      </c>
      <c r="BU40" s="365">
        <v>0</v>
      </c>
      <c r="BV40" s="365">
        <v>0</v>
      </c>
      <c r="BW40" s="365">
        <v>0</v>
      </c>
    </row>
    <row r="41" spans="1:75" ht="22.5">
      <c r="A41" s="99">
        <v>30</v>
      </c>
      <c r="B41" s="262" t="s">
        <v>288</v>
      </c>
      <c r="C41" s="320" t="s">
        <v>1720</v>
      </c>
      <c r="D41" s="365">
        <v>0</v>
      </c>
      <c r="E41" s="365">
        <v>0</v>
      </c>
      <c r="F41" s="365">
        <v>0</v>
      </c>
      <c r="G41" s="365">
        <v>0</v>
      </c>
      <c r="H41" s="365">
        <v>0</v>
      </c>
      <c r="I41" s="365">
        <v>0</v>
      </c>
      <c r="J41" s="365">
        <v>0</v>
      </c>
      <c r="K41" s="365">
        <v>0</v>
      </c>
      <c r="L41" s="365">
        <v>0</v>
      </c>
      <c r="M41" s="365">
        <v>0</v>
      </c>
      <c r="N41" s="365">
        <v>0</v>
      </c>
      <c r="O41" s="365">
        <v>0</v>
      </c>
      <c r="P41" s="365">
        <v>0</v>
      </c>
      <c r="Q41" s="365">
        <v>0</v>
      </c>
      <c r="R41" s="365">
        <v>0</v>
      </c>
      <c r="S41" s="365">
        <v>0</v>
      </c>
      <c r="T41" s="365">
        <v>0</v>
      </c>
      <c r="U41" s="365">
        <v>0</v>
      </c>
      <c r="V41" s="365">
        <v>0</v>
      </c>
      <c r="W41" s="365">
        <v>0</v>
      </c>
      <c r="X41" s="365">
        <v>0</v>
      </c>
      <c r="Y41" s="365">
        <v>0</v>
      </c>
      <c r="Z41" s="365">
        <v>0</v>
      </c>
      <c r="AA41" s="365">
        <v>0</v>
      </c>
      <c r="AB41" s="365">
        <v>0</v>
      </c>
      <c r="AC41" s="365">
        <v>0</v>
      </c>
      <c r="AD41" s="365">
        <v>0</v>
      </c>
      <c r="AE41" s="365">
        <v>0</v>
      </c>
      <c r="AF41" s="365">
        <v>0</v>
      </c>
      <c r="AG41" s="365">
        <v>0</v>
      </c>
      <c r="AH41" s="365">
        <v>0</v>
      </c>
      <c r="AI41" s="365">
        <v>0</v>
      </c>
      <c r="AJ41" s="365">
        <v>0</v>
      </c>
      <c r="AK41" s="365">
        <v>0</v>
      </c>
      <c r="AL41" s="365">
        <v>0</v>
      </c>
      <c r="AM41" s="365">
        <v>0</v>
      </c>
      <c r="AN41" s="365">
        <v>0</v>
      </c>
      <c r="AO41" s="365">
        <v>0</v>
      </c>
      <c r="AP41" s="365">
        <v>0</v>
      </c>
      <c r="AQ41" s="365">
        <v>0</v>
      </c>
      <c r="AR41" s="365">
        <v>0</v>
      </c>
      <c r="AS41" s="365">
        <v>0</v>
      </c>
      <c r="AT41" s="365">
        <v>0</v>
      </c>
      <c r="AU41" s="365">
        <v>0</v>
      </c>
      <c r="AV41" s="365">
        <v>0</v>
      </c>
      <c r="AW41" s="365">
        <v>0</v>
      </c>
      <c r="AX41" s="365">
        <v>0</v>
      </c>
      <c r="AY41" s="365">
        <v>0</v>
      </c>
      <c r="AZ41" s="365">
        <v>0</v>
      </c>
      <c r="BA41" s="365">
        <v>0</v>
      </c>
      <c r="BB41" s="365">
        <v>0</v>
      </c>
      <c r="BC41" s="365">
        <v>0</v>
      </c>
      <c r="BD41" s="365">
        <v>0</v>
      </c>
      <c r="BE41" s="365">
        <v>0</v>
      </c>
      <c r="BF41" s="365">
        <v>0</v>
      </c>
      <c r="BG41" s="365">
        <v>0</v>
      </c>
      <c r="BH41" s="365">
        <v>0</v>
      </c>
      <c r="BI41" s="365">
        <v>0</v>
      </c>
      <c r="BJ41" s="365">
        <v>0</v>
      </c>
      <c r="BK41" s="365">
        <v>0</v>
      </c>
      <c r="BL41" s="365">
        <v>0</v>
      </c>
      <c r="BM41" s="365">
        <v>0</v>
      </c>
      <c r="BN41" s="365">
        <v>0</v>
      </c>
      <c r="BO41" s="365">
        <v>0</v>
      </c>
      <c r="BP41" s="365">
        <v>0</v>
      </c>
      <c r="BQ41" s="365">
        <v>0</v>
      </c>
      <c r="BR41" s="365">
        <v>0</v>
      </c>
      <c r="BS41" s="365">
        <v>0</v>
      </c>
      <c r="BT41" s="365">
        <v>0</v>
      </c>
      <c r="BU41" s="365">
        <v>0</v>
      </c>
      <c r="BV41" s="365">
        <v>0</v>
      </c>
      <c r="BW41" s="365">
        <v>0</v>
      </c>
    </row>
    <row r="42" spans="1:75" ht="22.5">
      <c r="A42" s="99">
        <v>31</v>
      </c>
      <c r="B42" s="262" t="s">
        <v>288</v>
      </c>
      <c r="C42" s="320" t="s">
        <v>1721</v>
      </c>
      <c r="D42" s="365">
        <v>0</v>
      </c>
      <c r="E42" s="365">
        <v>0</v>
      </c>
      <c r="F42" s="365">
        <v>0</v>
      </c>
      <c r="G42" s="365">
        <v>0</v>
      </c>
      <c r="H42" s="365">
        <v>0</v>
      </c>
      <c r="I42" s="365">
        <v>0</v>
      </c>
      <c r="J42" s="365">
        <v>0</v>
      </c>
      <c r="K42" s="365">
        <v>0</v>
      </c>
      <c r="L42" s="365">
        <v>0</v>
      </c>
      <c r="M42" s="365">
        <v>0</v>
      </c>
      <c r="N42" s="365">
        <v>0</v>
      </c>
      <c r="O42" s="365">
        <v>0</v>
      </c>
      <c r="P42" s="365">
        <v>0</v>
      </c>
      <c r="Q42" s="365">
        <v>0</v>
      </c>
      <c r="R42" s="365">
        <v>0</v>
      </c>
      <c r="S42" s="365">
        <v>0</v>
      </c>
      <c r="T42" s="365">
        <v>0</v>
      </c>
      <c r="U42" s="365">
        <v>0</v>
      </c>
      <c r="V42" s="365">
        <v>0</v>
      </c>
      <c r="W42" s="365">
        <v>0</v>
      </c>
      <c r="X42" s="365">
        <v>0</v>
      </c>
      <c r="Y42" s="365">
        <v>0</v>
      </c>
      <c r="Z42" s="365">
        <v>0</v>
      </c>
      <c r="AA42" s="365">
        <v>0</v>
      </c>
      <c r="AB42" s="365">
        <v>0</v>
      </c>
      <c r="AC42" s="365">
        <v>0</v>
      </c>
      <c r="AD42" s="365">
        <v>0</v>
      </c>
      <c r="AE42" s="365">
        <v>0</v>
      </c>
      <c r="AF42" s="365">
        <v>0</v>
      </c>
      <c r="AG42" s="365">
        <v>0</v>
      </c>
      <c r="AH42" s="365">
        <v>0</v>
      </c>
      <c r="AI42" s="365">
        <v>0</v>
      </c>
      <c r="AJ42" s="365">
        <v>0</v>
      </c>
      <c r="AK42" s="365">
        <v>0</v>
      </c>
      <c r="AL42" s="365">
        <v>0</v>
      </c>
      <c r="AM42" s="365">
        <v>0</v>
      </c>
      <c r="AN42" s="365">
        <v>0</v>
      </c>
      <c r="AO42" s="365">
        <v>0</v>
      </c>
      <c r="AP42" s="365">
        <v>0</v>
      </c>
      <c r="AQ42" s="365">
        <v>0</v>
      </c>
      <c r="AR42" s="365">
        <v>0</v>
      </c>
      <c r="AS42" s="365">
        <v>0</v>
      </c>
      <c r="AT42" s="365">
        <v>0</v>
      </c>
      <c r="AU42" s="365">
        <v>0</v>
      </c>
      <c r="AV42" s="365">
        <v>0</v>
      </c>
      <c r="AW42" s="365">
        <v>0</v>
      </c>
      <c r="AX42" s="365">
        <v>0</v>
      </c>
      <c r="AY42" s="365">
        <v>0</v>
      </c>
      <c r="AZ42" s="365">
        <v>0</v>
      </c>
      <c r="BA42" s="365">
        <v>0</v>
      </c>
      <c r="BB42" s="365">
        <v>0</v>
      </c>
      <c r="BC42" s="365">
        <v>0</v>
      </c>
      <c r="BD42" s="365">
        <v>0</v>
      </c>
      <c r="BE42" s="365">
        <v>0</v>
      </c>
      <c r="BF42" s="365">
        <v>0</v>
      </c>
      <c r="BG42" s="365">
        <v>0</v>
      </c>
      <c r="BH42" s="365">
        <v>0</v>
      </c>
      <c r="BI42" s="365">
        <v>0</v>
      </c>
      <c r="BJ42" s="365">
        <v>0</v>
      </c>
      <c r="BK42" s="365">
        <v>0</v>
      </c>
      <c r="BL42" s="365">
        <v>0</v>
      </c>
      <c r="BM42" s="365">
        <v>0</v>
      </c>
      <c r="BN42" s="365">
        <v>0</v>
      </c>
      <c r="BO42" s="365">
        <v>0</v>
      </c>
      <c r="BP42" s="365">
        <v>0</v>
      </c>
      <c r="BQ42" s="365">
        <v>0</v>
      </c>
      <c r="BR42" s="365">
        <v>0</v>
      </c>
      <c r="BS42" s="365">
        <v>0</v>
      </c>
      <c r="BT42" s="365">
        <v>0</v>
      </c>
      <c r="BU42" s="365">
        <v>0</v>
      </c>
      <c r="BV42" s="365">
        <v>0</v>
      </c>
      <c r="BW42" s="365">
        <v>0</v>
      </c>
    </row>
    <row r="43" spans="1:75" ht="22.5">
      <c r="A43" s="99">
        <v>32</v>
      </c>
      <c r="B43" s="262" t="s">
        <v>288</v>
      </c>
      <c r="C43" s="320" t="s">
        <v>1722</v>
      </c>
      <c r="D43" s="365">
        <v>0</v>
      </c>
      <c r="E43" s="365">
        <v>0</v>
      </c>
      <c r="F43" s="365">
        <v>0</v>
      </c>
      <c r="G43" s="365">
        <v>0</v>
      </c>
      <c r="H43" s="365">
        <v>0</v>
      </c>
      <c r="I43" s="365">
        <v>0</v>
      </c>
      <c r="J43" s="365">
        <v>0</v>
      </c>
      <c r="K43" s="365">
        <v>0</v>
      </c>
      <c r="L43" s="365">
        <v>0</v>
      </c>
      <c r="M43" s="365">
        <v>0</v>
      </c>
      <c r="N43" s="365">
        <v>0</v>
      </c>
      <c r="O43" s="365">
        <v>0</v>
      </c>
      <c r="P43" s="365">
        <v>0</v>
      </c>
      <c r="Q43" s="365">
        <v>0</v>
      </c>
      <c r="R43" s="365">
        <v>0</v>
      </c>
      <c r="S43" s="365">
        <v>0</v>
      </c>
      <c r="T43" s="365">
        <v>0</v>
      </c>
      <c r="U43" s="365">
        <v>0</v>
      </c>
      <c r="V43" s="365">
        <v>0</v>
      </c>
      <c r="W43" s="365">
        <v>0</v>
      </c>
      <c r="X43" s="365">
        <v>0</v>
      </c>
      <c r="Y43" s="365">
        <v>0</v>
      </c>
      <c r="Z43" s="365">
        <v>0</v>
      </c>
      <c r="AA43" s="365">
        <v>0</v>
      </c>
      <c r="AB43" s="365">
        <v>0</v>
      </c>
      <c r="AC43" s="365">
        <v>0</v>
      </c>
      <c r="AD43" s="365">
        <v>0</v>
      </c>
      <c r="AE43" s="365">
        <v>0</v>
      </c>
      <c r="AF43" s="365">
        <v>0</v>
      </c>
      <c r="AG43" s="365">
        <v>0</v>
      </c>
      <c r="AH43" s="365">
        <v>0</v>
      </c>
      <c r="AI43" s="365">
        <v>0</v>
      </c>
      <c r="AJ43" s="365">
        <v>0</v>
      </c>
      <c r="AK43" s="365">
        <v>0</v>
      </c>
      <c r="AL43" s="365">
        <v>0</v>
      </c>
      <c r="AM43" s="365">
        <v>0</v>
      </c>
      <c r="AN43" s="365">
        <v>0</v>
      </c>
      <c r="AO43" s="365">
        <v>0</v>
      </c>
      <c r="AP43" s="365">
        <v>0</v>
      </c>
      <c r="AQ43" s="365">
        <v>0</v>
      </c>
      <c r="AR43" s="365">
        <v>0</v>
      </c>
      <c r="AS43" s="365">
        <v>0</v>
      </c>
      <c r="AT43" s="365">
        <v>0</v>
      </c>
      <c r="AU43" s="365">
        <v>0</v>
      </c>
      <c r="AV43" s="365">
        <v>0</v>
      </c>
      <c r="AW43" s="365">
        <v>0</v>
      </c>
      <c r="AX43" s="365">
        <v>0</v>
      </c>
      <c r="AY43" s="365">
        <v>0</v>
      </c>
      <c r="AZ43" s="365">
        <v>0</v>
      </c>
      <c r="BA43" s="365">
        <v>0</v>
      </c>
      <c r="BB43" s="365">
        <v>0</v>
      </c>
      <c r="BC43" s="365">
        <v>0</v>
      </c>
      <c r="BD43" s="365">
        <v>0</v>
      </c>
      <c r="BE43" s="365">
        <v>0</v>
      </c>
      <c r="BF43" s="365">
        <v>0</v>
      </c>
      <c r="BG43" s="365">
        <v>0</v>
      </c>
      <c r="BH43" s="365">
        <v>0</v>
      </c>
      <c r="BI43" s="365">
        <v>0</v>
      </c>
      <c r="BJ43" s="365">
        <v>0</v>
      </c>
      <c r="BK43" s="365">
        <v>0</v>
      </c>
      <c r="BL43" s="365">
        <v>0</v>
      </c>
      <c r="BM43" s="365">
        <v>0</v>
      </c>
      <c r="BN43" s="365">
        <v>0</v>
      </c>
      <c r="BO43" s="365">
        <v>0</v>
      </c>
      <c r="BP43" s="365">
        <v>0</v>
      </c>
      <c r="BQ43" s="365">
        <v>0</v>
      </c>
      <c r="BR43" s="365">
        <v>0</v>
      </c>
      <c r="BS43" s="365">
        <v>0</v>
      </c>
      <c r="BT43" s="365">
        <v>0</v>
      </c>
      <c r="BU43" s="365">
        <v>0</v>
      </c>
      <c r="BV43" s="365">
        <v>0</v>
      </c>
      <c r="BW43" s="365">
        <v>0</v>
      </c>
    </row>
    <row r="44" spans="1:75" ht="22.5">
      <c r="A44" s="99">
        <v>33</v>
      </c>
      <c r="B44" s="262" t="s">
        <v>288</v>
      </c>
      <c r="C44" s="320" t="s">
        <v>1723</v>
      </c>
      <c r="D44" s="365">
        <v>0</v>
      </c>
      <c r="E44" s="365">
        <v>0</v>
      </c>
      <c r="F44" s="365">
        <v>0</v>
      </c>
      <c r="G44" s="365">
        <v>0</v>
      </c>
      <c r="H44" s="365">
        <v>0</v>
      </c>
      <c r="I44" s="365">
        <v>0</v>
      </c>
      <c r="J44" s="365">
        <v>0</v>
      </c>
      <c r="K44" s="365">
        <v>0</v>
      </c>
      <c r="L44" s="365">
        <v>0</v>
      </c>
      <c r="M44" s="365">
        <v>0</v>
      </c>
      <c r="N44" s="365">
        <v>0</v>
      </c>
      <c r="O44" s="365">
        <v>0</v>
      </c>
      <c r="P44" s="365">
        <v>0</v>
      </c>
      <c r="Q44" s="365">
        <v>0</v>
      </c>
      <c r="R44" s="365">
        <v>0</v>
      </c>
      <c r="S44" s="365">
        <v>0</v>
      </c>
      <c r="T44" s="365">
        <v>0</v>
      </c>
      <c r="U44" s="365">
        <v>0</v>
      </c>
      <c r="V44" s="365">
        <v>0</v>
      </c>
      <c r="W44" s="365">
        <v>0</v>
      </c>
      <c r="X44" s="365">
        <v>0</v>
      </c>
      <c r="Y44" s="365">
        <v>0</v>
      </c>
      <c r="Z44" s="365">
        <v>0</v>
      </c>
      <c r="AA44" s="365">
        <v>0</v>
      </c>
      <c r="AB44" s="365">
        <v>0</v>
      </c>
      <c r="AC44" s="365">
        <v>0</v>
      </c>
      <c r="AD44" s="365">
        <v>0</v>
      </c>
      <c r="AE44" s="365">
        <v>0</v>
      </c>
      <c r="AF44" s="365">
        <v>0</v>
      </c>
      <c r="AG44" s="365">
        <v>0</v>
      </c>
      <c r="AH44" s="365">
        <v>0</v>
      </c>
      <c r="AI44" s="365">
        <v>0</v>
      </c>
      <c r="AJ44" s="365">
        <v>0</v>
      </c>
      <c r="AK44" s="365">
        <v>0</v>
      </c>
      <c r="AL44" s="365">
        <v>0</v>
      </c>
      <c r="AM44" s="365">
        <v>0</v>
      </c>
      <c r="AN44" s="365">
        <v>0</v>
      </c>
      <c r="AO44" s="365">
        <v>0</v>
      </c>
      <c r="AP44" s="365">
        <v>0</v>
      </c>
      <c r="AQ44" s="365">
        <v>0</v>
      </c>
      <c r="AR44" s="365">
        <v>0</v>
      </c>
      <c r="AS44" s="365">
        <v>0</v>
      </c>
      <c r="AT44" s="365">
        <v>0</v>
      </c>
      <c r="AU44" s="365">
        <v>0</v>
      </c>
      <c r="AV44" s="365">
        <v>0</v>
      </c>
      <c r="AW44" s="365">
        <v>0</v>
      </c>
      <c r="AX44" s="365">
        <v>0</v>
      </c>
      <c r="AY44" s="365">
        <v>0</v>
      </c>
      <c r="AZ44" s="365">
        <v>0</v>
      </c>
      <c r="BA44" s="365">
        <v>0</v>
      </c>
      <c r="BB44" s="365">
        <v>0</v>
      </c>
      <c r="BC44" s="365">
        <v>0</v>
      </c>
      <c r="BD44" s="365">
        <v>0</v>
      </c>
      <c r="BE44" s="365">
        <v>0</v>
      </c>
      <c r="BF44" s="365">
        <v>0</v>
      </c>
      <c r="BG44" s="365">
        <v>0</v>
      </c>
      <c r="BH44" s="365">
        <v>0</v>
      </c>
      <c r="BI44" s="365">
        <v>0</v>
      </c>
      <c r="BJ44" s="365">
        <v>0</v>
      </c>
      <c r="BK44" s="365">
        <v>0</v>
      </c>
      <c r="BL44" s="365">
        <v>0</v>
      </c>
      <c r="BM44" s="365">
        <v>0</v>
      </c>
      <c r="BN44" s="365">
        <v>0</v>
      </c>
      <c r="BO44" s="365">
        <v>0</v>
      </c>
      <c r="BP44" s="365">
        <v>0</v>
      </c>
      <c r="BQ44" s="365">
        <v>0</v>
      </c>
      <c r="BR44" s="365">
        <v>0</v>
      </c>
      <c r="BS44" s="365">
        <v>0</v>
      </c>
      <c r="BT44" s="365">
        <v>0</v>
      </c>
      <c r="BU44" s="365">
        <v>0</v>
      </c>
      <c r="BV44" s="365">
        <v>0</v>
      </c>
      <c r="BW44" s="365">
        <v>0</v>
      </c>
    </row>
    <row r="45" spans="1:75" ht="22.5">
      <c r="A45" s="99">
        <v>34</v>
      </c>
      <c r="B45" s="262" t="s">
        <v>288</v>
      </c>
      <c r="C45" s="320" t="s">
        <v>1724</v>
      </c>
      <c r="D45" s="365">
        <v>0</v>
      </c>
      <c r="E45" s="365">
        <v>0</v>
      </c>
      <c r="F45" s="365">
        <v>0</v>
      </c>
      <c r="G45" s="365">
        <v>0</v>
      </c>
      <c r="H45" s="365">
        <v>0</v>
      </c>
      <c r="I45" s="365">
        <v>0</v>
      </c>
      <c r="J45" s="365">
        <v>0</v>
      </c>
      <c r="K45" s="365">
        <v>0</v>
      </c>
      <c r="L45" s="365">
        <v>0</v>
      </c>
      <c r="M45" s="365">
        <v>0</v>
      </c>
      <c r="N45" s="365">
        <v>0</v>
      </c>
      <c r="O45" s="365">
        <v>0</v>
      </c>
      <c r="P45" s="365">
        <v>0</v>
      </c>
      <c r="Q45" s="365">
        <v>0</v>
      </c>
      <c r="R45" s="365">
        <v>0</v>
      </c>
      <c r="S45" s="365">
        <v>0</v>
      </c>
      <c r="T45" s="365">
        <v>0</v>
      </c>
      <c r="U45" s="365">
        <v>0</v>
      </c>
      <c r="V45" s="365">
        <v>0</v>
      </c>
      <c r="W45" s="365">
        <v>0</v>
      </c>
      <c r="X45" s="365">
        <v>0</v>
      </c>
      <c r="Y45" s="365">
        <v>0</v>
      </c>
      <c r="Z45" s="365">
        <v>0</v>
      </c>
      <c r="AA45" s="365">
        <v>0</v>
      </c>
      <c r="AB45" s="365">
        <v>0</v>
      </c>
      <c r="AC45" s="365">
        <v>0</v>
      </c>
      <c r="AD45" s="365">
        <v>0</v>
      </c>
      <c r="AE45" s="365">
        <v>0</v>
      </c>
      <c r="AF45" s="365">
        <v>0</v>
      </c>
      <c r="AG45" s="365">
        <v>0</v>
      </c>
      <c r="AH45" s="365">
        <v>0</v>
      </c>
      <c r="AI45" s="365">
        <v>0</v>
      </c>
      <c r="AJ45" s="365">
        <v>0</v>
      </c>
      <c r="AK45" s="365">
        <v>0</v>
      </c>
      <c r="AL45" s="365">
        <v>0</v>
      </c>
      <c r="AM45" s="365">
        <v>0</v>
      </c>
      <c r="AN45" s="365">
        <v>0</v>
      </c>
      <c r="AO45" s="365">
        <v>0</v>
      </c>
      <c r="AP45" s="365">
        <v>0</v>
      </c>
      <c r="AQ45" s="365">
        <v>0</v>
      </c>
      <c r="AR45" s="365">
        <v>0</v>
      </c>
      <c r="AS45" s="365">
        <v>0</v>
      </c>
      <c r="AT45" s="365">
        <v>0</v>
      </c>
      <c r="AU45" s="365">
        <v>0</v>
      </c>
      <c r="AV45" s="365">
        <v>0</v>
      </c>
      <c r="AW45" s="365">
        <v>0</v>
      </c>
      <c r="AX45" s="365">
        <v>0</v>
      </c>
      <c r="AY45" s="365">
        <v>0</v>
      </c>
      <c r="AZ45" s="365">
        <v>0</v>
      </c>
      <c r="BA45" s="365">
        <v>0</v>
      </c>
      <c r="BB45" s="365">
        <v>0</v>
      </c>
      <c r="BC45" s="365">
        <v>0</v>
      </c>
      <c r="BD45" s="365">
        <v>0</v>
      </c>
      <c r="BE45" s="365">
        <v>0</v>
      </c>
      <c r="BF45" s="365">
        <v>0</v>
      </c>
      <c r="BG45" s="365">
        <v>0</v>
      </c>
      <c r="BH45" s="365">
        <v>0</v>
      </c>
      <c r="BI45" s="365">
        <v>0</v>
      </c>
      <c r="BJ45" s="365">
        <v>0</v>
      </c>
      <c r="BK45" s="365">
        <v>0</v>
      </c>
      <c r="BL45" s="365">
        <v>0</v>
      </c>
      <c r="BM45" s="365">
        <v>0</v>
      </c>
      <c r="BN45" s="365">
        <v>0</v>
      </c>
      <c r="BO45" s="365">
        <v>0</v>
      </c>
      <c r="BP45" s="365">
        <v>0</v>
      </c>
      <c r="BQ45" s="365">
        <v>0</v>
      </c>
      <c r="BR45" s="365">
        <v>0</v>
      </c>
      <c r="BS45" s="365">
        <v>0</v>
      </c>
      <c r="BT45" s="365">
        <v>0</v>
      </c>
      <c r="BU45" s="365">
        <v>0</v>
      </c>
      <c r="BV45" s="365">
        <v>0</v>
      </c>
      <c r="BW45" s="365">
        <v>0</v>
      </c>
    </row>
    <row r="46" spans="1:75" ht="22.5">
      <c r="A46" s="99">
        <v>35</v>
      </c>
      <c r="B46" s="262" t="s">
        <v>288</v>
      </c>
      <c r="C46" s="320" t="s">
        <v>1725</v>
      </c>
      <c r="D46" s="365">
        <v>0</v>
      </c>
      <c r="E46" s="365">
        <v>0</v>
      </c>
      <c r="F46" s="365">
        <v>0</v>
      </c>
      <c r="G46" s="365">
        <v>0</v>
      </c>
      <c r="H46" s="365">
        <v>0</v>
      </c>
      <c r="I46" s="365">
        <v>0</v>
      </c>
      <c r="J46" s="365">
        <v>0</v>
      </c>
      <c r="K46" s="365">
        <v>0</v>
      </c>
      <c r="L46" s="365">
        <v>0</v>
      </c>
      <c r="M46" s="365">
        <v>0</v>
      </c>
      <c r="N46" s="365">
        <v>0</v>
      </c>
      <c r="O46" s="365">
        <v>0</v>
      </c>
      <c r="P46" s="365">
        <v>0</v>
      </c>
      <c r="Q46" s="365">
        <v>0</v>
      </c>
      <c r="R46" s="365">
        <v>0</v>
      </c>
      <c r="S46" s="365">
        <v>0</v>
      </c>
      <c r="T46" s="365">
        <v>0</v>
      </c>
      <c r="U46" s="365">
        <v>0</v>
      </c>
      <c r="V46" s="365">
        <v>0</v>
      </c>
      <c r="W46" s="365">
        <v>0</v>
      </c>
      <c r="X46" s="365">
        <v>0</v>
      </c>
      <c r="Y46" s="365">
        <v>0</v>
      </c>
      <c r="Z46" s="365">
        <v>0</v>
      </c>
      <c r="AA46" s="365">
        <v>0</v>
      </c>
      <c r="AB46" s="365">
        <v>0</v>
      </c>
      <c r="AC46" s="365">
        <v>0</v>
      </c>
      <c r="AD46" s="365">
        <v>0</v>
      </c>
      <c r="AE46" s="365">
        <v>0</v>
      </c>
      <c r="AF46" s="365">
        <v>0</v>
      </c>
      <c r="AG46" s="365">
        <v>0</v>
      </c>
      <c r="AH46" s="365">
        <v>0</v>
      </c>
      <c r="AI46" s="365">
        <v>0</v>
      </c>
      <c r="AJ46" s="365">
        <v>0</v>
      </c>
      <c r="AK46" s="365">
        <v>0</v>
      </c>
      <c r="AL46" s="365">
        <v>0</v>
      </c>
      <c r="AM46" s="365">
        <v>0</v>
      </c>
      <c r="AN46" s="365">
        <v>0</v>
      </c>
      <c r="AO46" s="365">
        <v>0</v>
      </c>
      <c r="AP46" s="365">
        <v>0</v>
      </c>
      <c r="AQ46" s="365">
        <v>0</v>
      </c>
      <c r="AR46" s="365">
        <v>0</v>
      </c>
      <c r="AS46" s="365">
        <v>0</v>
      </c>
      <c r="AT46" s="365">
        <v>0</v>
      </c>
      <c r="AU46" s="365">
        <v>0</v>
      </c>
      <c r="AV46" s="365">
        <v>0</v>
      </c>
      <c r="AW46" s="365">
        <v>0</v>
      </c>
      <c r="AX46" s="365">
        <v>0</v>
      </c>
      <c r="AY46" s="365">
        <v>0</v>
      </c>
      <c r="AZ46" s="365">
        <v>0</v>
      </c>
      <c r="BA46" s="365">
        <v>0</v>
      </c>
      <c r="BB46" s="365">
        <v>0</v>
      </c>
      <c r="BC46" s="365">
        <v>0</v>
      </c>
      <c r="BD46" s="365">
        <v>0</v>
      </c>
      <c r="BE46" s="365">
        <v>0</v>
      </c>
      <c r="BF46" s="365">
        <v>0</v>
      </c>
      <c r="BG46" s="365">
        <v>0</v>
      </c>
      <c r="BH46" s="365">
        <v>0</v>
      </c>
      <c r="BI46" s="365">
        <v>0</v>
      </c>
      <c r="BJ46" s="365">
        <v>0</v>
      </c>
      <c r="BK46" s="365">
        <v>0</v>
      </c>
      <c r="BL46" s="365">
        <v>0</v>
      </c>
      <c r="BM46" s="365">
        <v>0</v>
      </c>
      <c r="BN46" s="365">
        <v>0</v>
      </c>
      <c r="BO46" s="365">
        <v>0</v>
      </c>
      <c r="BP46" s="365">
        <v>0</v>
      </c>
      <c r="BQ46" s="365">
        <v>0</v>
      </c>
      <c r="BR46" s="365">
        <v>0</v>
      </c>
      <c r="BS46" s="365">
        <v>0</v>
      </c>
      <c r="BT46" s="365">
        <v>0</v>
      </c>
      <c r="BU46" s="365">
        <v>0</v>
      </c>
      <c r="BV46" s="365">
        <v>0</v>
      </c>
      <c r="BW46" s="365">
        <v>0</v>
      </c>
    </row>
    <row r="47" spans="1:75" ht="22.5">
      <c r="A47" s="99">
        <v>36</v>
      </c>
      <c r="B47" s="262" t="s">
        <v>288</v>
      </c>
      <c r="C47" s="320" t="s">
        <v>1726</v>
      </c>
      <c r="D47" s="365">
        <v>0</v>
      </c>
      <c r="E47" s="365">
        <v>0</v>
      </c>
      <c r="F47" s="365">
        <v>0</v>
      </c>
      <c r="G47" s="365">
        <v>0</v>
      </c>
      <c r="H47" s="365">
        <v>0</v>
      </c>
      <c r="I47" s="365">
        <v>0</v>
      </c>
      <c r="J47" s="365">
        <v>0</v>
      </c>
      <c r="K47" s="365">
        <v>0</v>
      </c>
      <c r="L47" s="365">
        <v>0</v>
      </c>
      <c r="M47" s="365">
        <v>0</v>
      </c>
      <c r="N47" s="365">
        <v>0</v>
      </c>
      <c r="O47" s="365">
        <v>0</v>
      </c>
      <c r="P47" s="365">
        <v>0</v>
      </c>
      <c r="Q47" s="365">
        <v>0</v>
      </c>
      <c r="R47" s="365">
        <v>0</v>
      </c>
      <c r="S47" s="365">
        <v>0</v>
      </c>
      <c r="T47" s="365">
        <v>0</v>
      </c>
      <c r="U47" s="365">
        <v>0</v>
      </c>
      <c r="V47" s="365">
        <v>0</v>
      </c>
      <c r="W47" s="365">
        <v>0</v>
      </c>
      <c r="X47" s="365">
        <v>0</v>
      </c>
      <c r="Y47" s="365">
        <v>0</v>
      </c>
      <c r="Z47" s="365">
        <v>0</v>
      </c>
      <c r="AA47" s="365">
        <v>0</v>
      </c>
      <c r="AB47" s="365">
        <v>0</v>
      </c>
      <c r="AC47" s="365">
        <v>0</v>
      </c>
      <c r="AD47" s="365">
        <v>0</v>
      </c>
      <c r="AE47" s="365">
        <v>0</v>
      </c>
      <c r="AF47" s="365">
        <v>0</v>
      </c>
      <c r="AG47" s="365">
        <v>0</v>
      </c>
      <c r="AH47" s="365">
        <v>0</v>
      </c>
      <c r="AI47" s="365">
        <v>0</v>
      </c>
      <c r="AJ47" s="365">
        <v>0</v>
      </c>
      <c r="AK47" s="365">
        <v>0</v>
      </c>
      <c r="AL47" s="365">
        <v>0</v>
      </c>
      <c r="AM47" s="365">
        <v>0</v>
      </c>
      <c r="AN47" s="365">
        <v>0</v>
      </c>
      <c r="AO47" s="365">
        <v>0</v>
      </c>
      <c r="AP47" s="365">
        <v>0</v>
      </c>
      <c r="AQ47" s="365">
        <v>0</v>
      </c>
      <c r="AR47" s="365">
        <v>0</v>
      </c>
      <c r="AS47" s="365">
        <v>0</v>
      </c>
      <c r="AT47" s="365">
        <v>0</v>
      </c>
      <c r="AU47" s="365">
        <v>0</v>
      </c>
      <c r="AV47" s="365">
        <v>0</v>
      </c>
      <c r="AW47" s="365">
        <v>0</v>
      </c>
      <c r="AX47" s="365">
        <v>0</v>
      </c>
      <c r="AY47" s="365">
        <v>0</v>
      </c>
      <c r="AZ47" s="365">
        <v>0</v>
      </c>
      <c r="BA47" s="365">
        <v>0</v>
      </c>
      <c r="BB47" s="365">
        <v>0</v>
      </c>
      <c r="BC47" s="365">
        <v>0</v>
      </c>
      <c r="BD47" s="365">
        <v>0</v>
      </c>
      <c r="BE47" s="365">
        <v>0</v>
      </c>
      <c r="BF47" s="365">
        <v>0</v>
      </c>
      <c r="BG47" s="365">
        <v>0</v>
      </c>
      <c r="BH47" s="365">
        <v>0</v>
      </c>
      <c r="BI47" s="365">
        <v>0</v>
      </c>
      <c r="BJ47" s="365">
        <v>0</v>
      </c>
      <c r="BK47" s="365">
        <v>0</v>
      </c>
      <c r="BL47" s="365">
        <v>0</v>
      </c>
      <c r="BM47" s="365">
        <v>0</v>
      </c>
      <c r="BN47" s="365">
        <v>0</v>
      </c>
      <c r="BO47" s="365">
        <v>0</v>
      </c>
      <c r="BP47" s="365">
        <v>0</v>
      </c>
      <c r="BQ47" s="365">
        <v>0</v>
      </c>
      <c r="BR47" s="365">
        <v>0</v>
      </c>
      <c r="BS47" s="365">
        <v>0</v>
      </c>
      <c r="BT47" s="365">
        <v>0</v>
      </c>
      <c r="BU47" s="365">
        <v>0</v>
      </c>
      <c r="BV47" s="365">
        <v>0</v>
      </c>
      <c r="BW47" s="365">
        <v>0</v>
      </c>
    </row>
    <row r="48" spans="1:75" ht="22.5">
      <c r="A48" s="99">
        <v>37</v>
      </c>
      <c r="B48" s="262" t="s">
        <v>288</v>
      </c>
      <c r="C48" s="320" t="s">
        <v>1727</v>
      </c>
      <c r="D48" s="365">
        <v>0</v>
      </c>
      <c r="E48" s="365">
        <v>0</v>
      </c>
      <c r="F48" s="365">
        <v>0</v>
      </c>
      <c r="G48" s="365">
        <v>0</v>
      </c>
      <c r="H48" s="365">
        <v>0</v>
      </c>
      <c r="I48" s="365">
        <v>0</v>
      </c>
      <c r="J48" s="365">
        <v>0</v>
      </c>
      <c r="K48" s="365">
        <v>0</v>
      </c>
      <c r="L48" s="365">
        <v>0</v>
      </c>
      <c r="M48" s="365">
        <v>0</v>
      </c>
      <c r="N48" s="365">
        <v>0</v>
      </c>
      <c r="O48" s="365">
        <v>0</v>
      </c>
      <c r="P48" s="365">
        <v>0</v>
      </c>
      <c r="Q48" s="365">
        <v>0</v>
      </c>
      <c r="R48" s="365">
        <v>0</v>
      </c>
      <c r="S48" s="365">
        <v>0</v>
      </c>
      <c r="T48" s="365">
        <v>0</v>
      </c>
      <c r="U48" s="365">
        <v>0</v>
      </c>
      <c r="V48" s="365">
        <v>0</v>
      </c>
      <c r="W48" s="365">
        <v>0</v>
      </c>
      <c r="X48" s="365">
        <v>0</v>
      </c>
      <c r="Y48" s="365">
        <v>0</v>
      </c>
      <c r="Z48" s="365">
        <v>0</v>
      </c>
      <c r="AA48" s="365">
        <v>0</v>
      </c>
      <c r="AB48" s="365">
        <v>0</v>
      </c>
      <c r="AC48" s="365">
        <v>0</v>
      </c>
      <c r="AD48" s="365">
        <v>0</v>
      </c>
      <c r="AE48" s="365">
        <v>0</v>
      </c>
      <c r="AF48" s="365">
        <v>0</v>
      </c>
      <c r="AG48" s="365">
        <v>0</v>
      </c>
      <c r="AH48" s="365">
        <v>0</v>
      </c>
      <c r="AI48" s="365">
        <v>0</v>
      </c>
      <c r="AJ48" s="365">
        <v>0</v>
      </c>
      <c r="AK48" s="365">
        <v>0</v>
      </c>
      <c r="AL48" s="365">
        <v>0</v>
      </c>
      <c r="AM48" s="365">
        <v>0</v>
      </c>
      <c r="AN48" s="365">
        <v>0</v>
      </c>
      <c r="AO48" s="365">
        <v>0</v>
      </c>
      <c r="AP48" s="365">
        <v>0</v>
      </c>
      <c r="AQ48" s="365">
        <v>0</v>
      </c>
      <c r="AR48" s="365">
        <v>0</v>
      </c>
      <c r="AS48" s="365">
        <v>0</v>
      </c>
      <c r="AT48" s="365">
        <v>0</v>
      </c>
      <c r="AU48" s="365">
        <v>0</v>
      </c>
      <c r="AV48" s="365">
        <v>0</v>
      </c>
      <c r="AW48" s="365">
        <v>0</v>
      </c>
      <c r="AX48" s="365">
        <v>0</v>
      </c>
      <c r="AY48" s="365">
        <v>0</v>
      </c>
      <c r="AZ48" s="365">
        <v>0</v>
      </c>
      <c r="BA48" s="365">
        <v>0</v>
      </c>
      <c r="BB48" s="365">
        <v>0</v>
      </c>
      <c r="BC48" s="365">
        <v>0</v>
      </c>
      <c r="BD48" s="365">
        <v>0</v>
      </c>
      <c r="BE48" s="365">
        <v>0</v>
      </c>
      <c r="BF48" s="365">
        <v>0</v>
      </c>
      <c r="BG48" s="365">
        <v>0</v>
      </c>
      <c r="BH48" s="365">
        <v>0</v>
      </c>
      <c r="BI48" s="365">
        <v>0</v>
      </c>
      <c r="BJ48" s="365">
        <v>0</v>
      </c>
      <c r="BK48" s="365">
        <v>0</v>
      </c>
      <c r="BL48" s="365">
        <v>0</v>
      </c>
      <c r="BM48" s="365">
        <v>0</v>
      </c>
      <c r="BN48" s="365">
        <v>0</v>
      </c>
      <c r="BO48" s="365">
        <v>0</v>
      </c>
      <c r="BP48" s="365">
        <v>0</v>
      </c>
      <c r="BQ48" s="365">
        <v>0</v>
      </c>
      <c r="BR48" s="365">
        <v>0</v>
      </c>
      <c r="BS48" s="365">
        <v>0</v>
      </c>
      <c r="BT48" s="365">
        <v>0</v>
      </c>
      <c r="BU48" s="365">
        <v>0</v>
      </c>
      <c r="BV48" s="365">
        <v>0</v>
      </c>
      <c r="BW48" s="365">
        <v>0</v>
      </c>
    </row>
    <row r="49" spans="1:75" ht="22.5">
      <c r="A49" s="99">
        <v>38</v>
      </c>
      <c r="B49" s="262" t="s">
        <v>288</v>
      </c>
      <c r="C49" s="320" t="s">
        <v>1728</v>
      </c>
      <c r="D49" s="365">
        <v>0</v>
      </c>
      <c r="E49" s="365">
        <v>0</v>
      </c>
      <c r="F49" s="365">
        <v>0</v>
      </c>
      <c r="G49" s="365">
        <v>0</v>
      </c>
      <c r="H49" s="365">
        <v>0</v>
      </c>
      <c r="I49" s="365">
        <v>0</v>
      </c>
      <c r="J49" s="365">
        <v>0</v>
      </c>
      <c r="K49" s="365">
        <v>0</v>
      </c>
      <c r="L49" s="365">
        <v>0</v>
      </c>
      <c r="M49" s="365">
        <v>0</v>
      </c>
      <c r="N49" s="365">
        <v>0</v>
      </c>
      <c r="O49" s="365">
        <v>0</v>
      </c>
      <c r="P49" s="365">
        <v>0</v>
      </c>
      <c r="Q49" s="365">
        <v>0</v>
      </c>
      <c r="R49" s="365">
        <v>0</v>
      </c>
      <c r="S49" s="365">
        <v>0</v>
      </c>
      <c r="T49" s="365">
        <v>0</v>
      </c>
      <c r="U49" s="365">
        <v>0</v>
      </c>
      <c r="V49" s="365">
        <v>0</v>
      </c>
      <c r="W49" s="365">
        <v>0</v>
      </c>
      <c r="X49" s="365">
        <v>0</v>
      </c>
      <c r="Y49" s="365">
        <v>0</v>
      </c>
      <c r="Z49" s="365">
        <v>0</v>
      </c>
      <c r="AA49" s="365">
        <v>0</v>
      </c>
      <c r="AB49" s="365">
        <v>0</v>
      </c>
      <c r="AC49" s="365">
        <v>0</v>
      </c>
      <c r="AD49" s="365">
        <v>0</v>
      </c>
      <c r="AE49" s="365">
        <v>0</v>
      </c>
      <c r="AF49" s="365">
        <v>0</v>
      </c>
      <c r="AG49" s="365">
        <v>0</v>
      </c>
      <c r="AH49" s="365">
        <v>0</v>
      </c>
      <c r="AI49" s="365">
        <v>0</v>
      </c>
      <c r="AJ49" s="365">
        <v>0</v>
      </c>
      <c r="AK49" s="365">
        <v>0</v>
      </c>
      <c r="AL49" s="365">
        <v>0</v>
      </c>
      <c r="AM49" s="365">
        <v>0</v>
      </c>
      <c r="AN49" s="365">
        <v>0</v>
      </c>
      <c r="AO49" s="365">
        <v>0</v>
      </c>
      <c r="AP49" s="365">
        <v>0</v>
      </c>
      <c r="AQ49" s="365">
        <v>0</v>
      </c>
      <c r="AR49" s="365">
        <v>0</v>
      </c>
      <c r="AS49" s="365">
        <v>0</v>
      </c>
      <c r="AT49" s="365">
        <v>0</v>
      </c>
      <c r="AU49" s="365">
        <v>0</v>
      </c>
      <c r="AV49" s="365">
        <v>0</v>
      </c>
      <c r="AW49" s="365">
        <v>0</v>
      </c>
      <c r="AX49" s="365">
        <v>0</v>
      </c>
      <c r="AY49" s="365">
        <v>0</v>
      </c>
      <c r="AZ49" s="365">
        <v>0</v>
      </c>
      <c r="BA49" s="365">
        <v>0</v>
      </c>
      <c r="BB49" s="365">
        <v>0</v>
      </c>
      <c r="BC49" s="365">
        <v>0</v>
      </c>
      <c r="BD49" s="365">
        <v>0</v>
      </c>
      <c r="BE49" s="365">
        <v>0</v>
      </c>
      <c r="BF49" s="365">
        <v>0</v>
      </c>
      <c r="BG49" s="365">
        <v>0</v>
      </c>
      <c r="BH49" s="365">
        <v>0</v>
      </c>
      <c r="BI49" s="365">
        <v>0</v>
      </c>
      <c r="BJ49" s="365">
        <v>0</v>
      </c>
      <c r="BK49" s="365">
        <v>0</v>
      </c>
      <c r="BL49" s="365">
        <v>0</v>
      </c>
      <c r="BM49" s="365">
        <v>0</v>
      </c>
      <c r="BN49" s="365">
        <v>0</v>
      </c>
      <c r="BO49" s="365">
        <v>0</v>
      </c>
      <c r="BP49" s="365">
        <v>0</v>
      </c>
      <c r="BQ49" s="365">
        <v>0</v>
      </c>
      <c r="BR49" s="365">
        <v>0</v>
      </c>
      <c r="BS49" s="365">
        <v>0</v>
      </c>
      <c r="BT49" s="365">
        <v>0</v>
      </c>
      <c r="BU49" s="365">
        <v>0</v>
      </c>
      <c r="BV49" s="365">
        <v>0</v>
      </c>
      <c r="BW49" s="365">
        <v>0</v>
      </c>
    </row>
    <row r="50" spans="1:75" ht="33.75">
      <c r="A50" s="99">
        <v>39</v>
      </c>
      <c r="B50" s="262" t="s">
        <v>288</v>
      </c>
      <c r="C50" s="320" t="s">
        <v>1729</v>
      </c>
      <c r="D50" s="365">
        <v>0</v>
      </c>
      <c r="E50" s="365">
        <v>0</v>
      </c>
      <c r="F50" s="365">
        <v>0</v>
      </c>
      <c r="G50" s="365">
        <v>0</v>
      </c>
      <c r="H50" s="365">
        <v>0</v>
      </c>
      <c r="I50" s="365">
        <v>0</v>
      </c>
      <c r="J50" s="365">
        <v>0</v>
      </c>
      <c r="K50" s="365">
        <v>0</v>
      </c>
      <c r="L50" s="365">
        <v>0</v>
      </c>
      <c r="M50" s="365">
        <v>0</v>
      </c>
      <c r="N50" s="365">
        <v>0</v>
      </c>
      <c r="O50" s="365">
        <v>0</v>
      </c>
      <c r="P50" s="365">
        <v>0</v>
      </c>
      <c r="Q50" s="365">
        <v>0</v>
      </c>
      <c r="R50" s="365">
        <v>0</v>
      </c>
      <c r="S50" s="365">
        <v>0</v>
      </c>
      <c r="T50" s="365">
        <v>0</v>
      </c>
      <c r="U50" s="365">
        <v>0</v>
      </c>
      <c r="V50" s="365">
        <v>0</v>
      </c>
      <c r="W50" s="365">
        <v>0</v>
      </c>
      <c r="X50" s="365">
        <v>0</v>
      </c>
      <c r="Y50" s="365">
        <v>0</v>
      </c>
      <c r="Z50" s="365">
        <v>0</v>
      </c>
      <c r="AA50" s="365">
        <v>0</v>
      </c>
      <c r="AB50" s="365">
        <v>0</v>
      </c>
      <c r="AC50" s="365">
        <v>0</v>
      </c>
      <c r="AD50" s="365">
        <v>0</v>
      </c>
      <c r="AE50" s="365">
        <v>0</v>
      </c>
      <c r="AF50" s="365">
        <v>0</v>
      </c>
      <c r="AG50" s="365">
        <v>0</v>
      </c>
      <c r="AH50" s="365">
        <v>0</v>
      </c>
      <c r="AI50" s="365">
        <v>0</v>
      </c>
      <c r="AJ50" s="365">
        <v>0</v>
      </c>
      <c r="AK50" s="365">
        <v>0</v>
      </c>
      <c r="AL50" s="365">
        <v>0</v>
      </c>
      <c r="AM50" s="365">
        <v>0</v>
      </c>
      <c r="AN50" s="365">
        <v>0</v>
      </c>
      <c r="AO50" s="365">
        <v>0</v>
      </c>
      <c r="AP50" s="365">
        <v>0</v>
      </c>
      <c r="AQ50" s="365">
        <v>0</v>
      </c>
      <c r="AR50" s="365">
        <v>0</v>
      </c>
      <c r="AS50" s="365">
        <v>0</v>
      </c>
      <c r="AT50" s="365">
        <v>0</v>
      </c>
      <c r="AU50" s="365">
        <v>0</v>
      </c>
      <c r="AV50" s="365">
        <v>0</v>
      </c>
      <c r="AW50" s="365">
        <v>0</v>
      </c>
      <c r="AX50" s="365">
        <v>0</v>
      </c>
      <c r="AY50" s="365">
        <v>0</v>
      </c>
      <c r="AZ50" s="365">
        <v>0</v>
      </c>
      <c r="BA50" s="365">
        <v>0</v>
      </c>
      <c r="BB50" s="365">
        <v>0</v>
      </c>
      <c r="BC50" s="365">
        <v>0</v>
      </c>
      <c r="BD50" s="365">
        <v>0</v>
      </c>
      <c r="BE50" s="365">
        <v>0</v>
      </c>
      <c r="BF50" s="365">
        <v>0</v>
      </c>
      <c r="BG50" s="365">
        <v>0</v>
      </c>
      <c r="BH50" s="365">
        <v>0</v>
      </c>
      <c r="BI50" s="365">
        <v>0</v>
      </c>
      <c r="BJ50" s="365">
        <v>0</v>
      </c>
      <c r="BK50" s="365">
        <v>0</v>
      </c>
      <c r="BL50" s="365">
        <v>0</v>
      </c>
      <c r="BM50" s="365">
        <v>0</v>
      </c>
      <c r="BN50" s="365">
        <v>0</v>
      </c>
      <c r="BO50" s="365">
        <v>0</v>
      </c>
      <c r="BP50" s="365">
        <v>0</v>
      </c>
      <c r="BQ50" s="365">
        <v>0</v>
      </c>
      <c r="BR50" s="365">
        <v>0</v>
      </c>
      <c r="BS50" s="365">
        <v>0</v>
      </c>
      <c r="BT50" s="365">
        <v>0</v>
      </c>
      <c r="BU50" s="365">
        <v>0</v>
      </c>
      <c r="BV50" s="365">
        <v>0</v>
      </c>
      <c r="BW50" s="365">
        <v>0</v>
      </c>
    </row>
    <row r="51" spans="1:75" ht="33.75">
      <c r="A51" s="99">
        <v>40</v>
      </c>
      <c r="B51" s="262" t="s">
        <v>288</v>
      </c>
      <c r="C51" s="320" t="s">
        <v>1730</v>
      </c>
      <c r="D51" s="365">
        <v>0</v>
      </c>
      <c r="E51" s="365">
        <v>0</v>
      </c>
      <c r="F51" s="365">
        <v>0</v>
      </c>
      <c r="G51" s="365">
        <v>0</v>
      </c>
      <c r="H51" s="365">
        <v>0</v>
      </c>
      <c r="I51" s="365">
        <v>0</v>
      </c>
      <c r="J51" s="365">
        <v>0</v>
      </c>
      <c r="K51" s="365">
        <v>0</v>
      </c>
      <c r="L51" s="365">
        <v>0</v>
      </c>
      <c r="M51" s="365">
        <v>0</v>
      </c>
      <c r="N51" s="365">
        <v>0</v>
      </c>
      <c r="O51" s="365">
        <v>0</v>
      </c>
      <c r="P51" s="365">
        <v>0</v>
      </c>
      <c r="Q51" s="365">
        <v>0</v>
      </c>
      <c r="R51" s="365">
        <v>0</v>
      </c>
      <c r="S51" s="365">
        <v>0</v>
      </c>
      <c r="T51" s="365">
        <v>0</v>
      </c>
      <c r="U51" s="365">
        <v>0</v>
      </c>
      <c r="V51" s="365">
        <v>0</v>
      </c>
      <c r="W51" s="365">
        <v>0</v>
      </c>
      <c r="X51" s="365">
        <v>0</v>
      </c>
      <c r="Y51" s="365">
        <v>0</v>
      </c>
      <c r="Z51" s="365">
        <v>0</v>
      </c>
      <c r="AA51" s="365">
        <v>0</v>
      </c>
      <c r="AB51" s="365">
        <v>0</v>
      </c>
      <c r="AC51" s="365">
        <v>0</v>
      </c>
      <c r="AD51" s="365">
        <v>0</v>
      </c>
      <c r="AE51" s="365">
        <v>0</v>
      </c>
      <c r="AF51" s="365">
        <v>0</v>
      </c>
      <c r="AG51" s="365">
        <v>0</v>
      </c>
      <c r="AH51" s="365">
        <v>0</v>
      </c>
      <c r="AI51" s="365">
        <v>0</v>
      </c>
      <c r="AJ51" s="365">
        <v>0</v>
      </c>
      <c r="AK51" s="365">
        <v>0</v>
      </c>
      <c r="AL51" s="365">
        <v>0</v>
      </c>
      <c r="AM51" s="365">
        <v>0</v>
      </c>
      <c r="AN51" s="365">
        <v>0</v>
      </c>
      <c r="AO51" s="365">
        <v>0</v>
      </c>
      <c r="AP51" s="365">
        <v>0</v>
      </c>
      <c r="AQ51" s="365">
        <v>0</v>
      </c>
      <c r="AR51" s="365">
        <v>0</v>
      </c>
      <c r="AS51" s="365">
        <v>0</v>
      </c>
      <c r="AT51" s="365">
        <v>0</v>
      </c>
      <c r="AU51" s="365">
        <v>0</v>
      </c>
      <c r="AV51" s="365">
        <v>0</v>
      </c>
      <c r="AW51" s="365">
        <v>0</v>
      </c>
      <c r="AX51" s="365">
        <v>0</v>
      </c>
      <c r="AY51" s="365">
        <v>0</v>
      </c>
      <c r="AZ51" s="365">
        <v>0</v>
      </c>
      <c r="BA51" s="365">
        <v>0</v>
      </c>
      <c r="BB51" s="365">
        <v>0</v>
      </c>
      <c r="BC51" s="365">
        <v>0</v>
      </c>
      <c r="BD51" s="365">
        <v>0</v>
      </c>
      <c r="BE51" s="365">
        <v>0</v>
      </c>
      <c r="BF51" s="365">
        <v>0</v>
      </c>
      <c r="BG51" s="365">
        <v>0</v>
      </c>
      <c r="BH51" s="365">
        <v>0</v>
      </c>
      <c r="BI51" s="365">
        <v>0</v>
      </c>
      <c r="BJ51" s="365">
        <v>0</v>
      </c>
      <c r="BK51" s="365">
        <v>0</v>
      </c>
      <c r="BL51" s="365">
        <v>0</v>
      </c>
      <c r="BM51" s="365">
        <v>0</v>
      </c>
      <c r="BN51" s="365">
        <v>0</v>
      </c>
      <c r="BO51" s="365">
        <v>0</v>
      </c>
      <c r="BP51" s="365">
        <v>0</v>
      </c>
      <c r="BQ51" s="365">
        <v>0</v>
      </c>
      <c r="BR51" s="365">
        <v>0</v>
      </c>
      <c r="BS51" s="365">
        <v>0</v>
      </c>
      <c r="BT51" s="365">
        <v>0</v>
      </c>
      <c r="BU51" s="365">
        <v>0</v>
      </c>
      <c r="BV51" s="365">
        <v>0</v>
      </c>
      <c r="BW51" s="365">
        <v>0</v>
      </c>
    </row>
    <row r="52" spans="1:75" ht="33.75">
      <c r="A52" s="99">
        <v>41</v>
      </c>
      <c r="B52" s="262" t="s">
        <v>288</v>
      </c>
      <c r="C52" s="320" t="s">
        <v>1731</v>
      </c>
      <c r="D52" s="365">
        <v>0</v>
      </c>
      <c r="E52" s="365">
        <v>0</v>
      </c>
      <c r="F52" s="365">
        <v>0</v>
      </c>
      <c r="G52" s="365">
        <v>0</v>
      </c>
      <c r="H52" s="365">
        <v>0</v>
      </c>
      <c r="I52" s="365">
        <v>0</v>
      </c>
      <c r="J52" s="365">
        <v>0</v>
      </c>
      <c r="K52" s="365">
        <v>0</v>
      </c>
      <c r="L52" s="365">
        <v>0</v>
      </c>
      <c r="M52" s="365">
        <v>0</v>
      </c>
      <c r="N52" s="365">
        <v>0</v>
      </c>
      <c r="O52" s="365">
        <v>0</v>
      </c>
      <c r="P52" s="365">
        <v>0</v>
      </c>
      <c r="Q52" s="365">
        <v>0</v>
      </c>
      <c r="R52" s="365">
        <v>0</v>
      </c>
      <c r="S52" s="365">
        <v>0</v>
      </c>
      <c r="T52" s="365">
        <v>0</v>
      </c>
      <c r="U52" s="365">
        <v>0</v>
      </c>
      <c r="V52" s="365">
        <v>0</v>
      </c>
      <c r="W52" s="365">
        <v>0</v>
      </c>
      <c r="X52" s="365">
        <v>0</v>
      </c>
      <c r="Y52" s="365">
        <v>0</v>
      </c>
      <c r="Z52" s="365">
        <v>0</v>
      </c>
      <c r="AA52" s="365">
        <v>0</v>
      </c>
      <c r="AB52" s="365">
        <v>0</v>
      </c>
      <c r="AC52" s="365">
        <v>0</v>
      </c>
      <c r="AD52" s="365">
        <v>0</v>
      </c>
      <c r="AE52" s="365">
        <v>0</v>
      </c>
      <c r="AF52" s="365">
        <v>0</v>
      </c>
      <c r="AG52" s="365">
        <v>0</v>
      </c>
      <c r="AH52" s="365">
        <v>0</v>
      </c>
      <c r="AI52" s="365">
        <v>0</v>
      </c>
      <c r="AJ52" s="365">
        <v>0</v>
      </c>
      <c r="AK52" s="365">
        <v>0</v>
      </c>
      <c r="AL52" s="365">
        <v>0</v>
      </c>
      <c r="AM52" s="365">
        <v>0</v>
      </c>
      <c r="AN52" s="365">
        <v>0</v>
      </c>
      <c r="AO52" s="365">
        <v>0</v>
      </c>
      <c r="AP52" s="365">
        <v>0</v>
      </c>
      <c r="AQ52" s="365">
        <v>0</v>
      </c>
      <c r="AR52" s="365">
        <v>0</v>
      </c>
      <c r="AS52" s="365">
        <v>0</v>
      </c>
      <c r="AT52" s="365">
        <v>0</v>
      </c>
      <c r="AU52" s="365">
        <v>0</v>
      </c>
      <c r="AV52" s="365">
        <v>0</v>
      </c>
      <c r="AW52" s="365">
        <v>0</v>
      </c>
      <c r="AX52" s="365">
        <v>0</v>
      </c>
      <c r="AY52" s="365">
        <v>0</v>
      </c>
      <c r="AZ52" s="365">
        <v>0</v>
      </c>
      <c r="BA52" s="365">
        <v>0</v>
      </c>
      <c r="BB52" s="365">
        <v>0</v>
      </c>
      <c r="BC52" s="365">
        <v>0</v>
      </c>
      <c r="BD52" s="365">
        <v>0</v>
      </c>
      <c r="BE52" s="365">
        <v>0</v>
      </c>
      <c r="BF52" s="365">
        <v>0</v>
      </c>
      <c r="BG52" s="365">
        <v>0</v>
      </c>
      <c r="BH52" s="365">
        <v>0</v>
      </c>
      <c r="BI52" s="365">
        <v>0</v>
      </c>
      <c r="BJ52" s="365">
        <v>0</v>
      </c>
      <c r="BK52" s="365">
        <v>0</v>
      </c>
      <c r="BL52" s="365">
        <v>0</v>
      </c>
      <c r="BM52" s="365">
        <v>0</v>
      </c>
      <c r="BN52" s="365">
        <v>0</v>
      </c>
      <c r="BO52" s="365">
        <v>0</v>
      </c>
      <c r="BP52" s="365">
        <v>0</v>
      </c>
      <c r="BQ52" s="365">
        <v>0</v>
      </c>
      <c r="BR52" s="365">
        <v>0</v>
      </c>
      <c r="BS52" s="365">
        <v>0</v>
      </c>
      <c r="BT52" s="365">
        <v>0</v>
      </c>
      <c r="BU52" s="365">
        <v>0</v>
      </c>
      <c r="BV52" s="365">
        <v>0</v>
      </c>
      <c r="BW52" s="365">
        <v>0</v>
      </c>
    </row>
    <row r="53" spans="1:75" ht="22.5">
      <c r="A53" s="100">
        <v>42</v>
      </c>
      <c r="B53" s="262" t="s">
        <v>288</v>
      </c>
      <c r="C53" s="320" t="s">
        <v>1735</v>
      </c>
      <c r="D53" s="365">
        <v>0</v>
      </c>
      <c r="E53" s="365">
        <v>0</v>
      </c>
      <c r="F53" s="365">
        <v>0</v>
      </c>
      <c r="G53" s="365">
        <v>0</v>
      </c>
      <c r="H53" s="365">
        <v>0</v>
      </c>
      <c r="I53" s="365">
        <v>0</v>
      </c>
      <c r="J53" s="365">
        <v>0</v>
      </c>
      <c r="K53" s="365">
        <v>0</v>
      </c>
      <c r="L53" s="365">
        <v>0</v>
      </c>
      <c r="M53" s="365">
        <v>0</v>
      </c>
      <c r="N53" s="365">
        <v>0</v>
      </c>
      <c r="O53" s="365">
        <v>0</v>
      </c>
      <c r="P53" s="365">
        <v>0</v>
      </c>
      <c r="Q53" s="365">
        <v>0</v>
      </c>
      <c r="R53" s="365">
        <v>0</v>
      </c>
      <c r="S53" s="365">
        <v>0</v>
      </c>
      <c r="T53" s="365">
        <v>0</v>
      </c>
      <c r="U53" s="365">
        <v>0</v>
      </c>
      <c r="V53" s="365">
        <v>0</v>
      </c>
      <c r="W53" s="365">
        <v>0</v>
      </c>
      <c r="X53" s="365">
        <v>0</v>
      </c>
      <c r="Y53" s="365">
        <v>0</v>
      </c>
      <c r="Z53" s="365">
        <v>0</v>
      </c>
      <c r="AA53" s="365">
        <v>0</v>
      </c>
      <c r="AB53" s="365">
        <v>0</v>
      </c>
      <c r="AC53" s="365">
        <v>0</v>
      </c>
      <c r="AD53" s="365">
        <v>0</v>
      </c>
      <c r="AE53" s="365">
        <v>0</v>
      </c>
      <c r="AF53" s="365">
        <v>0</v>
      </c>
      <c r="AG53" s="365">
        <v>0</v>
      </c>
      <c r="AH53" s="365">
        <v>0</v>
      </c>
      <c r="AI53" s="365">
        <v>0</v>
      </c>
      <c r="AJ53" s="365">
        <v>0</v>
      </c>
      <c r="AK53" s="365">
        <v>0</v>
      </c>
      <c r="AL53" s="365">
        <v>0</v>
      </c>
      <c r="AM53" s="365">
        <v>0</v>
      </c>
      <c r="AN53" s="365">
        <v>0</v>
      </c>
      <c r="AO53" s="365">
        <v>0</v>
      </c>
      <c r="AP53" s="365">
        <v>0</v>
      </c>
      <c r="AQ53" s="365">
        <v>0</v>
      </c>
      <c r="AR53" s="365">
        <v>0</v>
      </c>
      <c r="AS53" s="365">
        <v>0</v>
      </c>
      <c r="AT53" s="365">
        <v>0</v>
      </c>
      <c r="AU53" s="365">
        <v>0</v>
      </c>
      <c r="AV53" s="365">
        <v>0</v>
      </c>
      <c r="AW53" s="365">
        <v>0</v>
      </c>
      <c r="AX53" s="365">
        <v>0</v>
      </c>
      <c r="AY53" s="365">
        <v>0</v>
      </c>
      <c r="AZ53" s="365">
        <v>0</v>
      </c>
      <c r="BA53" s="365">
        <v>0</v>
      </c>
      <c r="BB53" s="365">
        <v>0</v>
      </c>
      <c r="BC53" s="365">
        <v>0</v>
      </c>
      <c r="BD53" s="365">
        <v>0</v>
      </c>
      <c r="BE53" s="365">
        <v>0</v>
      </c>
      <c r="BF53" s="365">
        <v>0</v>
      </c>
      <c r="BG53" s="365">
        <v>0</v>
      </c>
      <c r="BH53" s="365">
        <v>0</v>
      </c>
      <c r="BI53" s="365">
        <v>0</v>
      </c>
      <c r="BJ53" s="365">
        <v>0</v>
      </c>
      <c r="BK53" s="365">
        <v>0</v>
      </c>
      <c r="BL53" s="365">
        <v>0</v>
      </c>
      <c r="BM53" s="365">
        <v>0</v>
      </c>
      <c r="BN53" s="365">
        <v>0</v>
      </c>
      <c r="BO53" s="365">
        <v>0</v>
      </c>
      <c r="BP53" s="365">
        <v>0</v>
      </c>
      <c r="BQ53" s="365">
        <v>0</v>
      </c>
      <c r="BR53" s="365">
        <v>0</v>
      </c>
      <c r="BS53" s="365">
        <v>0</v>
      </c>
      <c r="BT53" s="365">
        <v>0</v>
      </c>
      <c r="BU53" s="365">
        <v>0</v>
      </c>
      <c r="BV53" s="365">
        <v>0</v>
      </c>
      <c r="BW53" s="365">
        <v>0</v>
      </c>
    </row>
  </sheetData>
  <mergeCells count="44">
    <mergeCell ref="F10:G10"/>
    <mergeCell ref="R10:S10"/>
    <mergeCell ref="D10:E10"/>
    <mergeCell ref="L10:M10"/>
    <mergeCell ref="BI2:BU5"/>
    <mergeCell ref="A7:BU7"/>
    <mergeCell ref="BP10:BQ10"/>
    <mergeCell ref="BR10:BS10"/>
    <mergeCell ref="A9:A11"/>
    <mergeCell ref="BT9:BT11"/>
    <mergeCell ref="AD10:AE10"/>
    <mergeCell ref="T10:U10"/>
    <mergeCell ref="H10:I10"/>
    <mergeCell ref="J10:K10"/>
    <mergeCell ref="B9:B11"/>
    <mergeCell ref="D9:AA9"/>
    <mergeCell ref="Z10:AA10"/>
    <mergeCell ref="X10:Y10"/>
    <mergeCell ref="C9:C11"/>
    <mergeCell ref="N10:O10"/>
    <mergeCell ref="V10:W10"/>
    <mergeCell ref="P10:Q10"/>
    <mergeCell ref="AT10:AU10"/>
    <mergeCell ref="BB10:BC10"/>
    <mergeCell ref="AB10:AC10"/>
    <mergeCell ref="AF10:AG10"/>
    <mergeCell ref="AJ10:AK10"/>
    <mergeCell ref="AL10:AM10"/>
    <mergeCell ref="BU9:BU11"/>
    <mergeCell ref="BN10:BO10"/>
    <mergeCell ref="BJ10:BK10"/>
    <mergeCell ref="AB9:AU9"/>
    <mergeCell ref="AX10:AY10"/>
    <mergeCell ref="AV9:BS9"/>
    <mergeCell ref="AR10:AS10"/>
    <mergeCell ref="AZ10:BA10"/>
    <mergeCell ref="BL10:BM10"/>
    <mergeCell ref="BD10:BE10"/>
    <mergeCell ref="AV10:AW10"/>
    <mergeCell ref="BF10:BG10"/>
    <mergeCell ref="BH10:BI10"/>
    <mergeCell ref="AH10:AI10"/>
    <mergeCell ref="AP10:AQ10"/>
    <mergeCell ref="AN10:AO10"/>
  </mergeCells>
  <phoneticPr fontId="0" type="noConversion"/>
  <pageMargins left="0" right="0" top="0" bottom="0" header="0" footer="0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W54"/>
  <sheetViews>
    <sheetView topLeftCell="A9" workbookViewId="0">
      <selection activeCell="AI16" sqref="AI16"/>
    </sheetView>
  </sheetViews>
  <sheetFormatPr defaultRowHeight="12.75"/>
  <cols>
    <col min="1" max="1" width="3.5703125" style="49" customWidth="1"/>
    <col min="2" max="2" width="6.85546875" style="49" customWidth="1"/>
    <col min="3" max="3" width="16.85546875" style="49" customWidth="1"/>
    <col min="4" max="4" width="3.28515625" style="49" customWidth="1"/>
    <col min="5" max="6" width="3" style="49" customWidth="1"/>
    <col min="7" max="7" width="3.140625" style="49" customWidth="1"/>
    <col min="8" max="8" width="2.5703125" style="49" customWidth="1"/>
    <col min="9" max="9" width="3" style="49" customWidth="1"/>
    <col min="10" max="10" width="2.7109375" style="49" customWidth="1"/>
    <col min="11" max="11" width="3.140625" style="49" customWidth="1"/>
    <col min="12" max="12" width="2.7109375" style="49" customWidth="1"/>
    <col min="13" max="14" width="2.5703125" style="49" customWidth="1"/>
    <col min="15" max="15" width="2.85546875" style="49" customWidth="1"/>
    <col min="16" max="16" width="2.7109375" style="49" customWidth="1"/>
    <col min="17" max="17" width="3.28515625" style="49" customWidth="1"/>
    <col min="18" max="18" width="2.42578125" style="49" customWidth="1"/>
    <col min="19" max="19" width="3" style="49" customWidth="1"/>
    <col min="20" max="20" width="2.7109375" style="49" customWidth="1"/>
    <col min="21" max="21" width="3.42578125" style="49" customWidth="1"/>
    <col min="22" max="22" width="2.7109375" style="49" customWidth="1"/>
    <col min="23" max="23" width="3.28515625" style="49" customWidth="1"/>
    <col min="24" max="24" width="2.7109375" style="49" customWidth="1"/>
    <col min="25" max="25" width="3.28515625" style="49" customWidth="1"/>
    <col min="26" max="26" width="2.7109375" style="49" customWidth="1"/>
    <col min="27" max="27" width="3.140625" style="49" customWidth="1"/>
    <col min="28" max="28" width="3.7109375" style="49" customWidth="1"/>
    <col min="29" max="29" width="3.28515625" style="49" customWidth="1"/>
    <col min="30" max="30" width="2.5703125" style="49" customWidth="1"/>
    <col min="31" max="31" width="3" style="49" customWidth="1"/>
    <col min="32" max="32" width="2.7109375" style="49" customWidth="1"/>
    <col min="33" max="33" width="3" style="49" customWidth="1"/>
    <col min="34" max="34" width="2.42578125" style="49" customWidth="1"/>
    <col min="35" max="35" width="3.28515625" style="49" customWidth="1"/>
    <col min="36" max="36" width="2.7109375" style="49" customWidth="1"/>
    <col min="37" max="39" width="3" style="49" customWidth="1"/>
    <col min="40" max="40" width="2.5703125" style="49" customWidth="1"/>
    <col min="41" max="42" width="2.85546875" style="49" customWidth="1"/>
    <col min="43" max="43" width="3.140625" style="49" customWidth="1"/>
    <col min="44" max="46" width="2.85546875" style="49" customWidth="1"/>
    <col min="47" max="47" width="3.42578125" style="49" customWidth="1"/>
    <col min="48" max="48" width="3.28515625" style="49" customWidth="1"/>
    <col min="49" max="49" width="2.85546875" style="49" customWidth="1"/>
    <col min="50" max="51" width="3.140625" style="49" customWidth="1"/>
    <col min="52" max="52" width="2.7109375" style="49" customWidth="1"/>
    <col min="53" max="53" width="3.5703125" style="49" customWidth="1"/>
    <col min="54" max="54" width="3.140625" style="49" customWidth="1"/>
    <col min="55" max="55" width="3" style="49" customWidth="1"/>
    <col min="56" max="58" width="2.85546875" style="49" customWidth="1"/>
    <col min="59" max="59" width="3.140625" style="49" customWidth="1"/>
    <col min="60" max="60" width="3.5703125" style="49" customWidth="1"/>
    <col min="61" max="62" width="2.7109375" style="49" customWidth="1"/>
    <col min="63" max="63" width="3.7109375" style="49" customWidth="1"/>
    <col min="64" max="64" width="4" style="49" customWidth="1"/>
    <col min="65" max="65" width="3.140625" style="49" customWidth="1"/>
    <col min="66" max="66" width="3.85546875" style="49" customWidth="1"/>
    <col min="67" max="67" width="3.5703125" style="49" customWidth="1"/>
    <col min="68" max="68" width="4" style="49" customWidth="1"/>
    <col min="69" max="70" width="3.7109375" style="49" customWidth="1"/>
    <col min="71" max="72" width="4" style="49" customWidth="1"/>
    <col min="73" max="73" width="3.42578125" style="49" customWidth="1"/>
    <col min="74" max="74" width="4.42578125" style="49" customWidth="1"/>
    <col min="75" max="75" width="5.28515625" style="49" customWidth="1"/>
    <col min="76" max="16384" width="9.140625" style="49"/>
  </cols>
  <sheetData>
    <row r="1" spans="1:75" ht="12.75" customHeight="1"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</row>
    <row r="2" spans="1:75" ht="12.75" customHeight="1"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N2" s="440" t="s">
        <v>1664</v>
      </c>
      <c r="BO2" s="440"/>
      <c r="BP2" s="440"/>
      <c r="BQ2" s="440"/>
      <c r="BR2" s="440"/>
      <c r="BS2" s="440"/>
      <c r="BT2" s="440"/>
      <c r="BU2" s="440"/>
      <c r="BV2" s="440"/>
      <c r="BW2" s="440"/>
    </row>
    <row r="3" spans="1:75" ht="12.75" customHeight="1"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N3" s="440"/>
      <c r="BO3" s="440"/>
      <c r="BP3" s="440"/>
      <c r="BQ3" s="440"/>
      <c r="BR3" s="440"/>
      <c r="BS3" s="440"/>
      <c r="BT3" s="440"/>
      <c r="BU3" s="440"/>
      <c r="BV3" s="440"/>
      <c r="BW3" s="440"/>
    </row>
    <row r="4" spans="1:75" ht="12.75" customHeight="1"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N4" s="440"/>
      <c r="BO4" s="440"/>
      <c r="BP4" s="440"/>
      <c r="BQ4" s="440"/>
      <c r="BR4" s="440"/>
      <c r="BS4" s="440"/>
      <c r="BT4" s="440"/>
      <c r="BU4" s="440"/>
      <c r="BV4" s="440"/>
      <c r="BW4" s="440"/>
    </row>
    <row r="5" spans="1:75" ht="12.75" customHeight="1"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N5" s="440"/>
      <c r="BO5" s="440"/>
      <c r="BP5" s="440"/>
      <c r="BQ5" s="440"/>
      <c r="BR5" s="440"/>
      <c r="BS5" s="440"/>
      <c r="BT5" s="440"/>
      <c r="BU5" s="440"/>
      <c r="BV5" s="440"/>
      <c r="BW5" s="440"/>
    </row>
    <row r="6" spans="1:75" ht="12.75" customHeight="1"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N6" s="440"/>
      <c r="BO6" s="440"/>
      <c r="BP6" s="440"/>
      <c r="BQ6" s="440"/>
      <c r="BR6" s="440"/>
      <c r="BS6" s="440"/>
      <c r="BT6" s="440"/>
      <c r="BU6" s="440"/>
      <c r="BV6" s="440"/>
      <c r="BW6" s="440"/>
    </row>
    <row r="8" spans="1:75" ht="25.5" customHeight="1">
      <c r="A8" s="455" t="s">
        <v>1665</v>
      </c>
      <c r="B8" s="455"/>
      <c r="C8" s="455"/>
      <c r="D8" s="455"/>
      <c r="E8" s="455"/>
      <c r="F8" s="455"/>
      <c r="G8" s="455"/>
      <c r="H8" s="455"/>
      <c r="I8" s="455"/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455"/>
      <c r="U8" s="455"/>
      <c r="V8" s="455"/>
      <c r="W8" s="455"/>
      <c r="X8" s="455"/>
      <c r="Y8" s="455"/>
      <c r="Z8" s="455"/>
      <c r="AA8" s="455"/>
      <c r="AB8" s="455"/>
      <c r="AC8" s="455"/>
      <c r="AD8" s="455"/>
      <c r="AE8" s="455"/>
      <c r="AF8" s="455"/>
      <c r="AG8" s="455"/>
      <c r="AH8" s="455"/>
      <c r="AI8" s="455"/>
      <c r="AJ8" s="455"/>
      <c r="AK8" s="455"/>
      <c r="AL8" s="455"/>
      <c r="AM8" s="455"/>
      <c r="AN8" s="455"/>
      <c r="AO8" s="455"/>
      <c r="AP8" s="455"/>
      <c r="AQ8" s="455"/>
      <c r="AR8" s="455"/>
      <c r="AS8" s="455"/>
      <c r="AT8" s="455"/>
      <c r="AU8" s="455"/>
      <c r="AV8" s="455"/>
      <c r="AW8" s="455"/>
      <c r="AX8" s="455"/>
      <c r="AY8" s="455"/>
      <c r="AZ8" s="455"/>
      <c r="BA8" s="455"/>
      <c r="BB8" s="455"/>
      <c r="BC8" s="455"/>
      <c r="BD8" s="455"/>
      <c r="BE8" s="455"/>
      <c r="BF8" s="455"/>
      <c r="BG8" s="455"/>
      <c r="BH8" s="455"/>
      <c r="BI8" s="455"/>
      <c r="BJ8" s="455"/>
      <c r="BK8" s="455"/>
      <c r="BL8" s="455"/>
      <c r="BM8" s="455"/>
      <c r="BN8" s="455"/>
      <c r="BO8" s="455"/>
      <c r="BP8" s="455"/>
      <c r="BQ8" s="455"/>
      <c r="BR8" s="455"/>
      <c r="BS8" s="455"/>
      <c r="BT8" s="455"/>
      <c r="BU8" s="455"/>
      <c r="BV8" s="455"/>
      <c r="BW8" s="455"/>
    </row>
    <row r="9" spans="1:75" ht="18.75">
      <c r="A9" s="92"/>
      <c r="B9" s="92"/>
      <c r="C9" s="92"/>
      <c r="D9" s="92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</row>
    <row r="10" spans="1:75" ht="35.25" customHeight="1">
      <c r="A10" s="449" t="s">
        <v>186</v>
      </c>
      <c r="B10" s="449" t="s">
        <v>187</v>
      </c>
      <c r="C10" s="449" t="s">
        <v>1249</v>
      </c>
      <c r="D10" s="446" t="s">
        <v>1663</v>
      </c>
      <c r="E10" s="446"/>
      <c r="F10" s="446"/>
      <c r="G10" s="446"/>
      <c r="H10" s="446"/>
      <c r="I10" s="446"/>
      <c r="J10" s="446"/>
      <c r="K10" s="446"/>
      <c r="L10" s="446"/>
      <c r="M10" s="446"/>
      <c r="N10" s="446"/>
      <c r="O10" s="446"/>
      <c r="P10" s="446"/>
      <c r="Q10" s="446"/>
      <c r="R10" s="446"/>
      <c r="S10" s="446"/>
      <c r="T10" s="446"/>
      <c r="U10" s="446"/>
      <c r="V10" s="446"/>
      <c r="W10" s="446"/>
      <c r="X10" s="446"/>
      <c r="Y10" s="446"/>
      <c r="Z10" s="446"/>
      <c r="AA10" s="446"/>
      <c r="AB10" s="437" t="s">
        <v>1627</v>
      </c>
      <c r="AC10" s="438"/>
      <c r="AD10" s="438"/>
      <c r="AE10" s="438"/>
      <c r="AF10" s="438"/>
      <c r="AG10" s="438"/>
      <c r="AH10" s="438"/>
      <c r="AI10" s="438"/>
      <c r="AJ10" s="438"/>
      <c r="AK10" s="438"/>
      <c r="AL10" s="438"/>
      <c r="AM10" s="438"/>
      <c r="AN10" s="438"/>
      <c r="AO10" s="438"/>
      <c r="AP10" s="438"/>
      <c r="AQ10" s="438"/>
      <c r="AR10" s="438"/>
      <c r="AS10" s="438"/>
      <c r="AT10" s="438"/>
      <c r="AU10" s="438"/>
      <c r="AV10" s="438"/>
      <c r="AW10" s="439"/>
      <c r="AX10" s="437" t="s">
        <v>1628</v>
      </c>
      <c r="AY10" s="438"/>
      <c r="AZ10" s="438"/>
      <c r="BA10" s="438"/>
      <c r="BB10" s="438"/>
      <c r="BC10" s="438"/>
      <c r="BD10" s="438"/>
      <c r="BE10" s="438"/>
      <c r="BF10" s="438"/>
      <c r="BG10" s="438"/>
      <c r="BH10" s="438"/>
      <c r="BI10" s="438"/>
      <c r="BJ10" s="438"/>
      <c r="BK10" s="438"/>
      <c r="BL10" s="438"/>
      <c r="BM10" s="438"/>
      <c r="BN10" s="438"/>
      <c r="BO10" s="438"/>
      <c r="BP10" s="438"/>
      <c r="BQ10" s="438"/>
      <c r="BR10" s="438"/>
      <c r="BS10" s="438"/>
      <c r="BT10" s="438"/>
      <c r="BU10" s="439"/>
      <c r="BV10" s="442" t="s">
        <v>1643</v>
      </c>
      <c r="BW10" s="443" t="s">
        <v>1655</v>
      </c>
    </row>
    <row r="11" spans="1:75" ht="51" customHeight="1">
      <c r="A11" s="450"/>
      <c r="B11" s="450"/>
      <c r="C11" s="450"/>
      <c r="D11" s="433" t="s">
        <v>174</v>
      </c>
      <c r="E11" s="434"/>
      <c r="F11" s="433" t="s">
        <v>176</v>
      </c>
      <c r="G11" s="434"/>
      <c r="H11" s="433" t="s">
        <v>177</v>
      </c>
      <c r="I11" s="434"/>
      <c r="J11" s="433" t="s">
        <v>178</v>
      </c>
      <c r="K11" s="434"/>
      <c r="L11" s="433" t="s">
        <v>179</v>
      </c>
      <c r="M11" s="434"/>
      <c r="N11" s="433" t="s">
        <v>180</v>
      </c>
      <c r="O11" s="434"/>
      <c r="P11" s="433" t="s">
        <v>181</v>
      </c>
      <c r="Q11" s="434"/>
      <c r="R11" s="433" t="s">
        <v>182</v>
      </c>
      <c r="S11" s="434"/>
      <c r="T11" s="433" t="s">
        <v>183</v>
      </c>
      <c r="U11" s="434"/>
      <c r="V11" s="433" t="s">
        <v>184</v>
      </c>
      <c r="W11" s="434"/>
      <c r="X11" s="433" t="s">
        <v>185</v>
      </c>
      <c r="Y11" s="434"/>
      <c r="Z11" s="437" t="s">
        <v>192</v>
      </c>
      <c r="AA11" s="439"/>
      <c r="AB11" s="433" t="s">
        <v>174</v>
      </c>
      <c r="AC11" s="434"/>
      <c r="AD11" s="433" t="s">
        <v>176</v>
      </c>
      <c r="AE11" s="434"/>
      <c r="AF11" s="433" t="s">
        <v>177</v>
      </c>
      <c r="AG11" s="434"/>
      <c r="AH11" s="433" t="s">
        <v>178</v>
      </c>
      <c r="AI11" s="434"/>
      <c r="AJ11" s="433" t="s">
        <v>179</v>
      </c>
      <c r="AK11" s="434"/>
      <c r="AL11" s="433" t="s">
        <v>180</v>
      </c>
      <c r="AM11" s="434"/>
      <c r="AN11" s="433" t="s">
        <v>181</v>
      </c>
      <c r="AO11" s="434"/>
      <c r="AP11" s="433" t="s">
        <v>182</v>
      </c>
      <c r="AQ11" s="434"/>
      <c r="AR11" s="433" t="s">
        <v>183</v>
      </c>
      <c r="AS11" s="434"/>
      <c r="AT11" s="433" t="s">
        <v>184</v>
      </c>
      <c r="AU11" s="434"/>
      <c r="AV11" s="437" t="s">
        <v>1217</v>
      </c>
      <c r="AW11" s="438"/>
      <c r="AX11" s="435" t="s">
        <v>174</v>
      </c>
      <c r="AY11" s="436"/>
      <c r="AZ11" s="435" t="s">
        <v>176</v>
      </c>
      <c r="BA11" s="436"/>
      <c r="BB11" s="435" t="s">
        <v>177</v>
      </c>
      <c r="BC11" s="436"/>
      <c r="BD11" s="435" t="s">
        <v>178</v>
      </c>
      <c r="BE11" s="436"/>
      <c r="BF11" s="435" t="s">
        <v>179</v>
      </c>
      <c r="BG11" s="436"/>
      <c r="BH11" s="435" t="s">
        <v>180</v>
      </c>
      <c r="BI11" s="436"/>
      <c r="BJ11" s="435" t="s">
        <v>181</v>
      </c>
      <c r="BK11" s="436"/>
      <c r="BL11" s="435" t="s">
        <v>182</v>
      </c>
      <c r="BM11" s="436"/>
      <c r="BN11" s="435" t="s">
        <v>183</v>
      </c>
      <c r="BO11" s="436"/>
      <c r="BP11" s="435" t="s">
        <v>184</v>
      </c>
      <c r="BQ11" s="436"/>
      <c r="BR11" s="435" t="s">
        <v>185</v>
      </c>
      <c r="BS11" s="436"/>
      <c r="BT11" s="447" t="s">
        <v>1217</v>
      </c>
      <c r="BU11" s="448"/>
      <c r="BV11" s="442"/>
      <c r="BW11" s="444"/>
    </row>
    <row r="12" spans="1:75" ht="96" customHeight="1">
      <c r="A12" s="451"/>
      <c r="B12" s="451"/>
      <c r="C12" s="450"/>
      <c r="D12" s="32" t="s">
        <v>1218</v>
      </c>
      <c r="E12" s="9" t="s">
        <v>173</v>
      </c>
      <c r="F12" s="32" t="s">
        <v>1218</v>
      </c>
      <c r="G12" s="9" t="s">
        <v>173</v>
      </c>
      <c r="H12" s="32" t="s">
        <v>1218</v>
      </c>
      <c r="I12" s="9" t="s">
        <v>173</v>
      </c>
      <c r="J12" s="32" t="s">
        <v>1218</v>
      </c>
      <c r="K12" s="9" t="s">
        <v>173</v>
      </c>
      <c r="L12" s="32" t="s">
        <v>1218</v>
      </c>
      <c r="M12" s="9" t="s">
        <v>173</v>
      </c>
      <c r="N12" s="32" t="s">
        <v>1218</v>
      </c>
      <c r="O12" s="9" t="s">
        <v>173</v>
      </c>
      <c r="P12" s="32" t="s">
        <v>1218</v>
      </c>
      <c r="Q12" s="9" t="s">
        <v>173</v>
      </c>
      <c r="R12" s="32" t="s">
        <v>1218</v>
      </c>
      <c r="S12" s="9" t="s">
        <v>173</v>
      </c>
      <c r="T12" s="32" t="s">
        <v>1218</v>
      </c>
      <c r="U12" s="9" t="s">
        <v>173</v>
      </c>
      <c r="V12" s="32" t="s">
        <v>1218</v>
      </c>
      <c r="W12" s="9" t="s">
        <v>173</v>
      </c>
      <c r="X12" s="32" t="s">
        <v>1218</v>
      </c>
      <c r="Y12" s="9" t="s">
        <v>173</v>
      </c>
      <c r="Z12" s="34" t="s">
        <v>197</v>
      </c>
      <c r="AA12" s="35" t="s">
        <v>1216</v>
      </c>
      <c r="AB12" s="32" t="s">
        <v>1656</v>
      </c>
      <c r="AC12" s="36" t="s">
        <v>173</v>
      </c>
      <c r="AD12" s="32" t="s">
        <v>1656</v>
      </c>
      <c r="AE12" s="36" t="s">
        <v>173</v>
      </c>
      <c r="AF12" s="32" t="s">
        <v>1656</v>
      </c>
      <c r="AG12" s="36" t="s">
        <v>173</v>
      </c>
      <c r="AH12" s="32" t="s">
        <v>1656</v>
      </c>
      <c r="AI12" s="36" t="s">
        <v>173</v>
      </c>
      <c r="AJ12" s="32" t="s">
        <v>1656</v>
      </c>
      <c r="AK12" s="36" t="s">
        <v>173</v>
      </c>
      <c r="AL12" s="32" t="s">
        <v>1656</v>
      </c>
      <c r="AM12" s="36" t="s">
        <v>173</v>
      </c>
      <c r="AN12" s="32" t="s">
        <v>1656</v>
      </c>
      <c r="AO12" s="36" t="s">
        <v>173</v>
      </c>
      <c r="AP12" s="32" t="s">
        <v>1656</v>
      </c>
      <c r="AQ12" s="36" t="s">
        <v>173</v>
      </c>
      <c r="AR12" s="32" t="s">
        <v>1656</v>
      </c>
      <c r="AS12" s="36" t="s">
        <v>173</v>
      </c>
      <c r="AT12" s="32" t="s">
        <v>1656</v>
      </c>
      <c r="AU12" s="36" t="s">
        <v>173</v>
      </c>
      <c r="AV12" s="34" t="s">
        <v>197</v>
      </c>
      <c r="AW12" s="35" t="s">
        <v>1216</v>
      </c>
      <c r="AX12" s="32" t="s">
        <v>1656</v>
      </c>
      <c r="AY12" s="36" t="s">
        <v>173</v>
      </c>
      <c r="AZ12" s="32" t="s">
        <v>1656</v>
      </c>
      <c r="BA12" s="36" t="s">
        <v>173</v>
      </c>
      <c r="BB12" s="32" t="s">
        <v>1656</v>
      </c>
      <c r="BC12" s="36" t="s">
        <v>173</v>
      </c>
      <c r="BD12" s="32" t="s">
        <v>1656</v>
      </c>
      <c r="BE12" s="36" t="s">
        <v>173</v>
      </c>
      <c r="BF12" s="32" t="s">
        <v>1656</v>
      </c>
      <c r="BG12" s="36" t="s">
        <v>173</v>
      </c>
      <c r="BH12" s="32" t="s">
        <v>1656</v>
      </c>
      <c r="BI12" s="36" t="s">
        <v>173</v>
      </c>
      <c r="BJ12" s="32" t="s">
        <v>1656</v>
      </c>
      <c r="BK12" s="36" t="s">
        <v>173</v>
      </c>
      <c r="BL12" s="32" t="s">
        <v>1656</v>
      </c>
      <c r="BM12" s="36" t="s">
        <v>173</v>
      </c>
      <c r="BN12" s="32" t="s">
        <v>1656</v>
      </c>
      <c r="BO12" s="36" t="s">
        <v>173</v>
      </c>
      <c r="BP12" s="32" t="s">
        <v>1656</v>
      </c>
      <c r="BQ12" s="36" t="s">
        <v>173</v>
      </c>
      <c r="BR12" s="32" t="s">
        <v>1656</v>
      </c>
      <c r="BS12" s="36" t="s">
        <v>173</v>
      </c>
      <c r="BT12" s="32" t="s">
        <v>1656</v>
      </c>
      <c r="BU12" s="37" t="s">
        <v>173</v>
      </c>
      <c r="BV12" s="442"/>
      <c r="BW12" s="445"/>
    </row>
    <row r="13" spans="1:75" ht="45">
      <c r="A13" s="95">
        <v>1</v>
      </c>
      <c r="B13" s="262" t="s">
        <v>288</v>
      </c>
      <c r="C13" s="320" t="s">
        <v>1693</v>
      </c>
      <c r="D13" s="365">
        <v>0</v>
      </c>
      <c r="E13" s="365">
        <v>0</v>
      </c>
      <c r="F13" s="365">
        <v>0</v>
      </c>
      <c r="G13" s="365">
        <v>0</v>
      </c>
      <c r="H13" s="365">
        <v>0</v>
      </c>
      <c r="I13" s="365">
        <v>0</v>
      </c>
      <c r="J13" s="365">
        <v>0</v>
      </c>
      <c r="K13" s="365">
        <v>0</v>
      </c>
      <c r="L13" s="365">
        <v>0</v>
      </c>
      <c r="M13" s="365">
        <v>0</v>
      </c>
      <c r="N13" s="365">
        <v>0</v>
      </c>
      <c r="O13" s="365">
        <v>0</v>
      </c>
      <c r="P13" s="365">
        <v>0</v>
      </c>
      <c r="Q13" s="365">
        <v>0</v>
      </c>
      <c r="R13" s="365">
        <v>0</v>
      </c>
      <c r="S13" s="365">
        <v>0</v>
      </c>
      <c r="T13" s="365">
        <v>0</v>
      </c>
      <c r="U13" s="365">
        <v>0</v>
      </c>
      <c r="V13" s="365">
        <v>0</v>
      </c>
      <c r="W13" s="365">
        <v>0</v>
      </c>
      <c r="X13" s="365">
        <v>0</v>
      </c>
      <c r="Y13" s="365">
        <v>0</v>
      </c>
      <c r="Z13" s="365">
        <v>0</v>
      </c>
      <c r="AA13" s="365">
        <v>0</v>
      </c>
      <c r="AB13" s="365">
        <v>0</v>
      </c>
      <c r="AC13" s="365">
        <v>0</v>
      </c>
      <c r="AD13" s="365">
        <v>0</v>
      </c>
      <c r="AE13" s="365">
        <v>0</v>
      </c>
      <c r="AF13" s="365">
        <v>0</v>
      </c>
      <c r="AG13" s="365">
        <v>0</v>
      </c>
      <c r="AH13" s="365">
        <v>0</v>
      </c>
      <c r="AI13" s="365">
        <v>0</v>
      </c>
      <c r="AJ13" s="365">
        <v>0</v>
      </c>
      <c r="AK13" s="365">
        <v>0</v>
      </c>
      <c r="AL13" s="365">
        <v>0</v>
      </c>
      <c r="AM13" s="365">
        <v>0</v>
      </c>
      <c r="AN13" s="365">
        <v>0</v>
      </c>
      <c r="AO13" s="365">
        <v>0</v>
      </c>
      <c r="AP13" s="365">
        <v>0</v>
      </c>
      <c r="AQ13" s="365">
        <v>0</v>
      </c>
      <c r="AR13" s="365">
        <v>0</v>
      </c>
      <c r="AS13" s="365">
        <v>0</v>
      </c>
      <c r="AT13" s="365">
        <v>0</v>
      </c>
      <c r="AU13" s="365">
        <v>0</v>
      </c>
      <c r="AV13" s="365">
        <v>0</v>
      </c>
      <c r="AW13" s="365">
        <v>0</v>
      </c>
      <c r="AX13" s="365">
        <v>0</v>
      </c>
      <c r="AY13" s="365">
        <v>0</v>
      </c>
      <c r="AZ13" s="365">
        <v>0</v>
      </c>
      <c r="BA13" s="365">
        <v>0</v>
      </c>
      <c r="BB13" s="365">
        <v>0</v>
      </c>
      <c r="BC13" s="365">
        <v>0</v>
      </c>
      <c r="BD13" s="365">
        <v>0</v>
      </c>
      <c r="BE13" s="365">
        <v>0</v>
      </c>
      <c r="BF13" s="365">
        <v>0</v>
      </c>
      <c r="BG13" s="365">
        <v>0</v>
      </c>
      <c r="BH13" s="365">
        <v>0</v>
      </c>
      <c r="BI13" s="365">
        <v>0</v>
      </c>
      <c r="BJ13" s="365">
        <v>0</v>
      </c>
      <c r="BK13" s="365">
        <v>0</v>
      </c>
      <c r="BL13" s="365">
        <v>0</v>
      </c>
      <c r="BM13" s="365">
        <v>0</v>
      </c>
      <c r="BN13" s="365">
        <v>0</v>
      </c>
      <c r="BO13" s="365">
        <v>0</v>
      </c>
      <c r="BP13" s="365">
        <v>0</v>
      </c>
      <c r="BQ13" s="365">
        <v>0</v>
      </c>
      <c r="BR13" s="365">
        <v>0</v>
      </c>
      <c r="BS13" s="365">
        <v>0</v>
      </c>
      <c r="BT13" s="365">
        <v>0</v>
      </c>
      <c r="BU13" s="365">
        <v>0</v>
      </c>
      <c r="BV13" s="365">
        <v>0</v>
      </c>
      <c r="BW13" s="365">
        <v>0</v>
      </c>
    </row>
    <row r="14" spans="1:75" ht="14.25" customHeight="1">
      <c r="A14" s="95">
        <v>2</v>
      </c>
      <c r="B14" s="262" t="s">
        <v>288</v>
      </c>
      <c r="C14" s="320" t="s">
        <v>1734</v>
      </c>
      <c r="D14" s="365">
        <v>0</v>
      </c>
      <c r="E14" s="365">
        <v>0</v>
      </c>
      <c r="F14" s="365">
        <v>0</v>
      </c>
      <c r="G14" s="365">
        <v>0</v>
      </c>
      <c r="H14" s="365">
        <v>0</v>
      </c>
      <c r="I14" s="365">
        <v>0</v>
      </c>
      <c r="J14" s="365">
        <v>0</v>
      </c>
      <c r="K14" s="365">
        <v>0</v>
      </c>
      <c r="L14" s="365">
        <v>0</v>
      </c>
      <c r="M14" s="365">
        <v>0</v>
      </c>
      <c r="N14" s="365">
        <v>0</v>
      </c>
      <c r="O14" s="365">
        <v>0</v>
      </c>
      <c r="P14" s="365">
        <v>0</v>
      </c>
      <c r="Q14" s="365">
        <v>0</v>
      </c>
      <c r="R14" s="365">
        <v>0</v>
      </c>
      <c r="S14" s="365">
        <v>0</v>
      </c>
      <c r="T14" s="365">
        <v>0</v>
      </c>
      <c r="U14" s="365">
        <v>0</v>
      </c>
      <c r="V14" s="365">
        <v>0</v>
      </c>
      <c r="W14" s="365">
        <v>0</v>
      </c>
      <c r="X14" s="365">
        <v>0</v>
      </c>
      <c r="Y14" s="365">
        <v>0</v>
      </c>
      <c r="Z14" s="365">
        <v>0</v>
      </c>
      <c r="AA14" s="365">
        <v>0</v>
      </c>
      <c r="AB14" s="365">
        <v>0</v>
      </c>
      <c r="AC14" s="365">
        <v>0</v>
      </c>
      <c r="AD14" s="365">
        <v>0</v>
      </c>
      <c r="AE14" s="365">
        <v>0</v>
      </c>
      <c r="AF14" s="365">
        <v>0</v>
      </c>
      <c r="AG14" s="365">
        <v>0</v>
      </c>
      <c r="AH14" s="365">
        <v>0</v>
      </c>
      <c r="AI14" s="365">
        <v>0</v>
      </c>
      <c r="AJ14" s="365">
        <v>0</v>
      </c>
      <c r="AK14" s="365">
        <v>0</v>
      </c>
      <c r="AL14" s="365">
        <v>0</v>
      </c>
      <c r="AM14" s="365">
        <v>0</v>
      </c>
      <c r="AN14" s="365">
        <v>0</v>
      </c>
      <c r="AO14" s="365">
        <v>0</v>
      </c>
      <c r="AP14" s="365">
        <v>0</v>
      </c>
      <c r="AQ14" s="365">
        <v>0</v>
      </c>
      <c r="AR14" s="365">
        <v>0</v>
      </c>
      <c r="AS14" s="365">
        <v>0</v>
      </c>
      <c r="AT14" s="365">
        <v>0</v>
      </c>
      <c r="AU14" s="365">
        <v>0</v>
      </c>
      <c r="AV14" s="365">
        <v>0</v>
      </c>
      <c r="AW14" s="365">
        <v>0</v>
      </c>
      <c r="AX14" s="365">
        <v>0</v>
      </c>
      <c r="AY14" s="365">
        <v>0</v>
      </c>
      <c r="AZ14" s="365">
        <v>0</v>
      </c>
      <c r="BA14" s="365">
        <v>0</v>
      </c>
      <c r="BB14" s="365">
        <v>0</v>
      </c>
      <c r="BC14" s="365">
        <v>0</v>
      </c>
      <c r="BD14" s="365">
        <v>0</v>
      </c>
      <c r="BE14" s="365">
        <v>0</v>
      </c>
      <c r="BF14" s="365">
        <v>0</v>
      </c>
      <c r="BG14" s="365">
        <v>0</v>
      </c>
      <c r="BH14" s="365">
        <v>0</v>
      </c>
      <c r="BI14" s="365">
        <v>0</v>
      </c>
      <c r="BJ14" s="365">
        <v>0</v>
      </c>
      <c r="BK14" s="365">
        <v>0</v>
      </c>
      <c r="BL14" s="365">
        <v>0</v>
      </c>
      <c r="BM14" s="365">
        <v>0</v>
      </c>
      <c r="BN14" s="365">
        <v>0</v>
      </c>
      <c r="BO14" s="365">
        <v>0</v>
      </c>
      <c r="BP14" s="365">
        <v>0</v>
      </c>
      <c r="BQ14" s="365">
        <v>0</v>
      </c>
      <c r="BR14" s="365">
        <v>0</v>
      </c>
      <c r="BS14" s="365">
        <v>0</v>
      </c>
      <c r="BT14" s="365">
        <v>0</v>
      </c>
      <c r="BU14" s="365">
        <v>0</v>
      </c>
      <c r="BV14" s="365">
        <v>0</v>
      </c>
      <c r="BW14" s="365">
        <v>0</v>
      </c>
    </row>
    <row r="15" spans="1:75" ht="45">
      <c r="A15" s="95">
        <v>3</v>
      </c>
      <c r="B15" s="262" t="s">
        <v>288</v>
      </c>
      <c r="C15" s="320" t="s">
        <v>1694</v>
      </c>
      <c r="D15" s="365">
        <v>0</v>
      </c>
      <c r="E15" s="365">
        <v>0</v>
      </c>
      <c r="F15" s="365">
        <v>0</v>
      </c>
      <c r="G15" s="365">
        <v>0</v>
      </c>
      <c r="H15" s="365">
        <v>0</v>
      </c>
      <c r="I15" s="365">
        <v>0</v>
      </c>
      <c r="J15" s="365">
        <v>0</v>
      </c>
      <c r="K15" s="365">
        <v>0</v>
      </c>
      <c r="L15" s="365">
        <v>0</v>
      </c>
      <c r="M15" s="365">
        <v>0</v>
      </c>
      <c r="N15" s="365">
        <v>0</v>
      </c>
      <c r="O15" s="365">
        <v>0</v>
      </c>
      <c r="P15" s="365">
        <v>0</v>
      </c>
      <c r="Q15" s="365">
        <v>0</v>
      </c>
      <c r="R15" s="365">
        <v>0</v>
      </c>
      <c r="S15" s="365">
        <v>0</v>
      </c>
      <c r="T15" s="365">
        <v>0</v>
      </c>
      <c r="U15" s="365">
        <v>0</v>
      </c>
      <c r="V15" s="365">
        <v>0</v>
      </c>
      <c r="W15" s="365">
        <v>0</v>
      </c>
      <c r="X15" s="365">
        <v>0</v>
      </c>
      <c r="Y15" s="365">
        <v>0</v>
      </c>
      <c r="Z15" s="365">
        <v>0</v>
      </c>
      <c r="AA15" s="365">
        <v>0</v>
      </c>
      <c r="AB15" s="365">
        <v>0</v>
      </c>
      <c r="AC15" s="365">
        <v>0</v>
      </c>
      <c r="AD15" s="365">
        <v>0</v>
      </c>
      <c r="AE15" s="365">
        <v>0</v>
      </c>
      <c r="AF15" s="365">
        <v>0</v>
      </c>
      <c r="AG15" s="365">
        <v>0</v>
      </c>
      <c r="AH15" s="365">
        <v>0</v>
      </c>
      <c r="AI15" s="365">
        <v>0</v>
      </c>
      <c r="AJ15" s="365">
        <v>0</v>
      </c>
      <c r="AK15" s="365">
        <v>0</v>
      </c>
      <c r="AL15" s="365">
        <v>0</v>
      </c>
      <c r="AM15" s="365">
        <v>0</v>
      </c>
      <c r="AN15" s="365">
        <v>0</v>
      </c>
      <c r="AO15" s="365">
        <v>0</v>
      </c>
      <c r="AP15" s="365">
        <v>0</v>
      </c>
      <c r="AQ15" s="365">
        <v>0</v>
      </c>
      <c r="AR15" s="365">
        <v>0</v>
      </c>
      <c r="AS15" s="365">
        <v>0</v>
      </c>
      <c r="AT15" s="365">
        <v>0</v>
      </c>
      <c r="AU15" s="365">
        <v>0</v>
      </c>
      <c r="AV15" s="365">
        <v>0</v>
      </c>
      <c r="AW15" s="365">
        <v>0</v>
      </c>
      <c r="AX15" s="365">
        <v>0</v>
      </c>
      <c r="AY15" s="365">
        <v>0</v>
      </c>
      <c r="AZ15" s="365">
        <v>0</v>
      </c>
      <c r="BA15" s="365">
        <v>0</v>
      </c>
      <c r="BB15" s="365">
        <v>0</v>
      </c>
      <c r="BC15" s="365">
        <v>0</v>
      </c>
      <c r="BD15" s="365">
        <v>0</v>
      </c>
      <c r="BE15" s="365">
        <v>0</v>
      </c>
      <c r="BF15" s="365">
        <v>0</v>
      </c>
      <c r="BG15" s="365">
        <v>0</v>
      </c>
      <c r="BH15" s="365">
        <v>0</v>
      </c>
      <c r="BI15" s="365">
        <v>0</v>
      </c>
      <c r="BJ15" s="365">
        <v>0</v>
      </c>
      <c r="BK15" s="365">
        <v>0</v>
      </c>
      <c r="BL15" s="365">
        <v>0</v>
      </c>
      <c r="BM15" s="365">
        <v>0</v>
      </c>
      <c r="BN15" s="365">
        <v>0</v>
      </c>
      <c r="BO15" s="365">
        <v>0</v>
      </c>
      <c r="BP15" s="365">
        <v>0</v>
      </c>
      <c r="BQ15" s="365">
        <v>0</v>
      </c>
      <c r="BR15" s="365">
        <v>0</v>
      </c>
      <c r="BS15" s="365">
        <v>0</v>
      </c>
      <c r="BT15" s="365">
        <v>0</v>
      </c>
      <c r="BU15" s="365">
        <v>0</v>
      </c>
      <c r="BV15" s="365">
        <v>0</v>
      </c>
      <c r="BW15" s="365">
        <v>0</v>
      </c>
    </row>
    <row r="16" spans="1:75" ht="45">
      <c r="A16" s="95">
        <v>4</v>
      </c>
      <c r="B16" s="262" t="s">
        <v>288</v>
      </c>
      <c r="C16" s="320" t="s">
        <v>1695</v>
      </c>
      <c r="D16" s="365">
        <v>0</v>
      </c>
      <c r="E16" s="365">
        <v>0</v>
      </c>
      <c r="F16" s="365">
        <v>0</v>
      </c>
      <c r="G16" s="365">
        <v>0</v>
      </c>
      <c r="H16" s="365">
        <v>0</v>
      </c>
      <c r="I16" s="365">
        <v>0</v>
      </c>
      <c r="J16" s="365">
        <v>0</v>
      </c>
      <c r="K16" s="365">
        <v>0</v>
      </c>
      <c r="L16" s="365">
        <v>0</v>
      </c>
      <c r="M16" s="365">
        <v>0</v>
      </c>
      <c r="N16" s="365">
        <v>0</v>
      </c>
      <c r="O16" s="365">
        <v>0</v>
      </c>
      <c r="P16" s="365">
        <v>0</v>
      </c>
      <c r="Q16" s="365">
        <v>0</v>
      </c>
      <c r="R16" s="365">
        <v>0</v>
      </c>
      <c r="S16" s="365">
        <v>0</v>
      </c>
      <c r="T16" s="365">
        <v>0</v>
      </c>
      <c r="U16" s="365">
        <v>0</v>
      </c>
      <c r="V16" s="365">
        <v>0</v>
      </c>
      <c r="W16" s="365">
        <v>0</v>
      </c>
      <c r="X16" s="365">
        <v>0</v>
      </c>
      <c r="Y16" s="365">
        <v>0</v>
      </c>
      <c r="Z16" s="365">
        <v>0</v>
      </c>
      <c r="AA16" s="365">
        <v>0</v>
      </c>
      <c r="AB16" s="365">
        <v>0</v>
      </c>
      <c r="AC16" s="365">
        <v>0</v>
      </c>
      <c r="AD16" s="365">
        <v>0</v>
      </c>
      <c r="AE16" s="365">
        <v>0</v>
      </c>
      <c r="AF16" s="365">
        <v>0</v>
      </c>
      <c r="AG16" s="365">
        <v>0</v>
      </c>
      <c r="AH16" s="365">
        <v>0</v>
      </c>
      <c r="AI16" s="365">
        <v>0</v>
      </c>
      <c r="AJ16" s="365">
        <v>0</v>
      </c>
      <c r="AK16" s="365">
        <v>0</v>
      </c>
      <c r="AL16" s="365">
        <v>0</v>
      </c>
      <c r="AM16" s="365">
        <v>0</v>
      </c>
      <c r="AN16" s="365">
        <v>0</v>
      </c>
      <c r="AO16" s="365">
        <v>0</v>
      </c>
      <c r="AP16" s="365">
        <v>0</v>
      </c>
      <c r="AQ16" s="365">
        <v>0</v>
      </c>
      <c r="AR16" s="365">
        <v>0</v>
      </c>
      <c r="AS16" s="365">
        <v>0</v>
      </c>
      <c r="AT16" s="365">
        <v>0</v>
      </c>
      <c r="AU16" s="365">
        <v>0</v>
      </c>
      <c r="AV16" s="365">
        <v>0</v>
      </c>
      <c r="AW16" s="365">
        <v>0</v>
      </c>
      <c r="AX16" s="365">
        <v>0</v>
      </c>
      <c r="AY16" s="365">
        <v>0</v>
      </c>
      <c r="AZ16" s="365">
        <v>0</v>
      </c>
      <c r="BA16" s="365">
        <v>0</v>
      </c>
      <c r="BB16" s="365">
        <v>0</v>
      </c>
      <c r="BC16" s="365">
        <v>0</v>
      </c>
      <c r="BD16" s="365">
        <v>0</v>
      </c>
      <c r="BE16" s="365">
        <v>0</v>
      </c>
      <c r="BF16" s="365">
        <v>0</v>
      </c>
      <c r="BG16" s="365">
        <v>0</v>
      </c>
      <c r="BH16" s="365">
        <v>0</v>
      </c>
      <c r="BI16" s="365">
        <v>0</v>
      </c>
      <c r="BJ16" s="365">
        <v>0</v>
      </c>
      <c r="BK16" s="365">
        <v>0</v>
      </c>
      <c r="BL16" s="365">
        <v>0</v>
      </c>
      <c r="BM16" s="365">
        <v>0</v>
      </c>
      <c r="BN16" s="365">
        <v>0</v>
      </c>
      <c r="BO16" s="365">
        <v>0</v>
      </c>
      <c r="BP16" s="365">
        <v>0</v>
      </c>
      <c r="BQ16" s="365">
        <v>0</v>
      </c>
      <c r="BR16" s="365">
        <v>0</v>
      </c>
      <c r="BS16" s="365">
        <v>0</v>
      </c>
      <c r="BT16" s="365">
        <v>0</v>
      </c>
      <c r="BU16" s="365">
        <v>0</v>
      </c>
      <c r="BV16" s="365">
        <v>0</v>
      </c>
      <c r="BW16" s="365">
        <v>0</v>
      </c>
    </row>
    <row r="17" spans="1:75" ht="45">
      <c r="A17" s="95">
        <v>5</v>
      </c>
      <c r="B17" s="262" t="s">
        <v>288</v>
      </c>
      <c r="C17" s="320" t="s">
        <v>1696</v>
      </c>
      <c r="D17" s="365">
        <v>0</v>
      </c>
      <c r="E17" s="365">
        <v>0</v>
      </c>
      <c r="F17" s="365">
        <v>0</v>
      </c>
      <c r="G17" s="365">
        <v>0</v>
      </c>
      <c r="H17" s="365">
        <v>0</v>
      </c>
      <c r="I17" s="365">
        <v>0</v>
      </c>
      <c r="J17" s="365">
        <v>0</v>
      </c>
      <c r="K17" s="365">
        <v>0</v>
      </c>
      <c r="L17" s="365">
        <v>0</v>
      </c>
      <c r="M17" s="365">
        <v>0</v>
      </c>
      <c r="N17" s="365">
        <v>0</v>
      </c>
      <c r="O17" s="365">
        <v>0</v>
      </c>
      <c r="P17" s="365">
        <v>0</v>
      </c>
      <c r="Q17" s="365">
        <v>0</v>
      </c>
      <c r="R17" s="365">
        <v>0</v>
      </c>
      <c r="S17" s="365">
        <v>0</v>
      </c>
      <c r="T17" s="365">
        <v>0</v>
      </c>
      <c r="U17" s="365">
        <v>0</v>
      </c>
      <c r="V17" s="365">
        <v>0</v>
      </c>
      <c r="W17" s="365">
        <v>0</v>
      </c>
      <c r="X17" s="365">
        <v>0</v>
      </c>
      <c r="Y17" s="365">
        <v>0</v>
      </c>
      <c r="Z17" s="365">
        <v>0</v>
      </c>
      <c r="AA17" s="365">
        <v>0</v>
      </c>
      <c r="AB17" s="365">
        <v>0</v>
      </c>
      <c r="AC17" s="365">
        <v>0</v>
      </c>
      <c r="AD17" s="365">
        <v>0</v>
      </c>
      <c r="AE17" s="365">
        <v>0</v>
      </c>
      <c r="AF17" s="365">
        <v>0</v>
      </c>
      <c r="AG17" s="365">
        <v>0</v>
      </c>
      <c r="AH17" s="365">
        <v>0</v>
      </c>
      <c r="AI17" s="365">
        <v>0</v>
      </c>
      <c r="AJ17" s="365">
        <v>0</v>
      </c>
      <c r="AK17" s="365">
        <v>0</v>
      </c>
      <c r="AL17" s="365">
        <v>0</v>
      </c>
      <c r="AM17" s="365">
        <v>0</v>
      </c>
      <c r="AN17" s="365">
        <v>0</v>
      </c>
      <c r="AO17" s="365">
        <v>0</v>
      </c>
      <c r="AP17" s="365">
        <v>0</v>
      </c>
      <c r="AQ17" s="365">
        <v>0</v>
      </c>
      <c r="AR17" s="365">
        <v>0</v>
      </c>
      <c r="AS17" s="365">
        <v>0</v>
      </c>
      <c r="AT17" s="365">
        <v>0</v>
      </c>
      <c r="AU17" s="365">
        <v>0</v>
      </c>
      <c r="AV17" s="365">
        <v>0</v>
      </c>
      <c r="AW17" s="365">
        <v>0</v>
      </c>
      <c r="AX17" s="365">
        <v>0</v>
      </c>
      <c r="AY17" s="365">
        <v>0</v>
      </c>
      <c r="AZ17" s="365">
        <v>0</v>
      </c>
      <c r="BA17" s="365">
        <v>0</v>
      </c>
      <c r="BB17" s="365">
        <v>0</v>
      </c>
      <c r="BC17" s="365">
        <v>0</v>
      </c>
      <c r="BD17" s="365">
        <v>0</v>
      </c>
      <c r="BE17" s="365">
        <v>0</v>
      </c>
      <c r="BF17" s="365">
        <v>0</v>
      </c>
      <c r="BG17" s="365">
        <v>0</v>
      </c>
      <c r="BH17" s="365">
        <v>0</v>
      </c>
      <c r="BI17" s="365">
        <v>0</v>
      </c>
      <c r="BJ17" s="365">
        <v>0</v>
      </c>
      <c r="BK17" s="365">
        <v>0</v>
      </c>
      <c r="BL17" s="365">
        <v>0</v>
      </c>
      <c r="BM17" s="365">
        <v>0</v>
      </c>
      <c r="BN17" s="365">
        <v>0</v>
      </c>
      <c r="BO17" s="365">
        <v>0</v>
      </c>
      <c r="BP17" s="365">
        <v>0</v>
      </c>
      <c r="BQ17" s="365">
        <v>0</v>
      </c>
      <c r="BR17" s="365">
        <v>0</v>
      </c>
      <c r="BS17" s="365">
        <v>0</v>
      </c>
      <c r="BT17" s="365">
        <v>0</v>
      </c>
      <c r="BU17" s="365">
        <v>0</v>
      </c>
      <c r="BV17" s="365">
        <v>0</v>
      </c>
      <c r="BW17" s="365">
        <v>0</v>
      </c>
    </row>
    <row r="18" spans="1:75" ht="45">
      <c r="A18" s="95">
        <v>6</v>
      </c>
      <c r="B18" s="262" t="s">
        <v>288</v>
      </c>
      <c r="C18" s="320" t="s">
        <v>1697</v>
      </c>
      <c r="D18" s="365">
        <v>0</v>
      </c>
      <c r="E18" s="365">
        <v>0</v>
      </c>
      <c r="F18" s="365">
        <v>0</v>
      </c>
      <c r="G18" s="365">
        <v>0</v>
      </c>
      <c r="H18" s="365">
        <v>0</v>
      </c>
      <c r="I18" s="365">
        <v>0</v>
      </c>
      <c r="J18" s="365">
        <v>0</v>
      </c>
      <c r="K18" s="365">
        <v>0</v>
      </c>
      <c r="L18" s="365">
        <v>0</v>
      </c>
      <c r="M18" s="365">
        <v>0</v>
      </c>
      <c r="N18" s="365">
        <v>0</v>
      </c>
      <c r="O18" s="365">
        <v>0</v>
      </c>
      <c r="P18" s="365">
        <v>0</v>
      </c>
      <c r="Q18" s="365">
        <v>0</v>
      </c>
      <c r="R18" s="365">
        <v>0</v>
      </c>
      <c r="S18" s="365">
        <v>0</v>
      </c>
      <c r="T18" s="365">
        <v>0</v>
      </c>
      <c r="U18" s="365">
        <v>0</v>
      </c>
      <c r="V18" s="365">
        <v>0</v>
      </c>
      <c r="W18" s="365">
        <v>0</v>
      </c>
      <c r="X18" s="365">
        <v>0</v>
      </c>
      <c r="Y18" s="365">
        <v>0</v>
      </c>
      <c r="Z18" s="365">
        <v>0</v>
      </c>
      <c r="AA18" s="365">
        <v>0</v>
      </c>
      <c r="AB18" s="365">
        <v>0</v>
      </c>
      <c r="AC18" s="365">
        <v>0</v>
      </c>
      <c r="AD18" s="365">
        <v>0</v>
      </c>
      <c r="AE18" s="365">
        <v>0</v>
      </c>
      <c r="AF18" s="365">
        <v>0</v>
      </c>
      <c r="AG18" s="365">
        <v>0</v>
      </c>
      <c r="AH18" s="365">
        <v>0</v>
      </c>
      <c r="AI18" s="365">
        <v>0</v>
      </c>
      <c r="AJ18" s="365">
        <v>0</v>
      </c>
      <c r="AK18" s="365">
        <v>0</v>
      </c>
      <c r="AL18" s="365">
        <v>0</v>
      </c>
      <c r="AM18" s="365">
        <v>0</v>
      </c>
      <c r="AN18" s="365">
        <v>0</v>
      </c>
      <c r="AO18" s="365">
        <v>0</v>
      </c>
      <c r="AP18" s="365">
        <v>0</v>
      </c>
      <c r="AQ18" s="365">
        <v>0</v>
      </c>
      <c r="AR18" s="365">
        <v>0</v>
      </c>
      <c r="AS18" s="365">
        <v>0</v>
      </c>
      <c r="AT18" s="365">
        <v>0</v>
      </c>
      <c r="AU18" s="365">
        <v>0</v>
      </c>
      <c r="AV18" s="365">
        <v>0</v>
      </c>
      <c r="AW18" s="365">
        <v>0</v>
      </c>
      <c r="AX18" s="365">
        <v>0</v>
      </c>
      <c r="AY18" s="365">
        <v>0</v>
      </c>
      <c r="AZ18" s="365">
        <v>0</v>
      </c>
      <c r="BA18" s="365">
        <v>0</v>
      </c>
      <c r="BB18" s="365">
        <v>0</v>
      </c>
      <c r="BC18" s="365">
        <v>0</v>
      </c>
      <c r="BD18" s="365">
        <v>0</v>
      </c>
      <c r="BE18" s="365">
        <v>0</v>
      </c>
      <c r="BF18" s="365">
        <v>0</v>
      </c>
      <c r="BG18" s="365">
        <v>0</v>
      </c>
      <c r="BH18" s="365">
        <v>0</v>
      </c>
      <c r="BI18" s="365">
        <v>0</v>
      </c>
      <c r="BJ18" s="365">
        <v>0</v>
      </c>
      <c r="BK18" s="365">
        <v>0</v>
      </c>
      <c r="BL18" s="365">
        <v>0</v>
      </c>
      <c r="BM18" s="365">
        <v>0</v>
      </c>
      <c r="BN18" s="365">
        <v>0</v>
      </c>
      <c r="BO18" s="365">
        <v>0</v>
      </c>
      <c r="BP18" s="365">
        <v>0</v>
      </c>
      <c r="BQ18" s="365">
        <v>0</v>
      </c>
      <c r="BR18" s="365">
        <v>0</v>
      </c>
      <c r="BS18" s="365">
        <v>0</v>
      </c>
      <c r="BT18" s="365">
        <v>0</v>
      </c>
      <c r="BU18" s="365">
        <v>0</v>
      </c>
      <c r="BV18" s="365">
        <v>0</v>
      </c>
      <c r="BW18" s="365">
        <v>0</v>
      </c>
    </row>
    <row r="19" spans="1:75" ht="45">
      <c r="A19" s="95">
        <v>7</v>
      </c>
      <c r="B19" s="262" t="s">
        <v>288</v>
      </c>
      <c r="C19" s="320" t="s">
        <v>1698</v>
      </c>
      <c r="D19" s="365">
        <v>0</v>
      </c>
      <c r="E19" s="365">
        <v>0</v>
      </c>
      <c r="F19" s="365">
        <v>0</v>
      </c>
      <c r="G19" s="365">
        <v>0</v>
      </c>
      <c r="H19" s="365">
        <v>0</v>
      </c>
      <c r="I19" s="365">
        <v>0</v>
      </c>
      <c r="J19" s="365">
        <v>0</v>
      </c>
      <c r="K19" s="365">
        <v>0</v>
      </c>
      <c r="L19" s="365">
        <v>0</v>
      </c>
      <c r="M19" s="365">
        <v>0</v>
      </c>
      <c r="N19" s="365">
        <v>0</v>
      </c>
      <c r="O19" s="365">
        <v>0</v>
      </c>
      <c r="P19" s="365">
        <v>0</v>
      </c>
      <c r="Q19" s="365">
        <v>0</v>
      </c>
      <c r="R19" s="365">
        <v>0</v>
      </c>
      <c r="S19" s="365">
        <v>0</v>
      </c>
      <c r="T19" s="365">
        <v>0</v>
      </c>
      <c r="U19" s="365">
        <v>0</v>
      </c>
      <c r="V19" s="365">
        <v>0</v>
      </c>
      <c r="W19" s="365">
        <v>0</v>
      </c>
      <c r="X19" s="365">
        <v>0</v>
      </c>
      <c r="Y19" s="365">
        <v>0</v>
      </c>
      <c r="Z19" s="365">
        <v>0</v>
      </c>
      <c r="AA19" s="365">
        <v>0</v>
      </c>
      <c r="AB19" s="365">
        <v>0</v>
      </c>
      <c r="AC19" s="365">
        <v>0</v>
      </c>
      <c r="AD19" s="365">
        <v>0</v>
      </c>
      <c r="AE19" s="365">
        <v>0</v>
      </c>
      <c r="AF19" s="365">
        <v>0</v>
      </c>
      <c r="AG19" s="365">
        <v>0</v>
      </c>
      <c r="AH19" s="365">
        <v>0</v>
      </c>
      <c r="AI19" s="365">
        <v>0</v>
      </c>
      <c r="AJ19" s="365">
        <v>0</v>
      </c>
      <c r="AK19" s="365">
        <v>0</v>
      </c>
      <c r="AL19" s="365">
        <v>0</v>
      </c>
      <c r="AM19" s="365">
        <v>0</v>
      </c>
      <c r="AN19" s="365">
        <v>0</v>
      </c>
      <c r="AO19" s="365">
        <v>0</v>
      </c>
      <c r="AP19" s="365">
        <v>0</v>
      </c>
      <c r="AQ19" s="365">
        <v>0</v>
      </c>
      <c r="AR19" s="365">
        <v>0</v>
      </c>
      <c r="AS19" s="365">
        <v>0</v>
      </c>
      <c r="AT19" s="365">
        <v>0</v>
      </c>
      <c r="AU19" s="365">
        <v>0</v>
      </c>
      <c r="AV19" s="365">
        <v>0</v>
      </c>
      <c r="AW19" s="365">
        <v>0</v>
      </c>
      <c r="AX19" s="365">
        <v>0</v>
      </c>
      <c r="AY19" s="365">
        <v>0</v>
      </c>
      <c r="AZ19" s="365">
        <v>0</v>
      </c>
      <c r="BA19" s="365">
        <v>0</v>
      </c>
      <c r="BB19" s="365">
        <v>0</v>
      </c>
      <c r="BC19" s="365">
        <v>0</v>
      </c>
      <c r="BD19" s="365">
        <v>0</v>
      </c>
      <c r="BE19" s="365">
        <v>0</v>
      </c>
      <c r="BF19" s="365">
        <v>0</v>
      </c>
      <c r="BG19" s="365">
        <v>0</v>
      </c>
      <c r="BH19" s="365">
        <v>0</v>
      </c>
      <c r="BI19" s="365">
        <v>0</v>
      </c>
      <c r="BJ19" s="365">
        <v>0</v>
      </c>
      <c r="BK19" s="365">
        <v>0</v>
      </c>
      <c r="BL19" s="365">
        <v>0</v>
      </c>
      <c r="BM19" s="365">
        <v>0</v>
      </c>
      <c r="BN19" s="365">
        <v>0</v>
      </c>
      <c r="BO19" s="365">
        <v>0</v>
      </c>
      <c r="BP19" s="365">
        <v>0</v>
      </c>
      <c r="BQ19" s="365">
        <v>0</v>
      </c>
      <c r="BR19" s="365">
        <v>0</v>
      </c>
      <c r="BS19" s="365">
        <v>0</v>
      </c>
      <c r="BT19" s="365">
        <v>0</v>
      </c>
      <c r="BU19" s="365">
        <v>0</v>
      </c>
      <c r="BV19" s="365">
        <v>0</v>
      </c>
      <c r="BW19" s="365">
        <v>0</v>
      </c>
    </row>
    <row r="20" spans="1:75" ht="45">
      <c r="A20" s="95">
        <v>8</v>
      </c>
      <c r="B20" s="262" t="s">
        <v>288</v>
      </c>
      <c r="C20" s="320" t="s">
        <v>1699</v>
      </c>
      <c r="D20" s="365">
        <v>0</v>
      </c>
      <c r="E20" s="365">
        <v>0</v>
      </c>
      <c r="F20" s="365">
        <v>0</v>
      </c>
      <c r="G20" s="365">
        <v>0</v>
      </c>
      <c r="H20" s="365">
        <v>0</v>
      </c>
      <c r="I20" s="365">
        <v>0</v>
      </c>
      <c r="J20" s="365">
        <v>0</v>
      </c>
      <c r="K20" s="365">
        <v>0</v>
      </c>
      <c r="L20" s="365">
        <v>0</v>
      </c>
      <c r="M20" s="365">
        <v>0</v>
      </c>
      <c r="N20" s="365">
        <v>0</v>
      </c>
      <c r="O20" s="365">
        <v>0</v>
      </c>
      <c r="P20" s="365">
        <v>0</v>
      </c>
      <c r="Q20" s="365">
        <v>0</v>
      </c>
      <c r="R20" s="365">
        <v>0</v>
      </c>
      <c r="S20" s="365">
        <v>0</v>
      </c>
      <c r="T20" s="365">
        <v>0</v>
      </c>
      <c r="U20" s="365">
        <v>0</v>
      </c>
      <c r="V20" s="365">
        <v>0</v>
      </c>
      <c r="W20" s="365">
        <v>0</v>
      </c>
      <c r="X20" s="365">
        <v>0</v>
      </c>
      <c r="Y20" s="365">
        <v>0</v>
      </c>
      <c r="Z20" s="365">
        <v>0</v>
      </c>
      <c r="AA20" s="365">
        <v>0</v>
      </c>
      <c r="AB20" s="365">
        <v>0</v>
      </c>
      <c r="AC20" s="365">
        <v>0</v>
      </c>
      <c r="AD20" s="365">
        <v>0</v>
      </c>
      <c r="AE20" s="365">
        <v>0</v>
      </c>
      <c r="AF20" s="365">
        <v>0</v>
      </c>
      <c r="AG20" s="365">
        <v>0</v>
      </c>
      <c r="AH20" s="365">
        <v>0</v>
      </c>
      <c r="AI20" s="365">
        <v>0</v>
      </c>
      <c r="AJ20" s="365">
        <v>0</v>
      </c>
      <c r="AK20" s="365">
        <v>0</v>
      </c>
      <c r="AL20" s="365">
        <v>0</v>
      </c>
      <c r="AM20" s="365">
        <v>0</v>
      </c>
      <c r="AN20" s="365">
        <v>0</v>
      </c>
      <c r="AO20" s="365">
        <v>0</v>
      </c>
      <c r="AP20" s="365">
        <v>0</v>
      </c>
      <c r="AQ20" s="365">
        <v>0</v>
      </c>
      <c r="AR20" s="365">
        <v>0</v>
      </c>
      <c r="AS20" s="365">
        <v>0</v>
      </c>
      <c r="AT20" s="365">
        <v>0</v>
      </c>
      <c r="AU20" s="365">
        <v>0</v>
      </c>
      <c r="AV20" s="365">
        <v>0</v>
      </c>
      <c r="AW20" s="365">
        <v>0</v>
      </c>
      <c r="AX20" s="365">
        <v>0</v>
      </c>
      <c r="AY20" s="365">
        <v>0</v>
      </c>
      <c r="AZ20" s="365">
        <v>0</v>
      </c>
      <c r="BA20" s="365">
        <v>0</v>
      </c>
      <c r="BB20" s="365">
        <v>0</v>
      </c>
      <c r="BC20" s="365">
        <v>0</v>
      </c>
      <c r="BD20" s="365">
        <v>0</v>
      </c>
      <c r="BE20" s="365">
        <v>0</v>
      </c>
      <c r="BF20" s="365">
        <v>0</v>
      </c>
      <c r="BG20" s="365">
        <v>0</v>
      </c>
      <c r="BH20" s="365">
        <v>0</v>
      </c>
      <c r="BI20" s="365">
        <v>0</v>
      </c>
      <c r="BJ20" s="365">
        <v>0</v>
      </c>
      <c r="BK20" s="365">
        <v>0</v>
      </c>
      <c r="BL20" s="365">
        <v>0</v>
      </c>
      <c r="BM20" s="365">
        <v>0</v>
      </c>
      <c r="BN20" s="365">
        <v>0</v>
      </c>
      <c r="BO20" s="365">
        <v>0</v>
      </c>
      <c r="BP20" s="365">
        <v>0</v>
      </c>
      <c r="BQ20" s="365">
        <v>0</v>
      </c>
      <c r="BR20" s="365">
        <v>0</v>
      </c>
      <c r="BS20" s="365">
        <v>0</v>
      </c>
      <c r="BT20" s="365">
        <v>0</v>
      </c>
      <c r="BU20" s="365">
        <v>0</v>
      </c>
      <c r="BV20" s="365">
        <v>0</v>
      </c>
      <c r="BW20" s="365">
        <v>0</v>
      </c>
    </row>
    <row r="21" spans="1:75" ht="45">
      <c r="A21" s="95">
        <v>9</v>
      </c>
      <c r="B21" s="262" t="s">
        <v>288</v>
      </c>
      <c r="C21" s="320" t="s">
        <v>1700</v>
      </c>
      <c r="D21" s="365">
        <v>0</v>
      </c>
      <c r="E21" s="365">
        <v>0</v>
      </c>
      <c r="F21" s="365">
        <v>0</v>
      </c>
      <c r="G21" s="365">
        <v>0</v>
      </c>
      <c r="H21" s="365">
        <v>0</v>
      </c>
      <c r="I21" s="365">
        <v>0</v>
      </c>
      <c r="J21" s="365">
        <v>0</v>
      </c>
      <c r="K21" s="365">
        <v>0</v>
      </c>
      <c r="L21" s="365">
        <v>0</v>
      </c>
      <c r="M21" s="365">
        <v>0</v>
      </c>
      <c r="N21" s="365">
        <v>0</v>
      </c>
      <c r="O21" s="365">
        <v>0</v>
      </c>
      <c r="P21" s="365">
        <v>0</v>
      </c>
      <c r="Q21" s="365">
        <v>0</v>
      </c>
      <c r="R21" s="365">
        <v>0</v>
      </c>
      <c r="S21" s="365">
        <v>0</v>
      </c>
      <c r="T21" s="365">
        <v>0</v>
      </c>
      <c r="U21" s="365">
        <v>0</v>
      </c>
      <c r="V21" s="365">
        <v>0</v>
      </c>
      <c r="W21" s="365">
        <v>0</v>
      </c>
      <c r="X21" s="365">
        <v>0</v>
      </c>
      <c r="Y21" s="365">
        <v>0</v>
      </c>
      <c r="Z21" s="365">
        <v>0</v>
      </c>
      <c r="AA21" s="365">
        <v>0</v>
      </c>
      <c r="AB21" s="365">
        <v>0</v>
      </c>
      <c r="AC21" s="365">
        <v>0</v>
      </c>
      <c r="AD21" s="365">
        <v>0</v>
      </c>
      <c r="AE21" s="365">
        <v>0</v>
      </c>
      <c r="AF21" s="365">
        <v>0</v>
      </c>
      <c r="AG21" s="365">
        <v>0</v>
      </c>
      <c r="AH21" s="365">
        <v>0</v>
      </c>
      <c r="AI21" s="365">
        <v>0</v>
      </c>
      <c r="AJ21" s="365">
        <v>0</v>
      </c>
      <c r="AK21" s="365">
        <v>0</v>
      </c>
      <c r="AL21" s="365">
        <v>0</v>
      </c>
      <c r="AM21" s="365">
        <v>0</v>
      </c>
      <c r="AN21" s="365">
        <v>0</v>
      </c>
      <c r="AO21" s="365">
        <v>0</v>
      </c>
      <c r="AP21" s="365">
        <v>0</v>
      </c>
      <c r="AQ21" s="365">
        <v>0</v>
      </c>
      <c r="AR21" s="365">
        <v>0</v>
      </c>
      <c r="AS21" s="365">
        <v>0</v>
      </c>
      <c r="AT21" s="365">
        <v>0</v>
      </c>
      <c r="AU21" s="365">
        <v>0</v>
      </c>
      <c r="AV21" s="365">
        <v>0</v>
      </c>
      <c r="AW21" s="365">
        <v>0</v>
      </c>
      <c r="AX21" s="365">
        <v>0</v>
      </c>
      <c r="AY21" s="365">
        <v>0</v>
      </c>
      <c r="AZ21" s="365">
        <v>0</v>
      </c>
      <c r="BA21" s="365">
        <v>0</v>
      </c>
      <c r="BB21" s="365">
        <v>0</v>
      </c>
      <c r="BC21" s="365">
        <v>0</v>
      </c>
      <c r="BD21" s="365">
        <v>0</v>
      </c>
      <c r="BE21" s="365">
        <v>0</v>
      </c>
      <c r="BF21" s="365">
        <v>0</v>
      </c>
      <c r="BG21" s="365">
        <v>0</v>
      </c>
      <c r="BH21" s="365">
        <v>0</v>
      </c>
      <c r="BI21" s="365">
        <v>0</v>
      </c>
      <c r="BJ21" s="365">
        <v>0</v>
      </c>
      <c r="BK21" s="365">
        <v>0</v>
      </c>
      <c r="BL21" s="365">
        <v>0</v>
      </c>
      <c r="BM21" s="365">
        <v>0</v>
      </c>
      <c r="BN21" s="365">
        <v>0</v>
      </c>
      <c r="BO21" s="365">
        <v>0</v>
      </c>
      <c r="BP21" s="365">
        <v>0</v>
      </c>
      <c r="BQ21" s="365">
        <v>0</v>
      </c>
      <c r="BR21" s="365">
        <v>0</v>
      </c>
      <c r="BS21" s="365">
        <v>0</v>
      </c>
      <c r="BT21" s="365">
        <v>0</v>
      </c>
      <c r="BU21" s="365">
        <v>0</v>
      </c>
      <c r="BV21" s="365">
        <v>0</v>
      </c>
      <c r="BW21" s="365">
        <v>0</v>
      </c>
    </row>
    <row r="22" spans="1:75" ht="45">
      <c r="A22" s="95">
        <v>10</v>
      </c>
      <c r="B22" s="262" t="s">
        <v>288</v>
      </c>
      <c r="C22" s="320" t="s">
        <v>1701</v>
      </c>
      <c r="D22" s="365">
        <v>0</v>
      </c>
      <c r="E22" s="365">
        <v>0</v>
      </c>
      <c r="F22" s="365">
        <v>0</v>
      </c>
      <c r="G22" s="365">
        <v>0</v>
      </c>
      <c r="H22" s="365">
        <v>0</v>
      </c>
      <c r="I22" s="365">
        <v>0</v>
      </c>
      <c r="J22" s="365">
        <v>0</v>
      </c>
      <c r="K22" s="365">
        <v>0</v>
      </c>
      <c r="L22" s="365">
        <v>0</v>
      </c>
      <c r="M22" s="365">
        <v>0</v>
      </c>
      <c r="N22" s="365">
        <v>0</v>
      </c>
      <c r="O22" s="365">
        <v>0</v>
      </c>
      <c r="P22" s="365">
        <v>0</v>
      </c>
      <c r="Q22" s="365">
        <v>0</v>
      </c>
      <c r="R22" s="365">
        <v>0</v>
      </c>
      <c r="S22" s="365">
        <v>0</v>
      </c>
      <c r="T22" s="365">
        <v>0</v>
      </c>
      <c r="U22" s="365">
        <v>0</v>
      </c>
      <c r="V22" s="365">
        <v>0</v>
      </c>
      <c r="W22" s="365">
        <v>0</v>
      </c>
      <c r="X22" s="365">
        <v>0</v>
      </c>
      <c r="Y22" s="365">
        <v>0</v>
      </c>
      <c r="Z22" s="365">
        <v>0</v>
      </c>
      <c r="AA22" s="365">
        <v>0</v>
      </c>
      <c r="AB22" s="365">
        <v>0</v>
      </c>
      <c r="AC22" s="365">
        <v>0</v>
      </c>
      <c r="AD22" s="365">
        <v>0</v>
      </c>
      <c r="AE22" s="365">
        <v>0</v>
      </c>
      <c r="AF22" s="365">
        <v>0</v>
      </c>
      <c r="AG22" s="365">
        <v>0</v>
      </c>
      <c r="AH22" s="365">
        <v>0</v>
      </c>
      <c r="AI22" s="365">
        <v>0</v>
      </c>
      <c r="AJ22" s="365">
        <v>0</v>
      </c>
      <c r="AK22" s="365">
        <v>0</v>
      </c>
      <c r="AL22" s="365">
        <v>0</v>
      </c>
      <c r="AM22" s="365">
        <v>0</v>
      </c>
      <c r="AN22" s="365">
        <v>0</v>
      </c>
      <c r="AO22" s="365">
        <v>0</v>
      </c>
      <c r="AP22" s="365">
        <v>0</v>
      </c>
      <c r="AQ22" s="365">
        <v>0</v>
      </c>
      <c r="AR22" s="365">
        <v>0</v>
      </c>
      <c r="AS22" s="365">
        <v>0</v>
      </c>
      <c r="AT22" s="365">
        <v>0</v>
      </c>
      <c r="AU22" s="365">
        <v>0</v>
      </c>
      <c r="AV22" s="365">
        <v>0</v>
      </c>
      <c r="AW22" s="365">
        <v>0</v>
      </c>
      <c r="AX22" s="365">
        <v>0</v>
      </c>
      <c r="AY22" s="365">
        <v>0</v>
      </c>
      <c r="AZ22" s="365">
        <v>0</v>
      </c>
      <c r="BA22" s="365">
        <v>0</v>
      </c>
      <c r="BB22" s="365">
        <v>0</v>
      </c>
      <c r="BC22" s="365">
        <v>0</v>
      </c>
      <c r="BD22" s="365">
        <v>0</v>
      </c>
      <c r="BE22" s="365">
        <v>0</v>
      </c>
      <c r="BF22" s="365">
        <v>0</v>
      </c>
      <c r="BG22" s="365">
        <v>0</v>
      </c>
      <c r="BH22" s="365">
        <v>0</v>
      </c>
      <c r="BI22" s="365">
        <v>0</v>
      </c>
      <c r="BJ22" s="365">
        <v>0</v>
      </c>
      <c r="BK22" s="365">
        <v>0</v>
      </c>
      <c r="BL22" s="365">
        <v>0</v>
      </c>
      <c r="BM22" s="365">
        <v>0</v>
      </c>
      <c r="BN22" s="365">
        <v>0</v>
      </c>
      <c r="BO22" s="365">
        <v>0</v>
      </c>
      <c r="BP22" s="365">
        <v>0</v>
      </c>
      <c r="BQ22" s="365">
        <v>0</v>
      </c>
      <c r="BR22" s="365">
        <v>0</v>
      </c>
      <c r="BS22" s="365">
        <v>0</v>
      </c>
      <c r="BT22" s="365">
        <v>0</v>
      </c>
      <c r="BU22" s="365">
        <v>0</v>
      </c>
      <c r="BV22" s="365">
        <v>0</v>
      </c>
      <c r="BW22" s="365">
        <v>0</v>
      </c>
    </row>
    <row r="23" spans="1:75" ht="56.25">
      <c r="A23" s="95">
        <v>11</v>
      </c>
      <c r="B23" s="262" t="s">
        <v>288</v>
      </c>
      <c r="C23" s="320" t="s">
        <v>1732</v>
      </c>
      <c r="D23" s="365">
        <v>0</v>
      </c>
      <c r="E23" s="365">
        <v>0</v>
      </c>
      <c r="F23" s="365">
        <v>0</v>
      </c>
      <c r="G23" s="365">
        <v>0</v>
      </c>
      <c r="H23" s="365">
        <v>0</v>
      </c>
      <c r="I23" s="365">
        <v>0</v>
      </c>
      <c r="J23" s="365">
        <v>0</v>
      </c>
      <c r="K23" s="365">
        <v>0</v>
      </c>
      <c r="L23" s="365">
        <v>0</v>
      </c>
      <c r="M23" s="365">
        <v>0</v>
      </c>
      <c r="N23" s="365">
        <v>0</v>
      </c>
      <c r="O23" s="365">
        <v>0</v>
      </c>
      <c r="P23" s="365">
        <v>0</v>
      </c>
      <c r="Q23" s="365">
        <v>0</v>
      </c>
      <c r="R23" s="365">
        <v>0</v>
      </c>
      <c r="S23" s="365">
        <v>0</v>
      </c>
      <c r="T23" s="365">
        <v>0</v>
      </c>
      <c r="U23" s="365">
        <v>0</v>
      </c>
      <c r="V23" s="365">
        <v>0</v>
      </c>
      <c r="W23" s="365">
        <v>0</v>
      </c>
      <c r="X23" s="365">
        <v>0</v>
      </c>
      <c r="Y23" s="365">
        <v>0</v>
      </c>
      <c r="Z23" s="365">
        <v>0</v>
      </c>
      <c r="AA23" s="365">
        <v>0</v>
      </c>
      <c r="AB23" s="365">
        <v>0</v>
      </c>
      <c r="AC23" s="365">
        <v>0</v>
      </c>
      <c r="AD23" s="365">
        <v>0</v>
      </c>
      <c r="AE23" s="365">
        <v>0</v>
      </c>
      <c r="AF23" s="365">
        <v>0</v>
      </c>
      <c r="AG23" s="365">
        <v>0</v>
      </c>
      <c r="AH23" s="365">
        <v>0</v>
      </c>
      <c r="AI23" s="365">
        <v>0</v>
      </c>
      <c r="AJ23" s="365">
        <v>0</v>
      </c>
      <c r="AK23" s="365">
        <v>0</v>
      </c>
      <c r="AL23" s="365">
        <v>0</v>
      </c>
      <c r="AM23" s="365">
        <v>0</v>
      </c>
      <c r="AN23" s="365">
        <v>0</v>
      </c>
      <c r="AO23" s="365">
        <v>0</v>
      </c>
      <c r="AP23" s="365">
        <v>0</v>
      </c>
      <c r="AQ23" s="365">
        <v>0</v>
      </c>
      <c r="AR23" s="365">
        <v>0</v>
      </c>
      <c r="AS23" s="365">
        <v>0</v>
      </c>
      <c r="AT23" s="365">
        <v>0</v>
      </c>
      <c r="AU23" s="365">
        <v>0</v>
      </c>
      <c r="AV23" s="365">
        <v>0</v>
      </c>
      <c r="AW23" s="365">
        <v>0</v>
      </c>
      <c r="AX23" s="365">
        <v>0</v>
      </c>
      <c r="AY23" s="365">
        <v>0</v>
      </c>
      <c r="AZ23" s="365">
        <v>0</v>
      </c>
      <c r="BA23" s="365">
        <v>0</v>
      </c>
      <c r="BB23" s="365">
        <v>0</v>
      </c>
      <c r="BC23" s="365">
        <v>0</v>
      </c>
      <c r="BD23" s="365">
        <v>0</v>
      </c>
      <c r="BE23" s="365">
        <v>0</v>
      </c>
      <c r="BF23" s="365">
        <v>0</v>
      </c>
      <c r="BG23" s="365">
        <v>0</v>
      </c>
      <c r="BH23" s="365">
        <v>0</v>
      </c>
      <c r="BI23" s="365">
        <v>0</v>
      </c>
      <c r="BJ23" s="365">
        <v>0</v>
      </c>
      <c r="BK23" s="365">
        <v>0</v>
      </c>
      <c r="BL23" s="365">
        <v>0</v>
      </c>
      <c r="BM23" s="365">
        <v>0</v>
      </c>
      <c r="BN23" s="365">
        <v>0</v>
      </c>
      <c r="BO23" s="365">
        <v>0</v>
      </c>
      <c r="BP23" s="365">
        <v>0</v>
      </c>
      <c r="BQ23" s="365">
        <v>0</v>
      </c>
      <c r="BR23" s="365">
        <v>0</v>
      </c>
      <c r="BS23" s="365">
        <v>0</v>
      </c>
      <c r="BT23" s="365">
        <v>0</v>
      </c>
      <c r="BU23" s="365">
        <v>0</v>
      </c>
      <c r="BV23" s="365">
        <v>0</v>
      </c>
      <c r="BW23" s="365">
        <v>0</v>
      </c>
    </row>
    <row r="24" spans="1:75" ht="45">
      <c r="A24" s="95">
        <v>12</v>
      </c>
      <c r="B24" s="262" t="s">
        <v>288</v>
      </c>
      <c r="C24" s="320" t="s">
        <v>1702</v>
      </c>
      <c r="D24" s="365">
        <v>0</v>
      </c>
      <c r="E24" s="365">
        <v>0</v>
      </c>
      <c r="F24" s="365">
        <v>0</v>
      </c>
      <c r="G24" s="365">
        <v>0</v>
      </c>
      <c r="H24" s="365">
        <v>0</v>
      </c>
      <c r="I24" s="365">
        <v>0</v>
      </c>
      <c r="J24" s="365">
        <v>0</v>
      </c>
      <c r="K24" s="365">
        <v>0</v>
      </c>
      <c r="L24" s="365">
        <v>0</v>
      </c>
      <c r="M24" s="365">
        <v>0</v>
      </c>
      <c r="N24" s="365">
        <v>0</v>
      </c>
      <c r="O24" s="365">
        <v>0</v>
      </c>
      <c r="P24" s="365">
        <v>0</v>
      </c>
      <c r="Q24" s="365">
        <v>0</v>
      </c>
      <c r="R24" s="365">
        <v>0</v>
      </c>
      <c r="S24" s="365">
        <v>0</v>
      </c>
      <c r="T24" s="365">
        <v>0</v>
      </c>
      <c r="U24" s="365">
        <v>0</v>
      </c>
      <c r="V24" s="365">
        <v>0</v>
      </c>
      <c r="W24" s="365">
        <v>0</v>
      </c>
      <c r="X24" s="365">
        <v>0</v>
      </c>
      <c r="Y24" s="365">
        <v>0</v>
      </c>
      <c r="Z24" s="365">
        <v>0</v>
      </c>
      <c r="AA24" s="365">
        <v>0</v>
      </c>
      <c r="AB24" s="365">
        <v>0</v>
      </c>
      <c r="AC24" s="365">
        <v>0</v>
      </c>
      <c r="AD24" s="365">
        <v>0</v>
      </c>
      <c r="AE24" s="365">
        <v>0</v>
      </c>
      <c r="AF24" s="365">
        <v>0</v>
      </c>
      <c r="AG24" s="365">
        <v>0</v>
      </c>
      <c r="AH24" s="365">
        <v>0</v>
      </c>
      <c r="AI24" s="365">
        <v>0</v>
      </c>
      <c r="AJ24" s="365">
        <v>0</v>
      </c>
      <c r="AK24" s="365">
        <v>0</v>
      </c>
      <c r="AL24" s="365">
        <v>0</v>
      </c>
      <c r="AM24" s="365">
        <v>0</v>
      </c>
      <c r="AN24" s="365">
        <v>0</v>
      </c>
      <c r="AO24" s="365">
        <v>0</v>
      </c>
      <c r="AP24" s="365">
        <v>0</v>
      </c>
      <c r="AQ24" s="365">
        <v>0</v>
      </c>
      <c r="AR24" s="365">
        <v>0</v>
      </c>
      <c r="AS24" s="365">
        <v>0</v>
      </c>
      <c r="AT24" s="365">
        <v>0</v>
      </c>
      <c r="AU24" s="365">
        <v>0</v>
      </c>
      <c r="AV24" s="365">
        <v>0</v>
      </c>
      <c r="AW24" s="365">
        <v>0</v>
      </c>
      <c r="AX24" s="365">
        <v>0</v>
      </c>
      <c r="AY24" s="365">
        <v>0</v>
      </c>
      <c r="AZ24" s="365">
        <v>0</v>
      </c>
      <c r="BA24" s="365">
        <v>0</v>
      </c>
      <c r="BB24" s="365">
        <v>0</v>
      </c>
      <c r="BC24" s="365">
        <v>0</v>
      </c>
      <c r="BD24" s="365">
        <v>0</v>
      </c>
      <c r="BE24" s="365">
        <v>0</v>
      </c>
      <c r="BF24" s="365">
        <v>0</v>
      </c>
      <c r="BG24" s="365">
        <v>0</v>
      </c>
      <c r="BH24" s="365">
        <v>0</v>
      </c>
      <c r="BI24" s="365">
        <v>0</v>
      </c>
      <c r="BJ24" s="365">
        <v>0</v>
      </c>
      <c r="BK24" s="365">
        <v>0</v>
      </c>
      <c r="BL24" s="365">
        <v>0</v>
      </c>
      <c r="BM24" s="365">
        <v>0</v>
      </c>
      <c r="BN24" s="365">
        <v>0</v>
      </c>
      <c r="BO24" s="365">
        <v>0</v>
      </c>
      <c r="BP24" s="365">
        <v>0</v>
      </c>
      <c r="BQ24" s="365">
        <v>0</v>
      </c>
      <c r="BR24" s="365">
        <v>0</v>
      </c>
      <c r="BS24" s="365">
        <v>0</v>
      </c>
      <c r="BT24" s="365">
        <v>0</v>
      </c>
      <c r="BU24" s="365">
        <v>0</v>
      </c>
      <c r="BV24" s="365">
        <v>0</v>
      </c>
      <c r="BW24" s="365">
        <v>0</v>
      </c>
    </row>
    <row r="25" spans="1:75" ht="45">
      <c r="A25" s="95">
        <v>13</v>
      </c>
      <c r="B25" s="262" t="s">
        <v>288</v>
      </c>
      <c r="C25" s="320" t="s">
        <v>1703</v>
      </c>
      <c r="D25" s="365">
        <v>0</v>
      </c>
      <c r="E25" s="365">
        <v>0</v>
      </c>
      <c r="F25" s="365">
        <v>0</v>
      </c>
      <c r="G25" s="365">
        <v>0</v>
      </c>
      <c r="H25" s="365">
        <v>0</v>
      </c>
      <c r="I25" s="365">
        <v>0</v>
      </c>
      <c r="J25" s="365">
        <v>0</v>
      </c>
      <c r="K25" s="365">
        <v>0</v>
      </c>
      <c r="L25" s="365">
        <v>0</v>
      </c>
      <c r="M25" s="365">
        <v>0</v>
      </c>
      <c r="N25" s="365">
        <v>0</v>
      </c>
      <c r="O25" s="365">
        <v>0</v>
      </c>
      <c r="P25" s="365">
        <v>0</v>
      </c>
      <c r="Q25" s="365">
        <v>0</v>
      </c>
      <c r="R25" s="365">
        <v>0</v>
      </c>
      <c r="S25" s="365">
        <v>0</v>
      </c>
      <c r="T25" s="365">
        <v>0</v>
      </c>
      <c r="U25" s="365">
        <v>0</v>
      </c>
      <c r="V25" s="365">
        <v>0</v>
      </c>
      <c r="W25" s="365">
        <v>0</v>
      </c>
      <c r="X25" s="365">
        <v>0</v>
      </c>
      <c r="Y25" s="365">
        <v>0</v>
      </c>
      <c r="Z25" s="365">
        <v>0</v>
      </c>
      <c r="AA25" s="365">
        <v>0</v>
      </c>
      <c r="AB25" s="365">
        <v>0</v>
      </c>
      <c r="AC25" s="365">
        <v>0</v>
      </c>
      <c r="AD25" s="365">
        <v>0</v>
      </c>
      <c r="AE25" s="365">
        <v>0</v>
      </c>
      <c r="AF25" s="365">
        <v>0</v>
      </c>
      <c r="AG25" s="365">
        <v>0</v>
      </c>
      <c r="AH25" s="365">
        <v>0</v>
      </c>
      <c r="AI25" s="365">
        <v>0</v>
      </c>
      <c r="AJ25" s="365">
        <v>0</v>
      </c>
      <c r="AK25" s="365">
        <v>0</v>
      </c>
      <c r="AL25" s="365">
        <v>0</v>
      </c>
      <c r="AM25" s="365">
        <v>0</v>
      </c>
      <c r="AN25" s="365">
        <v>0</v>
      </c>
      <c r="AO25" s="365">
        <v>0</v>
      </c>
      <c r="AP25" s="365">
        <v>0</v>
      </c>
      <c r="AQ25" s="365">
        <v>0</v>
      </c>
      <c r="AR25" s="365">
        <v>0</v>
      </c>
      <c r="AS25" s="365">
        <v>0</v>
      </c>
      <c r="AT25" s="365">
        <v>0</v>
      </c>
      <c r="AU25" s="365">
        <v>0</v>
      </c>
      <c r="AV25" s="365">
        <v>0</v>
      </c>
      <c r="AW25" s="365">
        <v>0</v>
      </c>
      <c r="AX25" s="365">
        <v>0</v>
      </c>
      <c r="AY25" s="365">
        <v>0</v>
      </c>
      <c r="AZ25" s="365">
        <v>0</v>
      </c>
      <c r="BA25" s="365">
        <v>0</v>
      </c>
      <c r="BB25" s="365">
        <v>0</v>
      </c>
      <c r="BC25" s="365">
        <v>0</v>
      </c>
      <c r="BD25" s="365">
        <v>0</v>
      </c>
      <c r="BE25" s="365">
        <v>0</v>
      </c>
      <c r="BF25" s="365">
        <v>0</v>
      </c>
      <c r="BG25" s="365">
        <v>0</v>
      </c>
      <c r="BH25" s="365">
        <v>0</v>
      </c>
      <c r="BI25" s="365">
        <v>0</v>
      </c>
      <c r="BJ25" s="365">
        <v>0</v>
      </c>
      <c r="BK25" s="365">
        <v>0</v>
      </c>
      <c r="BL25" s="365">
        <v>0</v>
      </c>
      <c r="BM25" s="365">
        <v>0</v>
      </c>
      <c r="BN25" s="365">
        <v>0</v>
      </c>
      <c r="BO25" s="365">
        <v>0</v>
      </c>
      <c r="BP25" s="365">
        <v>0</v>
      </c>
      <c r="BQ25" s="365">
        <v>0</v>
      </c>
      <c r="BR25" s="365">
        <v>0</v>
      </c>
      <c r="BS25" s="365">
        <v>0</v>
      </c>
      <c r="BT25" s="365">
        <v>0</v>
      </c>
      <c r="BU25" s="365">
        <v>0</v>
      </c>
      <c r="BV25" s="365">
        <v>0</v>
      </c>
      <c r="BW25" s="365">
        <v>0</v>
      </c>
    </row>
    <row r="26" spans="1:75" ht="45">
      <c r="A26" s="95">
        <v>14</v>
      </c>
      <c r="B26" s="262" t="s">
        <v>288</v>
      </c>
      <c r="C26" s="320" t="s">
        <v>1704</v>
      </c>
      <c r="D26" s="365">
        <v>0</v>
      </c>
      <c r="E26" s="365">
        <v>0</v>
      </c>
      <c r="F26" s="365">
        <v>0</v>
      </c>
      <c r="G26" s="365">
        <v>0</v>
      </c>
      <c r="H26" s="365">
        <v>0</v>
      </c>
      <c r="I26" s="365">
        <v>0</v>
      </c>
      <c r="J26" s="365">
        <v>0</v>
      </c>
      <c r="K26" s="365">
        <v>0</v>
      </c>
      <c r="L26" s="365">
        <v>0</v>
      </c>
      <c r="M26" s="365">
        <v>0</v>
      </c>
      <c r="N26" s="365">
        <v>0</v>
      </c>
      <c r="O26" s="365">
        <v>0</v>
      </c>
      <c r="P26" s="365">
        <v>0</v>
      </c>
      <c r="Q26" s="365">
        <v>0</v>
      </c>
      <c r="R26" s="365">
        <v>0</v>
      </c>
      <c r="S26" s="365">
        <v>0</v>
      </c>
      <c r="T26" s="365">
        <v>0</v>
      </c>
      <c r="U26" s="365">
        <v>0</v>
      </c>
      <c r="V26" s="365">
        <v>0</v>
      </c>
      <c r="W26" s="365">
        <v>0</v>
      </c>
      <c r="X26" s="365">
        <v>0</v>
      </c>
      <c r="Y26" s="365">
        <v>0</v>
      </c>
      <c r="Z26" s="365">
        <v>0</v>
      </c>
      <c r="AA26" s="365">
        <v>0</v>
      </c>
      <c r="AB26" s="365">
        <v>0</v>
      </c>
      <c r="AC26" s="365">
        <v>0</v>
      </c>
      <c r="AD26" s="365">
        <v>0</v>
      </c>
      <c r="AE26" s="365">
        <v>0</v>
      </c>
      <c r="AF26" s="365">
        <v>0</v>
      </c>
      <c r="AG26" s="365">
        <v>0</v>
      </c>
      <c r="AH26" s="365">
        <v>0</v>
      </c>
      <c r="AI26" s="365">
        <v>0</v>
      </c>
      <c r="AJ26" s="365">
        <v>0</v>
      </c>
      <c r="AK26" s="365">
        <v>0</v>
      </c>
      <c r="AL26" s="365">
        <v>0</v>
      </c>
      <c r="AM26" s="365">
        <v>0</v>
      </c>
      <c r="AN26" s="365">
        <v>0</v>
      </c>
      <c r="AO26" s="365">
        <v>0</v>
      </c>
      <c r="AP26" s="365">
        <v>0</v>
      </c>
      <c r="AQ26" s="365">
        <v>0</v>
      </c>
      <c r="AR26" s="365">
        <v>0</v>
      </c>
      <c r="AS26" s="365">
        <v>0</v>
      </c>
      <c r="AT26" s="365">
        <v>0</v>
      </c>
      <c r="AU26" s="365">
        <v>0</v>
      </c>
      <c r="AV26" s="365">
        <v>0</v>
      </c>
      <c r="AW26" s="365">
        <v>0</v>
      </c>
      <c r="AX26" s="365">
        <v>0</v>
      </c>
      <c r="AY26" s="365">
        <v>0</v>
      </c>
      <c r="AZ26" s="365">
        <v>0</v>
      </c>
      <c r="BA26" s="365">
        <v>0</v>
      </c>
      <c r="BB26" s="365">
        <v>0</v>
      </c>
      <c r="BC26" s="365">
        <v>0</v>
      </c>
      <c r="BD26" s="365">
        <v>0</v>
      </c>
      <c r="BE26" s="365">
        <v>0</v>
      </c>
      <c r="BF26" s="365">
        <v>0</v>
      </c>
      <c r="BG26" s="365">
        <v>0</v>
      </c>
      <c r="BH26" s="365">
        <v>0</v>
      </c>
      <c r="BI26" s="365">
        <v>0</v>
      </c>
      <c r="BJ26" s="365">
        <v>0</v>
      </c>
      <c r="BK26" s="365">
        <v>0</v>
      </c>
      <c r="BL26" s="365">
        <v>0</v>
      </c>
      <c r="BM26" s="365">
        <v>0</v>
      </c>
      <c r="BN26" s="365">
        <v>0</v>
      </c>
      <c r="BO26" s="365">
        <v>0</v>
      </c>
      <c r="BP26" s="365">
        <v>0</v>
      </c>
      <c r="BQ26" s="365">
        <v>0</v>
      </c>
      <c r="BR26" s="365">
        <v>0</v>
      </c>
      <c r="BS26" s="365">
        <v>0</v>
      </c>
      <c r="BT26" s="365">
        <v>0</v>
      </c>
      <c r="BU26" s="365">
        <v>0</v>
      </c>
      <c r="BV26" s="365">
        <v>0</v>
      </c>
      <c r="BW26" s="365">
        <v>0</v>
      </c>
    </row>
    <row r="27" spans="1:75" ht="66.75" customHeight="1">
      <c r="A27" s="95">
        <v>15</v>
      </c>
      <c r="B27" s="262" t="s">
        <v>288</v>
      </c>
      <c r="C27" s="320" t="s">
        <v>1705</v>
      </c>
      <c r="D27" s="365">
        <v>0</v>
      </c>
      <c r="E27" s="365">
        <v>0</v>
      </c>
      <c r="F27" s="365">
        <v>0</v>
      </c>
      <c r="G27" s="365">
        <v>0</v>
      </c>
      <c r="H27" s="365">
        <v>0</v>
      </c>
      <c r="I27" s="365">
        <v>0</v>
      </c>
      <c r="J27" s="365">
        <v>0</v>
      </c>
      <c r="K27" s="365">
        <v>0</v>
      </c>
      <c r="L27" s="365">
        <v>0</v>
      </c>
      <c r="M27" s="365">
        <v>0</v>
      </c>
      <c r="N27" s="365">
        <v>0</v>
      </c>
      <c r="O27" s="365">
        <v>0</v>
      </c>
      <c r="P27" s="365">
        <v>0</v>
      </c>
      <c r="Q27" s="365">
        <v>0</v>
      </c>
      <c r="R27" s="365">
        <v>0</v>
      </c>
      <c r="S27" s="365">
        <v>0</v>
      </c>
      <c r="T27" s="365">
        <v>0</v>
      </c>
      <c r="U27" s="365">
        <v>0</v>
      </c>
      <c r="V27" s="365">
        <v>0</v>
      </c>
      <c r="W27" s="365">
        <v>0</v>
      </c>
      <c r="X27" s="365">
        <v>0</v>
      </c>
      <c r="Y27" s="365">
        <v>0</v>
      </c>
      <c r="Z27" s="365">
        <v>0</v>
      </c>
      <c r="AA27" s="365">
        <v>0</v>
      </c>
      <c r="AB27" s="365">
        <v>0</v>
      </c>
      <c r="AC27" s="365">
        <v>0</v>
      </c>
      <c r="AD27" s="365">
        <v>0</v>
      </c>
      <c r="AE27" s="365">
        <v>0</v>
      </c>
      <c r="AF27" s="365">
        <v>0</v>
      </c>
      <c r="AG27" s="365">
        <v>0</v>
      </c>
      <c r="AH27" s="365">
        <v>0</v>
      </c>
      <c r="AI27" s="365">
        <v>0</v>
      </c>
      <c r="AJ27" s="365">
        <v>0</v>
      </c>
      <c r="AK27" s="365">
        <v>0</v>
      </c>
      <c r="AL27" s="365">
        <v>0</v>
      </c>
      <c r="AM27" s="365">
        <v>0</v>
      </c>
      <c r="AN27" s="365">
        <v>0</v>
      </c>
      <c r="AO27" s="365">
        <v>0</v>
      </c>
      <c r="AP27" s="365">
        <v>0</v>
      </c>
      <c r="AQ27" s="365">
        <v>0</v>
      </c>
      <c r="AR27" s="365">
        <v>0</v>
      </c>
      <c r="AS27" s="365">
        <v>0</v>
      </c>
      <c r="AT27" s="365">
        <v>0</v>
      </c>
      <c r="AU27" s="365">
        <v>0</v>
      </c>
      <c r="AV27" s="365">
        <v>0</v>
      </c>
      <c r="AW27" s="365">
        <v>0</v>
      </c>
      <c r="AX27" s="365">
        <v>0</v>
      </c>
      <c r="AY27" s="365">
        <v>0</v>
      </c>
      <c r="AZ27" s="365">
        <v>0</v>
      </c>
      <c r="BA27" s="365">
        <v>0</v>
      </c>
      <c r="BB27" s="365">
        <v>0</v>
      </c>
      <c r="BC27" s="365">
        <v>0</v>
      </c>
      <c r="BD27" s="365">
        <v>0</v>
      </c>
      <c r="BE27" s="365">
        <v>0</v>
      </c>
      <c r="BF27" s="365">
        <v>0</v>
      </c>
      <c r="BG27" s="365">
        <v>0</v>
      </c>
      <c r="BH27" s="365">
        <v>0</v>
      </c>
      <c r="BI27" s="365">
        <v>0</v>
      </c>
      <c r="BJ27" s="365">
        <v>0</v>
      </c>
      <c r="BK27" s="365">
        <v>0</v>
      </c>
      <c r="BL27" s="365">
        <v>0</v>
      </c>
      <c r="BM27" s="365">
        <v>0</v>
      </c>
      <c r="BN27" s="365">
        <v>0</v>
      </c>
      <c r="BO27" s="365">
        <v>0</v>
      </c>
      <c r="BP27" s="365">
        <v>0</v>
      </c>
      <c r="BQ27" s="365">
        <v>0</v>
      </c>
      <c r="BR27" s="365">
        <v>0</v>
      </c>
      <c r="BS27" s="365">
        <v>0</v>
      </c>
      <c r="BT27" s="365">
        <v>0</v>
      </c>
      <c r="BU27" s="365">
        <v>0</v>
      </c>
      <c r="BV27" s="365">
        <v>0</v>
      </c>
      <c r="BW27" s="365">
        <v>0</v>
      </c>
    </row>
    <row r="28" spans="1:75" ht="45">
      <c r="A28" s="95">
        <v>16</v>
      </c>
      <c r="B28" s="262" t="s">
        <v>288</v>
      </c>
      <c r="C28" s="320" t="s">
        <v>1706</v>
      </c>
      <c r="D28" s="365">
        <v>0</v>
      </c>
      <c r="E28" s="365">
        <v>0</v>
      </c>
      <c r="F28" s="365">
        <v>0</v>
      </c>
      <c r="G28" s="365">
        <v>0</v>
      </c>
      <c r="H28" s="365">
        <v>0</v>
      </c>
      <c r="I28" s="365">
        <v>0</v>
      </c>
      <c r="J28" s="365">
        <v>0</v>
      </c>
      <c r="K28" s="365">
        <v>0</v>
      </c>
      <c r="L28" s="365">
        <v>0</v>
      </c>
      <c r="M28" s="365">
        <v>0</v>
      </c>
      <c r="N28" s="365">
        <v>0</v>
      </c>
      <c r="O28" s="365">
        <v>0</v>
      </c>
      <c r="P28" s="365">
        <v>0</v>
      </c>
      <c r="Q28" s="365">
        <v>0</v>
      </c>
      <c r="R28" s="365">
        <v>0</v>
      </c>
      <c r="S28" s="365">
        <v>0</v>
      </c>
      <c r="T28" s="365">
        <v>0</v>
      </c>
      <c r="U28" s="365">
        <v>0</v>
      </c>
      <c r="V28" s="365">
        <v>0</v>
      </c>
      <c r="W28" s="365">
        <v>0</v>
      </c>
      <c r="X28" s="365">
        <v>0</v>
      </c>
      <c r="Y28" s="365">
        <v>0</v>
      </c>
      <c r="Z28" s="365">
        <v>0</v>
      </c>
      <c r="AA28" s="365">
        <v>0</v>
      </c>
      <c r="AB28" s="365">
        <v>0</v>
      </c>
      <c r="AC28" s="365">
        <v>0</v>
      </c>
      <c r="AD28" s="365">
        <v>0</v>
      </c>
      <c r="AE28" s="365">
        <v>0</v>
      </c>
      <c r="AF28" s="365">
        <v>0</v>
      </c>
      <c r="AG28" s="365">
        <v>0</v>
      </c>
      <c r="AH28" s="365">
        <v>0</v>
      </c>
      <c r="AI28" s="365">
        <v>0</v>
      </c>
      <c r="AJ28" s="365">
        <v>0</v>
      </c>
      <c r="AK28" s="365">
        <v>0</v>
      </c>
      <c r="AL28" s="365">
        <v>0</v>
      </c>
      <c r="AM28" s="365">
        <v>0</v>
      </c>
      <c r="AN28" s="365">
        <v>0</v>
      </c>
      <c r="AO28" s="365">
        <v>0</v>
      </c>
      <c r="AP28" s="365">
        <v>0</v>
      </c>
      <c r="AQ28" s="365">
        <v>0</v>
      </c>
      <c r="AR28" s="365">
        <v>0</v>
      </c>
      <c r="AS28" s="365">
        <v>0</v>
      </c>
      <c r="AT28" s="365">
        <v>0</v>
      </c>
      <c r="AU28" s="365">
        <v>0</v>
      </c>
      <c r="AV28" s="365">
        <v>0</v>
      </c>
      <c r="AW28" s="365">
        <v>0</v>
      </c>
      <c r="AX28" s="365">
        <v>0</v>
      </c>
      <c r="AY28" s="365">
        <v>0</v>
      </c>
      <c r="AZ28" s="365">
        <v>0</v>
      </c>
      <c r="BA28" s="365">
        <v>0</v>
      </c>
      <c r="BB28" s="365">
        <v>0</v>
      </c>
      <c r="BC28" s="365">
        <v>0</v>
      </c>
      <c r="BD28" s="365">
        <v>0</v>
      </c>
      <c r="BE28" s="365">
        <v>0</v>
      </c>
      <c r="BF28" s="365">
        <v>0</v>
      </c>
      <c r="BG28" s="365">
        <v>0</v>
      </c>
      <c r="BH28" s="365">
        <v>0</v>
      </c>
      <c r="BI28" s="365">
        <v>0</v>
      </c>
      <c r="BJ28" s="365">
        <v>0</v>
      </c>
      <c r="BK28" s="365">
        <v>0</v>
      </c>
      <c r="BL28" s="365">
        <v>0</v>
      </c>
      <c r="BM28" s="365">
        <v>0</v>
      </c>
      <c r="BN28" s="365">
        <v>0</v>
      </c>
      <c r="BO28" s="365">
        <v>0</v>
      </c>
      <c r="BP28" s="365">
        <v>0</v>
      </c>
      <c r="BQ28" s="365">
        <v>0</v>
      </c>
      <c r="BR28" s="365">
        <v>0</v>
      </c>
      <c r="BS28" s="365">
        <v>0</v>
      </c>
      <c r="BT28" s="365">
        <v>0</v>
      </c>
      <c r="BU28" s="365">
        <v>0</v>
      </c>
      <c r="BV28" s="365">
        <v>0</v>
      </c>
      <c r="BW28" s="365">
        <v>0</v>
      </c>
    </row>
    <row r="29" spans="1:75" ht="45">
      <c r="A29" s="95">
        <v>17</v>
      </c>
      <c r="B29" s="262" t="s">
        <v>288</v>
      </c>
      <c r="C29" s="320" t="s">
        <v>1707</v>
      </c>
      <c r="D29" s="365">
        <v>0</v>
      </c>
      <c r="E29" s="365">
        <v>0</v>
      </c>
      <c r="F29" s="365">
        <v>0</v>
      </c>
      <c r="G29" s="365">
        <v>0</v>
      </c>
      <c r="H29" s="365">
        <v>0</v>
      </c>
      <c r="I29" s="365">
        <v>0</v>
      </c>
      <c r="J29" s="365">
        <v>0</v>
      </c>
      <c r="K29" s="365">
        <v>0</v>
      </c>
      <c r="L29" s="365">
        <v>0</v>
      </c>
      <c r="M29" s="365">
        <v>0</v>
      </c>
      <c r="N29" s="365">
        <v>0</v>
      </c>
      <c r="O29" s="365">
        <v>0</v>
      </c>
      <c r="P29" s="365">
        <v>0</v>
      </c>
      <c r="Q29" s="365">
        <v>0</v>
      </c>
      <c r="R29" s="365">
        <v>0</v>
      </c>
      <c r="S29" s="365">
        <v>0</v>
      </c>
      <c r="T29" s="365">
        <v>0</v>
      </c>
      <c r="U29" s="365">
        <v>0</v>
      </c>
      <c r="V29" s="365">
        <v>0</v>
      </c>
      <c r="W29" s="365">
        <v>0</v>
      </c>
      <c r="X29" s="365">
        <v>0</v>
      </c>
      <c r="Y29" s="365">
        <v>0</v>
      </c>
      <c r="Z29" s="365">
        <v>0</v>
      </c>
      <c r="AA29" s="365">
        <v>0</v>
      </c>
      <c r="AB29" s="365">
        <v>0</v>
      </c>
      <c r="AC29" s="365">
        <v>0</v>
      </c>
      <c r="AD29" s="365">
        <v>0</v>
      </c>
      <c r="AE29" s="365">
        <v>0</v>
      </c>
      <c r="AF29" s="365">
        <v>0</v>
      </c>
      <c r="AG29" s="365">
        <v>0</v>
      </c>
      <c r="AH29" s="365">
        <v>0</v>
      </c>
      <c r="AI29" s="365">
        <v>0</v>
      </c>
      <c r="AJ29" s="365">
        <v>0</v>
      </c>
      <c r="AK29" s="365">
        <v>0</v>
      </c>
      <c r="AL29" s="365">
        <v>0</v>
      </c>
      <c r="AM29" s="365">
        <v>0</v>
      </c>
      <c r="AN29" s="365">
        <v>0</v>
      </c>
      <c r="AO29" s="365">
        <v>0</v>
      </c>
      <c r="AP29" s="365">
        <v>0</v>
      </c>
      <c r="AQ29" s="365">
        <v>0</v>
      </c>
      <c r="AR29" s="365">
        <v>0</v>
      </c>
      <c r="AS29" s="365">
        <v>0</v>
      </c>
      <c r="AT29" s="365">
        <v>0</v>
      </c>
      <c r="AU29" s="365">
        <v>0</v>
      </c>
      <c r="AV29" s="365">
        <v>0</v>
      </c>
      <c r="AW29" s="365">
        <v>0</v>
      </c>
      <c r="AX29" s="365">
        <v>0</v>
      </c>
      <c r="AY29" s="365">
        <v>0</v>
      </c>
      <c r="AZ29" s="365">
        <v>0</v>
      </c>
      <c r="BA29" s="365">
        <v>0</v>
      </c>
      <c r="BB29" s="365">
        <v>0</v>
      </c>
      <c r="BC29" s="365">
        <v>0</v>
      </c>
      <c r="BD29" s="365">
        <v>0</v>
      </c>
      <c r="BE29" s="365">
        <v>0</v>
      </c>
      <c r="BF29" s="365">
        <v>0</v>
      </c>
      <c r="BG29" s="365">
        <v>0</v>
      </c>
      <c r="BH29" s="365">
        <v>0</v>
      </c>
      <c r="BI29" s="365">
        <v>0</v>
      </c>
      <c r="BJ29" s="365">
        <v>0</v>
      </c>
      <c r="BK29" s="365">
        <v>0</v>
      </c>
      <c r="BL29" s="365">
        <v>0</v>
      </c>
      <c r="BM29" s="365">
        <v>0</v>
      </c>
      <c r="BN29" s="365">
        <v>0</v>
      </c>
      <c r="BO29" s="365">
        <v>0</v>
      </c>
      <c r="BP29" s="365">
        <v>0</v>
      </c>
      <c r="BQ29" s="365">
        <v>0</v>
      </c>
      <c r="BR29" s="365">
        <v>0</v>
      </c>
      <c r="BS29" s="365">
        <v>0</v>
      </c>
      <c r="BT29" s="365">
        <v>0</v>
      </c>
      <c r="BU29" s="365">
        <v>0</v>
      </c>
      <c r="BV29" s="365">
        <v>0</v>
      </c>
      <c r="BW29" s="365">
        <v>0</v>
      </c>
    </row>
    <row r="30" spans="1:75" ht="45">
      <c r="A30" s="95">
        <v>18</v>
      </c>
      <c r="B30" s="262" t="s">
        <v>288</v>
      </c>
      <c r="C30" s="320" t="s">
        <v>1708</v>
      </c>
      <c r="D30" s="365">
        <v>0</v>
      </c>
      <c r="E30" s="365">
        <v>0</v>
      </c>
      <c r="F30" s="365">
        <v>0</v>
      </c>
      <c r="G30" s="365">
        <v>0</v>
      </c>
      <c r="H30" s="365">
        <v>0</v>
      </c>
      <c r="I30" s="365">
        <v>0</v>
      </c>
      <c r="J30" s="365">
        <v>0</v>
      </c>
      <c r="K30" s="365">
        <v>0</v>
      </c>
      <c r="L30" s="365">
        <v>0</v>
      </c>
      <c r="M30" s="365">
        <v>0</v>
      </c>
      <c r="N30" s="365">
        <v>0</v>
      </c>
      <c r="O30" s="365">
        <v>0</v>
      </c>
      <c r="P30" s="365">
        <v>0</v>
      </c>
      <c r="Q30" s="365">
        <v>0</v>
      </c>
      <c r="R30" s="365">
        <v>0</v>
      </c>
      <c r="S30" s="365">
        <v>0</v>
      </c>
      <c r="T30" s="365">
        <v>0</v>
      </c>
      <c r="U30" s="365">
        <v>0</v>
      </c>
      <c r="V30" s="365">
        <v>0</v>
      </c>
      <c r="W30" s="365">
        <v>0</v>
      </c>
      <c r="X30" s="365">
        <v>0</v>
      </c>
      <c r="Y30" s="365">
        <v>0</v>
      </c>
      <c r="Z30" s="365">
        <v>0</v>
      </c>
      <c r="AA30" s="365">
        <v>0</v>
      </c>
      <c r="AB30" s="365">
        <v>0</v>
      </c>
      <c r="AC30" s="365">
        <v>0</v>
      </c>
      <c r="AD30" s="365">
        <v>0</v>
      </c>
      <c r="AE30" s="365">
        <v>0</v>
      </c>
      <c r="AF30" s="365">
        <v>0</v>
      </c>
      <c r="AG30" s="365">
        <v>0</v>
      </c>
      <c r="AH30" s="365">
        <v>0</v>
      </c>
      <c r="AI30" s="365">
        <v>0</v>
      </c>
      <c r="AJ30" s="365">
        <v>0</v>
      </c>
      <c r="AK30" s="365">
        <v>0</v>
      </c>
      <c r="AL30" s="365">
        <v>0</v>
      </c>
      <c r="AM30" s="365">
        <v>0</v>
      </c>
      <c r="AN30" s="365">
        <v>0</v>
      </c>
      <c r="AO30" s="365">
        <v>0</v>
      </c>
      <c r="AP30" s="365">
        <v>0</v>
      </c>
      <c r="AQ30" s="365">
        <v>0</v>
      </c>
      <c r="AR30" s="365">
        <v>0</v>
      </c>
      <c r="AS30" s="365">
        <v>0</v>
      </c>
      <c r="AT30" s="365">
        <v>0</v>
      </c>
      <c r="AU30" s="365">
        <v>0</v>
      </c>
      <c r="AV30" s="365">
        <v>0</v>
      </c>
      <c r="AW30" s="365">
        <v>0</v>
      </c>
      <c r="AX30" s="365">
        <v>0</v>
      </c>
      <c r="AY30" s="365">
        <v>0</v>
      </c>
      <c r="AZ30" s="365">
        <v>0</v>
      </c>
      <c r="BA30" s="365">
        <v>0</v>
      </c>
      <c r="BB30" s="365">
        <v>0</v>
      </c>
      <c r="BC30" s="365">
        <v>0</v>
      </c>
      <c r="BD30" s="365">
        <v>0</v>
      </c>
      <c r="BE30" s="365">
        <v>0</v>
      </c>
      <c r="BF30" s="365">
        <v>0</v>
      </c>
      <c r="BG30" s="365">
        <v>0</v>
      </c>
      <c r="BH30" s="365">
        <v>0</v>
      </c>
      <c r="BI30" s="365">
        <v>0</v>
      </c>
      <c r="BJ30" s="365">
        <v>0</v>
      </c>
      <c r="BK30" s="365">
        <v>0</v>
      </c>
      <c r="BL30" s="365">
        <v>0</v>
      </c>
      <c r="BM30" s="365">
        <v>0</v>
      </c>
      <c r="BN30" s="365">
        <v>0</v>
      </c>
      <c r="BO30" s="365">
        <v>0</v>
      </c>
      <c r="BP30" s="365">
        <v>0</v>
      </c>
      <c r="BQ30" s="365">
        <v>0</v>
      </c>
      <c r="BR30" s="365">
        <v>0</v>
      </c>
      <c r="BS30" s="365">
        <v>0</v>
      </c>
      <c r="BT30" s="365">
        <v>0</v>
      </c>
      <c r="BU30" s="365">
        <v>0</v>
      </c>
      <c r="BV30" s="365">
        <v>0</v>
      </c>
      <c r="BW30" s="365">
        <v>0</v>
      </c>
    </row>
    <row r="31" spans="1:75" ht="45">
      <c r="A31" s="95">
        <v>19</v>
      </c>
      <c r="B31" s="262" t="s">
        <v>288</v>
      </c>
      <c r="C31" s="320" t="s">
        <v>1709</v>
      </c>
      <c r="D31" s="365">
        <v>0</v>
      </c>
      <c r="E31" s="365">
        <v>0</v>
      </c>
      <c r="F31" s="365">
        <v>0</v>
      </c>
      <c r="G31" s="365">
        <v>0</v>
      </c>
      <c r="H31" s="365">
        <v>0</v>
      </c>
      <c r="I31" s="365">
        <v>0</v>
      </c>
      <c r="J31" s="365">
        <v>0</v>
      </c>
      <c r="K31" s="365">
        <v>0</v>
      </c>
      <c r="L31" s="365">
        <v>0</v>
      </c>
      <c r="M31" s="365">
        <v>0</v>
      </c>
      <c r="N31" s="365">
        <v>0</v>
      </c>
      <c r="O31" s="365">
        <v>0</v>
      </c>
      <c r="P31" s="365">
        <v>0</v>
      </c>
      <c r="Q31" s="365">
        <v>0</v>
      </c>
      <c r="R31" s="365">
        <v>0</v>
      </c>
      <c r="S31" s="365">
        <v>0</v>
      </c>
      <c r="T31" s="365">
        <v>0</v>
      </c>
      <c r="U31" s="365">
        <v>0</v>
      </c>
      <c r="V31" s="365">
        <v>0</v>
      </c>
      <c r="W31" s="365">
        <v>0</v>
      </c>
      <c r="X31" s="365">
        <v>0</v>
      </c>
      <c r="Y31" s="365">
        <v>0</v>
      </c>
      <c r="Z31" s="365">
        <v>0</v>
      </c>
      <c r="AA31" s="365">
        <v>0</v>
      </c>
      <c r="AB31" s="365">
        <v>0</v>
      </c>
      <c r="AC31" s="365">
        <v>0</v>
      </c>
      <c r="AD31" s="365">
        <v>0</v>
      </c>
      <c r="AE31" s="365">
        <v>0</v>
      </c>
      <c r="AF31" s="365">
        <v>0</v>
      </c>
      <c r="AG31" s="365">
        <v>0</v>
      </c>
      <c r="AH31" s="365">
        <v>0</v>
      </c>
      <c r="AI31" s="365">
        <v>0</v>
      </c>
      <c r="AJ31" s="365">
        <v>0</v>
      </c>
      <c r="AK31" s="365">
        <v>0</v>
      </c>
      <c r="AL31" s="365">
        <v>0</v>
      </c>
      <c r="AM31" s="365">
        <v>0</v>
      </c>
      <c r="AN31" s="365">
        <v>0</v>
      </c>
      <c r="AO31" s="365">
        <v>0</v>
      </c>
      <c r="AP31" s="365">
        <v>0</v>
      </c>
      <c r="AQ31" s="365">
        <v>0</v>
      </c>
      <c r="AR31" s="365">
        <v>0</v>
      </c>
      <c r="AS31" s="365">
        <v>0</v>
      </c>
      <c r="AT31" s="365">
        <v>0</v>
      </c>
      <c r="AU31" s="365">
        <v>0</v>
      </c>
      <c r="AV31" s="365">
        <v>0</v>
      </c>
      <c r="AW31" s="365">
        <v>0</v>
      </c>
      <c r="AX31" s="365">
        <v>0</v>
      </c>
      <c r="AY31" s="365">
        <v>0</v>
      </c>
      <c r="AZ31" s="365">
        <v>0</v>
      </c>
      <c r="BA31" s="365">
        <v>0</v>
      </c>
      <c r="BB31" s="365">
        <v>0</v>
      </c>
      <c r="BC31" s="365">
        <v>0</v>
      </c>
      <c r="BD31" s="365">
        <v>0</v>
      </c>
      <c r="BE31" s="365">
        <v>0</v>
      </c>
      <c r="BF31" s="365">
        <v>0</v>
      </c>
      <c r="BG31" s="365">
        <v>0</v>
      </c>
      <c r="BH31" s="365">
        <v>0</v>
      </c>
      <c r="BI31" s="365">
        <v>0</v>
      </c>
      <c r="BJ31" s="365">
        <v>0</v>
      </c>
      <c r="BK31" s="365">
        <v>0</v>
      </c>
      <c r="BL31" s="365">
        <v>0</v>
      </c>
      <c r="BM31" s="365">
        <v>0</v>
      </c>
      <c r="BN31" s="365">
        <v>0</v>
      </c>
      <c r="BO31" s="365">
        <v>0</v>
      </c>
      <c r="BP31" s="365">
        <v>0</v>
      </c>
      <c r="BQ31" s="365">
        <v>0</v>
      </c>
      <c r="BR31" s="365">
        <v>0</v>
      </c>
      <c r="BS31" s="365">
        <v>0</v>
      </c>
      <c r="BT31" s="365">
        <v>0</v>
      </c>
      <c r="BU31" s="365">
        <v>0</v>
      </c>
      <c r="BV31" s="365">
        <v>0</v>
      </c>
      <c r="BW31" s="365">
        <v>0</v>
      </c>
    </row>
    <row r="32" spans="1:75" ht="45">
      <c r="A32" s="95">
        <v>20</v>
      </c>
      <c r="B32" s="262" t="s">
        <v>288</v>
      </c>
      <c r="C32" s="320" t="s">
        <v>1710</v>
      </c>
      <c r="D32" s="365">
        <v>0</v>
      </c>
      <c r="E32" s="365">
        <v>0</v>
      </c>
      <c r="F32" s="365">
        <v>0</v>
      </c>
      <c r="G32" s="365">
        <v>0</v>
      </c>
      <c r="H32" s="365">
        <v>0</v>
      </c>
      <c r="I32" s="365">
        <v>0</v>
      </c>
      <c r="J32" s="365">
        <v>0</v>
      </c>
      <c r="K32" s="365">
        <v>0</v>
      </c>
      <c r="L32" s="365">
        <v>0</v>
      </c>
      <c r="M32" s="365">
        <v>0</v>
      </c>
      <c r="N32" s="365">
        <v>0</v>
      </c>
      <c r="O32" s="365">
        <v>0</v>
      </c>
      <c r="P32" s="365">
        <v>0</v>
      </c>
      <c r="Q32" s="365">
        <v>0</v>
      </c>
      <c r="R32" s="365">
        <v>0</v>
      </c>
      <c r="S32" s="365">
        <v>0</v>
      </c>
      <c r="T32" s="365">
        <v>0</v>
      </c>
      <c r="U32" s="365">
        <v>0</v>
      </c>
      <c r="V32" s="365">
        <v>0</v>
      </c>
      <c r="W32" s="365">
        <v>0</v>
      </c>
      <c r="X32" s="365">
        <v>0</v>
      </c>
      <c r="Y32" s="365">
        <v>0</v>
      </c>
      <c r="Z32" s="365">
        <v>0</v>
      </c>
      <c r="AA32" s="365">
        <v>0</v>
      </c>
      <c r="AB32" s="365">
        <v>0</v>
      </c>
      <c r="AC32" s="365">
        <v>0</v>
      </c>
      <c r="AD32" s="365">
        <v>0</v>
      </c>
      <c r="AE32" s="365">
        <v>0</v>
      </c>
      <c r="AF32" s="365">
        <v>0</v>
      </c>
      <c r="AG32" s="365">
        <v>0</v>
      </c>
      <c r="AH32" s="365">
        <v>0</v>
      </c>
      <c r="AI32" s="365">
        <v>0</v>
      </c>
      <c r="AJ32" s="365">
        <v>0</v>
      </c>
      <c r="AK32" s="365">
        <v>0</v>
      </c>
      <c r="AL32" s="365">
        <v>0</v>
      </c>
      <c r="AM32" s="365">
        <v>0</v>
      </c>
      <c r="AN32" s="365">
        <v>0</v>
      </c>
      <c r="AO32" s="365">
        <v>0</v>
      </c>
      <c r="AP32" s="365">
        <v>0</v>
      </c>
      <c r="AQ32" s="365">
        <v>0</v>
      </c>
      <c r="AR32" s="365">
        <v>0</v>
      </c>
      <c r="AS32" s="365">
        <v>0</v>
      </c>
      <c r="AT32" s="365">
        <v>0</v>
      </c>
      <c r="AU32" s="365">
        <v>0</v>
      </c>
      <c r="AV32" s="365">
        <v>0</v>
      </c>
      <c r="AW32" s="365">
        <v>0</v>
      </c>
      <c r="AX32" s="365">
        <v>0</v>
      </c>
      <c r="AY32" s="365">
        <v>0</v>
      </c>
      <c r="AZ32" s="365">
        <v>0</v>
      </c>
      <c r="BA32" s="365">
        <v>0</v>
      </c>
      <c r="BB32" s="365">
        <v>0</v>
      </c>
      <c r="BC32" s="365">
        <v>0</v>
      </c>
      <c r="BD32" s="365">
        <v>0</v>
      </c>
      <c r="BE32" s="365">
        <v>0</v>
      </c>
      <c r="BF32" s="365">
        <v>0</v>
      </c>
      <c r="BG32" s="365">
        <v>0</v>
      </c>
      <c r="BH32" s="365">
        <v>0</v>
      </c>
      <c r="BI32" s="365">
        <v>0</v>
      </c>
      <c r="BJ32" s="365">
        <v>0</v>
      </c>
      <c r="BK32" s="365">
        <v>0</v>
      </c>
      <c r="BL32" s="365">
        <v>0</v>
      </c>
      <c r="BM32" s="365">
        <v>0</v>
      </c>
      <c r="BN32" s="365">
        <v>0</v>
      </c>
      <c r="BO32" s="365">
        <v>0</v>
      </c>
      <c r="BP32" s="365">
        <v>0</v>
      </c>
      <c r="BQ32" s="365">
        <v>0</v>
      </c>
      <c r="BR32" s="365">
        <v>0</v>
      </c>
      <c r="BS32" s="365">
        <v>0</v>
      </c>
      <c r="BT32" s="365">
        <v>0</v>
      </c>
      <c r="BU32" s="365">
        <v>0</v>
      </c>
      <c r="BV32" s="365">
        <v>0</v>
      </c>
      <c r="BW32" s="365">
        <v>0</v>
      </c>
    </row>
    <row r="33" spans="1:75" ht="45">
      <c r="A33" s="95">
        <v>21</v>
      </c>
      <c r="B33" s="262" t="s">
        <v>288</v>
      </c>
      <c r="C33" s="320" t="s">
        <v>1711</v>
      </c>
      <c r="D33" s="365">
        <v>0</v>
      </c>
      <c r="E33" s="365">
        <v>0</v>
      </c>
      <c r="F33" s="365">
        <v>0</v>
      </c>
      <c r="G33" s="365">
        <v>0</v>
      </c>
      <c r="H33" s="365">
        <v>0</v>
      </c>
      <c r="I33" s="365">
        <v>0</v>
      </c>
      <c r="J33" s="365">
        <v>0</v>
      </c>
      <c r="K33" s="365">
        <v>0</v>
      </c>
      <c r="L33" s="365">
        <v>0</v>
      </c>
      <c r="M33" s="365">
        <v>0</v>
      </c>
      <c r="N33" s="365">
        <v>0</v>
      </c>
      <c r="O33" s="365">
        <v>0</v>
      </c>
      <c r="P33" s="365">
        <v>0</v>
      </c>
      <c r="Q33" s="365">
        <v>0</v>
      </c>
      <c r="R33" s="365">
        <v>0</v>
      </c>
      <c r="S33" s="365">
        <v>0</v>
      </c>
      <c r="T33" s="365">
        <v>0</v>
      </c>
      <c r="U33" s="365">
        <v>0</v>
      </c>
      <c r="V33" s="365">
        <v>0</v>
      </c>
      <c r="W33" s="365">
        <v>0</v>
      </c>
      <c r="X33" s="365">
        <v>0</v>
      </c>
      <c r="Y33" s="365">
        <v>0</v>
      </c>
      <c r="Z33" s="365">
        <v>0</v>
      </c>
      <c r="AA33" s="365">
        <v>0</v>
      </c>
      <c r="AB33" s="365">
        <v>0</v>
      </c>
      <c r="AC33" s="365">
        <v>0</v>
      </c>
      <c r="AD33" s="365">
        <v>0</v>
      </c>
      <c r="AE33" s="365">
        <v>0</v>
      </c>
      <c r="AF33" s="365">
        <v>0</v>
      </c>
      <c r="AG33" s="365">
        <v>0</v>
      </c>
      <c r="AH33" s="365">
        <v>0</v>
      </c>
      <c r="AI33" s="365">
        <v>0</v>
      </c>
      <c r="AJ33" s="365">
        <v>0</v>
      </c>
      <c r="AK33" s="365">
        <v>0</v>
      </c>
      <c r="AL33" s="365">
        <v>0</v>
      </c>
      <c r="AM33" s="365">
        <v>0</v>
      </c>
      <c r="AN33" s="365">
        <v>0</v>
      </c>
      <c r="AO33" s="365">
        <v>0</v>
      </c>
      <c r="AP33" s="365">
        <v>0</v>
      </c>
      <c r="AQ33" s="365">
        <v>0</v>
      </c>
      <c r="AR33" s="365">
        <v>0</v>
      </c>
      <c r="AS33" s="365">
        <v>0</v>
      </c>
      <c r="AT33" s="365">
        <v>0</v>
      </c>
      <c r="AU33" s="365">
        <v>0</v>
      </c>
      <c r="AV33" s="365">
        <v>0</v>
      </c>
      <c r="AW33" s="365">
        <v>0</v>
      </c>
      <c r="AX33" s="365">
        <v>0</v>
      </c>
      <c r="AY33" s="365">
        <v>0</v>
      </c>
      <c r="AZ33" s="365">
        <v>0</v>
      </c>
      <c r="BA33" s="365">
        <v>0</v>
      </c>
      <c r="BB33" s="365">
        <v>0</v>
      </c>
      <c r="BC33" s="365">
        <v>0</v>
      </c>
      <c r="BD33" s="365">
        <v>0</v>
      </c>
      <c r="BE33" s="365">
        <v>0</v>
      </c>
      <c r="BF33" s="365">
        <v>0</v>
      </c>
      <c r="BG33" s="365">
        <v>0</v>
      </c>
      <c r="BH33" s="365">
        <v>0</v>
      </c>
      <c r="BI33" s="365">
        <v>0</v>
      </c>
      <c r="BJ33" s="365">
        <v>0</v>
      </c>
      <c r="BK33" s="365">
        <v>0</v>
      </c>
      <c r="BL33" s="365">
        <v>0</v>
      </c>
      <c r="BM33" s="365">
        <v>0</v>
      </c>
      <c r="BN33" s="365">
        <v>0</v>
      </c>
      <c r="BO33" s="365">
        <v>0</v>
      </c>
      <c r="BP33" s="365">
        <v>0</v>
      </c>
      <c r="BQ33" s="365">
        <v>0</v>
      </c>
      <c r="BR33" s="365">
        <v>0</v>
      </c>
      <c r="BS33" s="365">
        <v>0</v>
      </c>
      <c r="BT33" s="365">
        <v>0</v>
      </c>
      <c r="BU33" s="365">
        <v>0</v>
      </c>
      <c r="BV33" s="365">
        <v>0</v>
      </c>
      <c r="BW33" s="365">
        <v>0</v>
      </c>
    </row>
    <row r="34" spans="1:75" ht="45">
      <c r="A34" s="95">
        <v>22</v>
      </c>
      <c r="B34" s="262" t="s">
        <v>288</v>
      </c>
      <c r="C34" s="320" t="s">
        <v>1712</v>
      </c>
      <c r="D34" s="365">
        <v>0</v>
      </c>
      <c r="E34" s="365">
        <v>0</v>
      </c>
      <c r="F34" s="365">
        <v>0</v>
      </c>
      <c r="G34" s="365">
        <v>0</v>
      </c>
      <c r="H34" s="365">
        <v>0</v>
      </c>
      <c r="I34" s="365">
        <v>0</v>
      </c>
      <c r="J34" s="365">
        <v>0</v>
      </c>
      <c r="K34" s="365">
        <v>0</v>
      </c>
      <c r="L34" s="365">
        <v>0</v>
      </c>
      <c r="M34" s="365">
        <v>0</v>
      </c>
      <c r="N34" s="365">
        <v>0</v>
      </c>
      <c r="O34" s="365">
        <v>0</v>
      </c>
      <c r="P34" s="365">
        <v>0</v>
      </c>
      <c r="Q34" s="365">
        <v>0</v>
      </c>
      <c r="R34" s="365">
        <v>0</v>
      </c>
      <c r="S34" s="365">
        <v>0</v>
      </c>
      <c r="T34" s="365">
        <v>0</v>
      </c>
      <c r="U34" s="365">
        <v>0</v>
      </c>
      <c r="V34" s="365">
        <v>0</v>
      </c>
      <c r="W34" s="365">
        <v>0</v>
      </c>
      <c r="X34" s="365">
        <v>0</v>
      </c>
      <c r="Y34" s="365">
        <v>0</v>
      </c>
      <c r="Z34" s="365">
        <v>0</v>
      </c>
      <c r="AA34" s="365">
        <v>0</v>
      </c>
      <c r="AB34" s="365">
        <v>0</v>
      </c>
      <c r="AC34" s="365">
        <v>0</v>
      </c>
      <c r="AD34" s="365">
        <v>0</v>
      </c>
      <c r="AE34" s="365">
        <v>0</v>
      </c>
      <c r="AF34" s="365">
        <v>0</v>
      </c>
      <c r="AG34" s="365">
        <v>0</v>
      </c>
      <c r="AH34" s="365">
        <v>0</v>
      </c>
      <c r="AI34" s="365">
        <v>0</v>
      </c>
      <c r="AJ34" s="365">
        <v>0</v>
      </c>
      <c r="AK34" s="365">
        <v>0</v>
      </c>
      <c r="AL34" s="365">
        <v>0</v>
      </c>
      <c r="AM34" s="365">
        <v>0</v>
      </c>
      <c r="AN34" s="365">
        <v>0</v>
      </c>
      <c r="AO34" s="365">
        <v>0</v>
      </c>
      <c r="AP34" s="365">
        <v>0</v>
      </c>
      <c r="AQ34" s="365">
        <v>0</v>
      </c>
      <c r="AR34" s="365">
        <v>0</v>
      </c>
      <c r="AS34" s="365">
        <v>0</v>
      </c>
      <c r="AT34" s="365">
        <v>0</v>
      </c>
      <c r="AU34" s="365">
        <v>0</v>
      </c>
      <c r="AV34" s="365">
        <v>0</v>
      </c>
      <c r="AW34" s="365">
        <v>0</v>
      </c>
      <c r="AX34" s="365">
        <v>0</v>
      </c>
      <c r="AY34" s="365">
        <v>0</v>
      </c>
      <c r="AZ34" s="365">
        <v>0</v>
      </c>
      <c r="BA34" s="365">
        <v>0</v>
      </c>
      <c r="BB34" s="365">
        <v>0</v>
      </c>
      <c r="BC34" s="365">
        <v>0</v>
      </c>
      <c r="BD34" s="365">
        <v>0</v>
      </c>
      <c r="BE34" s="365">
        <v>0</v>
      </c>
      <c r="BF34" s="365">
        <v>0</v>
      </c>
      <c r="BG34" s="365">
        <v>0</v>
      </c>
      <c r="BH34" s="365">
        <v>0</v>
      </c>
      <c r="BI34" s="365">
        <v>0</v>
      </c>
      <c r="BJ34" s="365">
        <v>0</v>
      </c>
      <c r="BK34" s="365">
        <v>0</v>
      </c>
      <c r="BL34" s="365">
        <v>0</v>
      </c>
      <c r="BM34" s="365">
        <v>0</v>
      </c>
      <c r="BN34" s="365">
        <v>0</v>
      </c>
      <c r="BO34" s="365">
        <v>0</v>
      </c>
      <c r="BP34" s="365">
        <v>0</v>
      </c>
      <c r="BQ34" s="365">
        <v>0</v>
      </c>
      <c r="BR34" s="365">
        <v>0</v>
      </c>
      <c r="BS34" s="365">
        <v>0</v>
      </c>
      <c r="BT34" s="365">
        <v>0</v>
      </c>
      <c r="BU34" s="365">
        <v>0</v>
      </c>
      <c r="BV34" s="365">
        <v>0</v>
      </c>
      <c r="BW34" s="365">
        <v>0</v>
      </c>
    </row>
    <row r="35" spans="1:75" ht="45">
      <c r="A35" s="95">
        <v>23</v>
      </c>
      <c r="B35" s="262" t="s">
        <v>288</v>
      </c>
      <c r="C35" s="320" t="s">
        <v>1713</v>
      </c>
      <c r="D35" s="365">
        <v>0</v>
      </c>
      <c r="E35" s="365">
        <v>0</v>
      </c>
      <c r="F35" s="365">
        <v>0</v>
      </c>
      <c r="G35" s="365">
        <v>0</v>
      </c>
      <c r="H35" s="365">
        <v>0</v>
      </c>
      <c r="I35" s="365">
        <v>0</v>
      </c>
      <c r="J35" s="365">
        <v>0</v>
      </c>
      <c r="K35" s="365">
        <v>0</v>
      </c>
      <c r="L35" s="365">
        <v>0</v>
      </c>
      <c r="M35" s="365">
        <v>0</v>
      </c>
      <c r="N35" s="365">
        <v>0</v>
      </c>
      <c r="O35" s="365">
        <v>0</v>
      </c>
      <c r="P35" s="365">
        <v>0</v>
      </c>
      <c r="Q35" s="365">
        <v>0</v>
      </c>
      <c r="R35" s="365">
        <v>0</v>
      </c>
      <c r="S35" s="365">
        <v>0</v>
      </c>
      <c r="T35" s="365">
        <v>0</v>
      </c>
      <c r="U35" s="365">
        <v>0</v>
      </c>
      <c r="V35" s="365">
        <v>0</v>
      </c>
      <c r="W35" s="365">
        <v>0</v>
      </c>
      <c r="X35" s="365">
        <v>0</v>
      </c>
      <c r="Y35" s="365">
        <v>0</v>
      </c>
      <c r="Z35" s="365">
        <v>0</v>
      </c>
      <c r="AA35" s="365">
        <v>0</v>
      </c>
      <c r="AB35" s="365">
        <v>0</v>
      </c>
      <c r="AC35" s="365">
        <v>0</v>
      </c>
      <c r="AD35" s="365">
        <v>0</v>
      </c>
      <c r="AE35" s="365">
        <v>0</v>
      </c>
      <c r="AF35" s="365">
        <v>0</v>
      </c>
      <c r="AG35" s="365">
        <v>0</v>
      </c>
      <c r="AH35" s="365">
        <v>0</v>
      </c>
      <c r="AI35" s="365">
        <v>0</v>
      </c>
      <c r="AJ35" s="365">
        <v>0</v>
      </c>
      <c r="AK35" s="365">
        <v>0</v>
      </c>
      <c r="AL35" s="365">
        <v>0</v>
      </c>
      <c r="AM35" s="365">
        <v>0</v>
      </c>
      <c r="AN35" s="365">
        <v>0</v>
      </c>
      <c r="AO35" s="365">
        <v>0</v>
      </c>
      <c r="AP35" s="365">
        <v>0</v>
      </c>
      <c r="AQ35" s="365">
        <v>0</v>
      </c>
      <c r="AR35" s="365">
        <v>0</v>
      </c>
      <c r="AS35" s="365">
        <v>0</v>
      </c>
      <c r="AT35" s="365">
        <v>0</v>
      </c>
      <c r="AU35" s="365">
        <v>0</v>
      </c>
      <c r="AV35" s="365">
        <v>0</v>
      </c>
      <c r="AW35" s="365">
        <v>0</v>
      </c>
      <c r="AX35" s="365">
        <v>0</v>
      </c>
      <c r="AY35" s="365">
        <v>0</v>
      </c>
      <c r="AZ35" s="365">
        <v>0</v>
      </c>
      <c r="BA35" s="365">
        <v>0</v>
      </c>
      <c r="BB35" s="365">
        <v>0</v>
      </c>
      <c r="BC35" s="365">
        <v>0</v>
      </c>
      <c r="BD35" s="365">
        <v>0</v>
      </c>
      <c r="BE35" s="365">
        <v>0</v>
      </c>
      <c r="BF35" s="365">
        <v>0</v>
      </c>
      <c r="BG35" s="365">
        <v>0</v>
      </c>
      <c r="BH35" s="365">
        <v>0</v>
      </c>
      <c r="BI35" s="365">
        <v>0</v>
      </c>
      <c r="BJ35" s="365">
        <v>0</v>
      </c>
      <c r="BK35" s="365">
        <v>0</v>
      </c>
      <c r="BL35" s="365">
        <v>0</v>
      </c>
      <c r="BM35" s="365">
        <v>0</v>
      </c>
      <c r="BN35" s="365">
        <v>0</v>
      </c>
      <c r="BO35" s="365">
        <v>0</v>
      </c>
      <c r="BP35" s="365">
        <v>0</v>
      </c>
      <c r="BQ35" s="365">
        <v>0</v>
      </c>
      <c r="BR35" s="365">
        <v>0</v>
      </c>
      <c r="BS35" s="365">
        <v>0</v>
      </c>
      <c r="BT35" s="365">
        <v>0</v>
      </c>
      <c r="BU35" s="365">
        <v>0</v>
      </c>
      <c r="BV35" s="365">
        <v>0</v>
      </c>
      <c r="BW35" s="365">
        <v>0</v>
      </c>
    </row>
    <row r="36" spans="1:75" ht="45">
      <c r="A36" s="95">
        <v>24</v>
      </c>
      <c r="B36" s="262" t="s">
        <v>288</v>
      </c>
      <c r="C36" s="320" t="s">
        <v>1714</v>
      </c>
      <c r="D36" s="365">
        <v>0</v>
      </c>
      <c r="E36" s="365">
        <v>0</v>
      </c>
      <c r="F36" s="365">
        <v>0</v>
      </c>
      <c r="G36" s="365">
        <v>0</v>
      </c>
      <c r="H36" s="365">
        <v>0</v>
      </c>
      <c r="I36" s="365">
        <v>0</v>
      </c>
      <c r="J36" s="365">
        <v>0</v>
      </c>
      <c r="K36" s="365">
        <v>0</v>
      </c>
      <c r="L36" s="365">
        <v>0</v>
      </c>
      <c r="M36" s="365">
        <v>0</v>
      </c>
      <c r="N36" s="365">
        <v>0</v>
      </c>
      <c r="O36" s="365">
        <v>0</v>
      </c>
      <c r="P36" s="365">
        <v>0</v>
      </c>
      <c r="Q36" s="365">
        <v>0</v>
      </c>
      <c r="R36" s="365">
        <v>0</v>
      </c>
      <c r="S36" s="365">
        <v>0</v>
      </c>
      <c r="T36" s="365">
        <v>0</v>
      </c>
      <c r="U36" s="365">
        <v>0</v>
      </c>
      <c r="V36" s="365">
        <v>0</v>
      </c>
      <c r="W36" s="365">
        <v>0</v>
      </c>
      <c r="X36" s="365">
        <v>0</v>
      </c>
      <c r="Y36" s="365">
        <v>0</v>
      </c>
      <c r="Z36" s="365">
        <v>0</v>
      </c>
      <c r="AA36" s="365">
        <v>0</v>
      </c>
      <c r="AB36" s="365">
        <v>0</v>
      </c>
      <c r="AC36" s="365">
        <v>0</v>
      </c>
      <c r="AD36" s="365">
        <v>0</v>
      </c>
      <c r="AE36" s="365">
        <v>0</v>
      </c>
      <c r="AF36" s="365">
        <v>0</v>
      </c>
      <c r="AG36" s="365">
        <v>0</v>
      </c>
      <c r="AH36" s="365">
        <v>0</v>
      </c>
      <c r="AI36" s="365">
        <v>0</v>
      </c>
      <c r="AJ36" s="365">
        <v>0</v>
      </c>
      <c r="AK36" s="365">
        <v>0</v>
      </c>
      <c r="AL36" s="365">
        <v>0</v>
      </c>
      <c r="AM36" s="365">
        <v>0</v>
      </c>
      <c r="AN36" s="365">
        <v>0</v>
      </c>
      <c r="AO36" s="365">
        <v>0</v>
      </c>
      <c r="AP36" s="365">
        <v>0</v>
      </c>
      <c r="AQ36" s="365">
        <v>0</v>
      </c>
      <c r="AR36" s="365">
        <v>0</v>
      </c>
      <c r="AS36" s="365">
        <v>0</v>
      </c>
      <c r="AT36" s="365">
        <v>0</v>
      </c>
      <c r="AU36" s="365">
        <v>0</v>
      </c>
      <c r="AV36" s="365">
        <v>0</v>
      </c>
      <c r="AW36" s="365">
        <v>0</v>
      </c>
      <c r="AX36" s="365">
        <v>0</v>
      </c>
      <c r="AY36" s="365">
        <v>0</v>
      </c>
      <c r="AZ36" s="365">
        <v>0</v>
      </c>
      <c r="BA36" s="365">
        <v>0</v>
      </c>
      <c r="BB36" s="365">
        <v>0</v>
      </c>
      <c r="BC36" s="365">
        <v>0</v>
      </c>
      <c r="BD36" s="365">
        <v>0</v>
      </c>
      <c r="BE36" s="365">
        <v>0</v>
      </c>
      <c r="BF36" s="365">
        <v>0</v>
      </c>
      <c r="BG36" s="365">
        <v>0</v>
      </c>
      <c r="BH36" s="365">
        <v>0</v>
      </c>
      <c r="BI36" s="365">
        <v>0</v>
      </c>
      <c r="BJ36" s="365">
        <v>0</v>
      </c>
      <c r="BK36" s="365">
        <v>0</v>
      </c>
      <c r="BL36" s="365">
        <v>0</v>
      </c>
      <c r="BM36" s="365">
        <v>0</v>
      </c>
      <c r="BN36" s="365">
        <v>0</v>
      </c>
      <c r="BO36" s="365">
        <v>0</v>
      </c>
      <c r="BP36" s="365">
        <v>0</v>
      </c>
      <c r="BQ36" s="365">
        <v>0</v>
      </c>
      <c r="BR36" s="365">
        <v>0</v>
      </c>
      <c r="BS36" s="365">
        <v>0</v>
      </c>
      <c r="BT36" s="365">
        <v>0</v>
      </c>
      <c r="BU36" s="365">
        <v>0</v>
      </c>
      <c r="BV36" s="365">
        <v>0</v>
      </c>
      <c r="BW36" s="365">
        <v>0</v>
      </c>
    </row>
    <row r="37" spans="1:75" ht="45">
      <c r="A37" s="95">
        <v>25</v>
      </c>
      <c r="B37" s="262" t="s">
        <v>288</v>
      </c>
      <c r="C37" s="320" t="s">
        <v>1715</v>
      </c>
      <c r="D37" s="365">
        <v>0</v>
      </c>
      <c r="E37" s="365">
        <v>0</v>
      </c>
      <c r="F37" s="365">
        <v>0</v>
      </c>
      <c r="G37" s="365">
        <v>0</v>
      </c>
      <c r="H37" s="365">
        <v>0</v>
      </c>
      <c r="I37" s="365">
        <v>0</v>
      </c>
      <c r="J37" s="365">
        <v>0</v>
      </c>
      <c r="K37" s="365">
        <v>0</v>
      </c>
      <c r="L37" s="365">
        <v>0</v>
      </c>
      <c r="M37" s="365">
        <v>0</v>
      </c>
      <c r="N37" s="365">
        <v>0</v>
      </c>
      <c r="O37" s="365">
        <v>0</v>
      </c>
      <c r="P37" s="365">
        <v>0</v>
      </c>
      <c r="Q37" s="365">
        <v>0</v>
      </c>
      <c r="R37" s="365">
        <v>0</v>
      </c>
      <c r="S37" s="365">
        <v>0</v>
      </c>
      <c r="T37" s="365">
        <v>0</v>
      </c>
      <c r="U37" s="365">
        <v>0</v>
      </c>
      <c r="V37" s="365">
        <v>0</v>
      </c>
      <c r="W37" s="365">
        <v>0</v>
      </c>
      <c r="X37" s="365">
        <v>0</v>
      </c>
      <c r="Y37" s="365">
        <v>0</v>
      </c>
      <c r="Z37" s="365">
        <v>0</v>
      </c>
      <c r="AA37" s="365">
        <v>0</v>
      </c>
      <c r="AB37" s="365">
        <v>0</v>
      </c>
      <c r="AC37" s="365">
        <v>0</v>
      </c>
      <c r="AD37" s="365">
        <v>0</v>
      </c>
      <c r="AE37" s="365">
        <v>0</v>
      </c>
      <c r="AF37" s="365">
        <v>0</v>
      </c>
      <c r="AG37" s="365">
        <v>0</v>
      </c>
      <c r="AH37" s="365">
        <v>0</v>
      </c>
      <c r="AI37" s="365">
        <v>0</v>
      </c>
      <c r="AJ37" s="365">
        <v>0</v>
      </c>
      <c r="AK37" s="365">
        <v>0</v>
      </c>
      <c r="AL37" s="365">
        <v>0</v>
      </c>
      <c r="AM37" s="365">
        <v>0</v>
      </c>
      <c r="AN37" s="365">
        <v>0</v>
      </c>
      <c r="AO37" s="365">
        <v>0</v>
      </c>
      <c r="AP37" s="365">
        <v>0</v>
      </c>
      <c r="AQ37" s="365">
        <v>0</v>
      </c>
      <c r="AR37" s="365">
        <v>0</v>
      </c>
      <c r="AS37" s="365">
        <v>0</v>
      </c>
      <c r="AT37" s="365">
        <v>0</v>
      </c>
      <c r="AU37" s="365">
        <v>0</v>
      </c>
      <c r="AV37" s="365">
        <v>0</v>
      </c>
      <c r="AW37" s="365">
        <v>0</v>
      </c>
      <c r="AX37" s="365">
        <v>0</v>
      </c>
      <c r="AY37" s="365">
        <v>0</v>
      </c>
      <c r="AZ37" s="365">
        <v>0</v>
      </c>
      <c r="BA37" s="365">
        <v>0</v>
      </c>
      <c r="BB37" s="365">
        <v>0</v>
      </c>
      <c r="BC37" s="365">
        <v>0</v>
      </c>
      <c r="BD37" s="365">
        <v>0</v>
      </c>
      <c r="BE37" s="365">
        <v>0</v>
      </c>
      <c r="BF37" s="365">
        <v>0</v>
      </c>
      <c r="BG37" s="365">
        <v>0</v>
      </c>
      <c r="BH37" s="365">
        <v>0</v>
      </c>
      <c r="BI37" s="365">
        <v>0</v>
      </c>
      <c r="BJ37" s="365">
        <v>0</v>
      </c>
      <c r="BK37" s="365">
        <v>0</v>
      </c>
      <c r="BL37" s="365">
        <v>0</v>
      </c>
      <c r="BM37" s="365">
        <v>0</v>
      </c>
      <c r="BN37" s="365">
        <v>0</v>
      </c>
      <c r="BO37" s="365">
        <v>0</v>
      </c>
      <c r="BP37" s="365">
        <v>0</v>
      </c>
      <c r="BQ37" s="365">
        <v>0</v>
      </c>
      <c r="BR37" s="365">
        <v>0</v>
      </c>
      <c r="BS37" s="365">
        <v>0</v>
      </c>
      <c r="BT37" s="365">
        <v>0</v>
      </c>
      <c r="BU37" s="365">
        <v>0</v>
      </c>
      <c r="BV37" s="365">
        <v>0</v>
      </c>
      <c r="BW37" s="365">
        <v>0</v>
      </c>
    </row>
    <row r="38" spans="1:75" ht="45">
      <c r="A38" s="99">
        <v>26</v>
      </c>
      <c r="B38" s="262" t="s">
        <v>288</v>
      </c>
      <c r="C38" s="320" t="s">
        <v>1716</v>
      </c>
      <c r="D38" s="365">
        <v>0</v>
      </c>
      <c r="E38" s="365">
        <v>0</v>
      </c>
      <c r="F38" s="365">
        <v>0</v>
      </c>
      <c r="G38" s="365">
        <v>0</v>
      </c>
      <c r="H38" s="365">
        <v>0</v>
      </c>
      <c r="I38" s="365">
        <v>0</v>
      </c>
      <c r="J38" s="365">
        <v>0</v>
      </c>
      <c r="K38" s="365">
        <v>0</v>
      </c>
      <c r="L38" s="365">
        <v>0</v>
      </c>
      <c r="M38" s="365">
        <v>0</v>
      </c>
      <c r="N38" s="365">
        <v>0</v>
      </c>
      <c r="O38" s="365">
        <v>0</v>
      </c>
      <c r="P38" s="365">
        <v>0</v>
      </c>
      <c r="Q38" s="365">
        <v>0</v>
      </c>
      <c r="R38" s="365">
        <v>0</v>
      </c>
      <c r="S38" s="365">
        <v>0</v>
      </c>
      <c r="T38" s="365">
        <v>0</v>
      </c>
      <c r="U38" s="365">
        <v>0</v>
      </c>
      <c r="V38" s="365">
        <v>0</v>
      </c>
      <c r="W38" s="365">
        <v>0</v>
      </c>
      <c r="X38" s="365">
        <v>0</v>
      </c>
      <c r="Y38" s="365">
        <v>0</v>
      </c>
      <c r="Z38" s="365">
        <v>0</v>
      </c>
      <c r="AA38" s="365">
        <v>0</v>
      </c>
      <c r="AB38" s="365">
        <v>0</v>
      </c>
      <c r="AC38" s="365">
        <v>0</v>
      </c>
      <c r="AD38" s="365">
        <v>0</v>
      </c>
      <c r="AE38" s="365">
        <v>0</v>
      </c>
      <c r="AF38" s="365">
        <v>0</v>
      </c>
      <c r="AG38" s="365">
        <v>0</v>
      </c>
      <c r="AH38" s="365">
        <v>0</v>
      </c>
      <c r="AI38" s="365">
        <v>0</v>
      </c>
      <c r="AJ38" s="365">
        <v>0</v>
      </c>
      <c r="AK38" s="365">
        <v>0</v>
      </c>
      <c r="AL38" s="365">
        <v>0</v>
      </c>
      <c r="AM38" s="365">
        <v>0</v>
      </c>
      <c r="AN38" s="365">
        <v>0</v>
      </c>
      <c r="AO38" s="365">
        <v>0</v>
      </c>
      <c r="AP38" s="365">
        <v>0</v>
      </c>
      <c r="AQ38" s="365">
        <v>0</v>
      </c>
      <c r="AR38" s="365">
        <v>0</v>
      </c>
      <c r="AS38" s="365">
        <v>0</v>
      </c>
      <c r="AT38" s="365">
        <v>0</v>
      </c>
      <c r="AU38" s="365">
        <v>0</v>
      </c>
      <c r="AV38" s="365">
        <v>0</v>
      </c>
      <c r="AW38" s="365">
        <v>0</v>
      </c>
      <c r="AX38" s="365">
        <v>0</v>
      </c>
      <c r="AY38" s="365">
        <v>0</v>
      </c>
      <c r="AZ38" s="365">
        <v>0</v>
      </c>
      <c r="BA38" s="365">
        <v>0</v>
      </c>
      <c r="BB38" s="365">
        <v>0</v>
      </c>
      <c r="BC38" s="365">
        <v>0</v>
      </c>
      <c r="BD38" s="365">
        <v>0</v>
      </c>
      <c r="BE38" s="365">
        <v>0</v>
      </c>
      <c r="BF38" s="365">
        <v>0</v>
      </c>
      <c r="BG38" s="365">
        <v>0</v>
      </c>
      <c r="BH38" s="365">
        <v>0</v>
      </c>
      <c r="BI38" s="365">
        <v>0</v>
      </c>
      <c r="BJ38" s="365">
        <v>0</v>
      </c>
      <c r="BK38" s="365">
        <v>0</v>
      </c>
      <c r="BL38" s="365">
        <v>0</v>
      </c>
      <c r="BM38" s="365">
        <v>0</v>
      </c>
      <c r="BN38" s="365">
        <v>0</v>
      </c>
      <c r="BO38" s="365">
        <v>0</v>
      </c>
      <c r="BP38" s="365">
        <v>0</v>
      </c>
      <c r="BQ38" s="365">
        <v>0</v>
      </c>
      <c r="BR38" s="365">
        <v>0</v>
      </c>
      <c r="BS38" s="365">
        <v>0</v>
      </c>
      <c r="BT38" s="365">
        <v>0</v>
      </c>
      <c r="BU38" s="365">
        <v>0</v>
      </c>
      <c r="BV38" s="365">
        <v>0</v>
      </c>
      <c r="BW38" s="365">
        <v>0</v>
      </c>
    </row>
    <row r="39" spans="1:75" ht="45">
      <c r="A39" s="99">
        <v>27</v>
      </c>
      <c r="B39" s="262" t="s">
        <v>288</v>
      </c>
      <c r="C39" s="320" t="s">
        <v>1717</v>
      </c>
      <c r="D39" s="365">
        <v>0</v>
      </c>
      <c r="E39" s="365">
        <v>0</v>
      </c>
      <c r="F39" s="365">
        <v>0</v>
      </c>
      <c r="G39" s="365">
        <v>0</v>
      </c>
      <c r="H39" s="365">
        <v>0</v>
      </c>
      <c r="I39" s="365">
        <v>0</v>
      </c>
      <c r="J39" s="365">
        <v>0</v>
      </c>
      <c r="K39" s="365">
        <v>0</v>
      </c>
      <c r="L39" s="365">
        <v>0</v>
      </c>
      <c r="M39" s="365">
        <v>0</v>
      </c>
      <c r="N39" s="365">
        <v>0</v>
      </c>
      <c r="O39" s="365">
        <v>0</v>
      </c>
      <c r="P39" s="365">
        <v>0</v>
      </c>
      <c r="Q39" s="365">
        <v>0</v>
      </c>
      <c r="R39" s="365">
        <v>0</v>
      </c>
      <c r="S39" s="365">
        <v>0</v>
      </c>
      <c r="T39" s="365">
        <v>0</v>
      </c>
      <c r="U39" s="365">
        <v>0</v>
      </c>
      <c r="V39" s="365">
        <v>0</v>
      </c>
      <c r="W39" s="365">
        <v>0</v>
      </c>
      <c r="X39" s="365">
        <v>0</v>
      </c>
      <c r="Y39" s="365">
        <v>0</v>
      </c>
      <c r="Z39" s="365">
        <v>0</v>
      </c>
      <c r="AA39" s="365">
        <v>0</v>
      </c>
      <c r="AB39" s="365">
        <v>0</v>
      </c>
      <c r="AC39" s="365">
        <v>0</v>
      </c>
      <c r="AD39" s="365">
        <v>0</v>
      </c>
      <c r="AE39" s="365">
        <v>0</v>
      </c>
      <c r="AF39" s="365">
        <v>0</v>
      </c>
      <c r="AG39" s="365">
        <v>0</v>
      </c>
      <c r="AH39" s="365">
        <v>0</v>
      </c>
      <c r="AI39" s="365">
        <v>0</v>
      </c>
      <c r="AJ39" s="365">
        <v>0</v>
      </c>
      <c r="AK39" s="365">
        <v>0</v>
      </c>
      <c r="AL39" s="365">
        <v>0</v>
      </c>
      <c r="AM39" s="365">
        <v>0</v>
      </c>
      <c r="AN39" s="365">
        <v>0</v>
      </c>
      <c r="AO39" s="365">
        <v>0</v>
      </c>
      <c r="AP39" s="365">
        <v>0</v>
      </c>
      <c r="AQ39" s="365">
        <v>0</v>
      </c>
      <c r="AR39" s="365">
        <v>0</v>
      </c>
      <c r="AS39" s="365">
        <v>0</v>
      </c>
      <c r="AT39" s="365">
        <v>0</v>
      </c>
      <c r="AU39" s="365">
        <v>0</v>
      </c>
      <c r="AV39" s="365">
        <v>0</v>
      </c>
      <c r="AW39" s="365">
        <v>0</v>
      </c>
      <c r="AX39" s="365">
        <v>0</v>
      </c>
      <c r="AY39" s="365">
        <v>0</v>
      </c>
      <c r="AZ39" s="365">
        <v>0</v>
      </c>
      <c r="BA39" s="365">
        <v>0</v>
      </c>
      <c r="BB39" s="365">
        <v>0</v>
      </c>
      <c r="BC39" s="365">
        <v>0</v>
      </c>
      <c r="BD39" s="365">
        <v>0</v>
      </c>
      <c r="BE39" s="365">
        <v>0</v>
      </c>
      <c r="BF39" s="365">
        <v>0</v>
      </c>
      <c r="BG39" s="365">
        <v>0</v>
      </c>
      <c r="BH39" s="365">
        <v>0</v>
      </c>
      <c r="BI39" s="365">
        <v>0</v>
      </c>
      <c r="BJ39" s="365">
        <v>0</v>
      </c>
      <c r="BK39" s="365">
        <v>0</v>
      </c>
      <c r="BL39" s="365">
        <v>0</v>
      </c>
      <c r="BM39" s="365">
        <v>0</v>
      </c>
      <c r="BN39" s="365">
        <v>0</v>
      </c>
      <c r="BO39" s="365">
        <v>0</v>
      </c>
      <c r="BP39" s="365">
        <v>0</v>
      </c>
      <c r="BQ39" s="365">
        <v>0</v>
      </c>
      <c r="BR39" s="365">
        <v>0</v>
      </c>
      <c r="BS39" s="365">
        <v>0</v>
      </c>
      <c r="BT39" s="365">
        <v>0</v>
      </c>
      <c r="BU39" s="365">
        <v>0</v>
      </c>
      <c r="BV39" s="365">
        <v>0</v>
      </c>
      <c r="BW39" s="365">
        <v>0</v>
      </c>
    </row>
    <row r="40" spans="1:75" ht="45">
      <c r="A40" s="99">
        <v>28</v>
      </c>
      <c r="B40" s="262" t="s">
        <v>288</v>
      </c>
      <c r="C40" s="320" t="s">
        <v>1718</v>
      </c>
      <c r="D40" s="365">
        <v>0</v>
      </c>
      <c r="E40" s="365">
        <v>0</v>
      </c>
      <c r="F40" s="365">
        <v>0</v>
      </c>
      <c r="G40" s="365">
        <v>0</v>
      </c>
      <c r="H40" s="365">
        <v>0</v>
      </c>
      <c r="I40" s="365">
        <v>0</v>
      </c>
      <c r="J40" s="365">
        <v>0</v>
      </c>
      <c r="K40" s="365">
        <v>0</v>
      </c>
      <c r="L40" s="365">
        <v>0</v>
      </c>
      <c r="M40" s="365">
        <v>0</v>
      </c>
      <c r="N40" s="365">
        <v>0</v>
      </c>
      <c r="O40" s="365">
        <v>0</v>
      </c>
      <c r="P40" s="365">
        <v>0</v>
      </c>
      <c r="Q40" s="365">
        <v>0</v>
      </c>
      <c r="R40" s="365">
        <v>0</v>
      </c>
      <c r="S40" s="365">
        <v>0</v>
      </c>
      <c r="T40" s="365">
        <v>0</v>
      </c>
      <c r="U40" s="365">
        <v>0</v>
      </c>
      <c r="V40" s="365">
        <v>0</v>
      </c>
      <c r="W40" s="365">
        <v>0</v>
      </c>
      <c r="X40" s="365">
        <v>0</v>
      </c>
      <c r="Y40" s="365">
        <v>0</v>
      </c>
      <c r="Z40" s="365">
        <v>0</v>
      </c>
      <c r="AA40" s="365">
        <v>0</v>
      </c>
      <c r="AB40" s="365">
        <v>0</v>
      </c>
      <c r="AC40" s="365">
        <v>0</v>
      </c>
      <c r="AD40" s="365">
        <v>0</v>
      </c>
      <c r="AE40" s="365">
        <v>0</v>
      </c>
      <c r="AF40" s="365">
        <v>0</v>
      </c>
      <c r="AG40" s="365">
        <v>0</v>
      </c>
      <c r="AH40" s="365">
        <v>0</v>
      </c>
      <c r="AI40" s="365">
        <v>0</v>
      </c>
      <c r="AJ40" s="365">
        <v>0</v>
      </c>
      <c r="AK40" s="365">
        <v>0</v>
      </c>
      <c r="AL40" s="365">
        <v>0</v>
      </c>
      <c r="AM40" s="365">
        <v>0</v>
      </c>
      <c r="AN40" s="365">
        <v>0</v>
      </c>
      <c r="AO40" s="365">
        <v>0</v>
      </c>
      <c r="AP40" s="365">
        <v>0</v>
      </c>
      <c r="AQ40" s="365">
        <v>0</v>
      </c>
      <c r="AR40" s="365">
        <v>0</v>
      </c>
      <c r="AS40" s="365">
        <v>0</v>
      </c>
      <c r="AT40" s="365">
        <v>0</v>
      </c>
      <c r="AU40" s="365">
        <v>0</v>
      </c>
      <c r="AV40" s="365">
        <v>0</v>
      </c>
      <c r="AW40" s="365">
        <v>0</v>
      </c>
      <c r="AX40" s="365">
        <v>0</v>
      </c>
      <c r="AY40" s="365">
        <v>0</v>
      </c>
      <c r="AZ40" s="365">
        <v>0</v>
      </c>
      <c r="BA40" s="365">
        <v>0</v>
      </c>
      <c r="BB40" s="365">
        <v>0</v>
      </c>
      <c r="BC40" s="365">
        <v>0</v>
      </c>
      <c r="BD40" s="365">
        <v>0</v>
      </c>
      <c r="BE40" s="365">
        <v>0</v>
      </c>
      <c r="BF40" s="365">
        <v>0</v>
      </c>
      <c r="BG40" s="365">
        <v>0</v>
      </c>
      <c r="BH40" s="365">
        <v>0</v>
      </c>
      <c r="BI40" s="365">
        <v>0</v>
      </c>
      <c r="BJ40" s="365">
        <v>0</v>
      </c>
      <c r="BK40" s="365">
        <v>0</v>
      </c>
      <c r="BL40" s="365">
        <v>0</v>
      </c>
      <c r="BM40" s="365">
        <v>0</v>
      </c>
      <c r="BN40" s="365">
        <v>0</v>
      </c>
      <c r="BO40" s="365">
        <v>0</v>
      </c>
      <c r="BP40" s="365">
        <v>0</v>
      </c>
      <c r="BQ40" s="365">
        <v>0</v>
      </c>
      <c r="BR40" s="365">
        <v>0</v>
      </c>
      <c r="BS40" s="365">
        <v>0</v>
      </c>
      <c r="BT40" s="365">
        <v>0</v>
      </c>
      <c r="BU40" s="365">
        <v>0</v>
      </c>
      <c r="BV40" s="365">
        <v>0</v>
      </c>
      <c r="BW40" s="365">
        <v>0</v>
      </c>
    </row>
    <row r="41" spans="1:75" ht="45">
      <c r="A41" s="99">
        <v>29</v>
      </c>
      <c r="B41" s="262" t="s">
        <v>288</v>
      </c>
      <c r="C41" s="320" t="s">
        <v>1719</v>
      </c>
      <c r="D41" s="365">
        <v>0</v>
      </c>
      <c r="E41" s="365">
        <v>0</v>
      </c>
      <c r="F41" s="365">
        <v>0</v>
      </c>
      <c r="G41" s="365">
        <v>0</v>
      </c>
      <c r="H41" s="365">
        <v>0</v>
      </c>
      <c r="I41" s="365">
        <v>0</v>
      </c>
      <c r="J41" s="365">
        <v>0</v>
      </c>
      <c r="K41" s="365">
        <v>0</v>
      </c>
      <c r="L41" s="365">
        <v>0</v>
      </c>
      <c r="M41" s="365">
        <v>0</v>
      </c>
      <c r="N41" s="365">
        <v>0</v>
      </c>
      <c r="O41" s="365">
        <v>0</v>
      </c>
      <c r="P41" s="365">
        <v>0</v>
      </c>
      <c r="Q41" s="365">
        <v>0</v>
      </c>
      <c r="R41" s="365">
        <v>0</v>
      </c>
      <c r="S41" s="365">
        <v>0</v>
      </c>
      <c r="T41" s="365">
        <v>0</v>
      </c>
      <c r="U41" s="365">
        <v>0</v>
      </c>
      <c r="V41" s="365">
        <v>0</v>
      </c>
      <c r="W41" s="365">
        <v>0</v>
      </c>
      <c r="X41" s="365">
        <v>0</v>
      </c>
      <c r="Y41" s="365">
        <v>0</v>
      </c>
      <c r="Z41" s="365">
        <v>0</v>
      </c>
      <c r="AA41" s="365">
        <v>0</v>
      </c>
      <c r="AB41" s="365">
        <v>0</v>
      </c>
      <c r="AC41" s="365">
        <v>0</v>
      </c>
      <c r="AD41" s="365">
        <v>0</v>
      </c>
      <c r="AE41" s="365">
        <v>0</v>
      </c>
      <c r="AF41" s="365">
        <v>0</v>
      </c>
      <c r="AG41" s="365">
        <v>0</v>
      </c>
      <c r="AH41" s="365">
        <v>0</v>
      </c>
      <c r="AI41" s="365">
        <v>0</v>
      </c>
      <c r="AJ41" s="365">
        <v>0</v>
      </c>
      <c r="AK41" s="365">
        <v>0</v>
      </c>
      <c r="AL41" s="365">
        <v>0</v>
      </c>
      <c r="AM41" s="365">
        <v>0</v>
      </c>
      <c r="AN41" s="365">
        <v>0</v>
      </c>
      <c r="AO41" s="365">
        <v>0</v>
      </c>
      <c r="AP41" s="365">
        <v>0</v>
      </c>
      <c r="AQ41" s="365">
        <v>0</v>
      </c>
      <c r="AR41" s="365">
        <v>0</v>
      </c>
      <c r="AS41" s="365">
        <v>0</v>
      </c>
      <c r="AT41" s="365">
        <v>0</v>
      </c>
      <c r="AU41" s="365">
        <v>0</v>
      </c>
      <c r="AV41" s="365">
        <v>0</v>
      </c>
      <c r="AW41" s="365">
        <v>0</v>
      </c>
      <c r="AX41" s="365">
        <v>0</v>
      </c>
      <c r="AY41" s="365">
        <v>0</v>
      </c>
      <c r="AZ41" s="365">
        <v>0</v>
      </c>
      <c r="BA41" s="365">
        <v>0</v>
      </c>
      <c r="BB41" s="365">
        <v>0</v>
      </c>
      <c r="BC41" s="365">
        <v>0</v>
      </c>
      <c r="BD41" s="365">
        <v>0</v>
      </c>
      <c r="BE41" s="365">
        <v>0</v>
      </c>
      <c r="BF41" s="365">
        <v>0</v>
      </c>
      <c r="BG41" s="365">
        <v>0</v>
      </c>
      <c r="BH41" s="365">
        <v>0</v>
      </c>
      <c r="BI41" s="365">
        <v>0</v>
      </c>
      <c r="BJ41" s="365">
        <v>0</v>
      </c>
      <c r="BK41" s="365">
        <v>0</v>
      </c>
      <c r="BL41" s="365">
        <v>0</v>
      </c>
      <c r="BM41" s="365">
        <v>0</v>
      </c>
      <c r="BN41" s="365">
        <v>0</v>
      </c>
      <c r="BO41" s="365">
        <v>0</v>
      </c>
      <c r="BP41" s="365">
        <v>0</v>
      </c>
      <c r="BQ41" s="365">
        <v>0</v>
      </c>
      <c r="BR41" s="365">
        <v>0</v>
      </c>
      <c r="BS41" s="365">
        <v>0</v>
      </c>
      <c r="BT41" s="365">
        <v>0</v>
      </c>
      <c r="BU41" s="365">
        <v>0</v>
      </c>
      <c r="BV41" s="365">
        <v>0</v>
      </c>
      <c r="BW41" s="365">
        <v>0</v>
      </c>
    </row>
    <row r="42" spans="1:75" ht="45">
      <c r="A42" s="99">
        <v>30</v>
      </c>
      <c r="B42" s="262" t="s">
        <v>288</v>
      </c>
      <c r="C42" s="320" t="s">
        <v>1720</v>
      </c>
      <c r="D42" s="365">
        <v>0</v>
      </c>
      <c r="E42" s="365">
        <v>0</v>
      </c>
      <c r="F42" s="365">
        <v>0</v>
      </c>
      <c r="G42" s="365">
        <v>0</v>
      </c>
      <c r="H42" s="365">
        <v>0</v>
      </c>
      <c r="I42" s="365">
        <v>0</v>
      </c>
      <c r="J42" s="365">
        <v>0</v>
      </c>
      <c r="K42" s="365">
        <v>0</v>
      </c>
      <c r="L42" s="365">
        <v>0</v>
      </c>
      <c r="M42" s="365">
        <v>0</v>
      </c>
      <c r="N42" s="365">
        <v>0</v>
      </c>
      <c r="O42" s="365">
        <v>0</v>
      </c>
      <c r="P42" s="365">
        <v>0</v>
      </c>
      <c r="Q42" s="365">
        <v>0</v>
      </c>
      <c r="R42" s="365">
        <v>0</v>
      </c>
      <c r="S42" s="365">
        <v>0</v>
      </c>
      <c r="T42" s="365">
        <v>0</v>
      </c>
      <c r="U42" s="365">
        <v>0</v>
      </c>
      <c r="V42" s="365">
        <v>0</v>
      </c>
      <c r="W42" s="365">
        <v>0</v>
      </c>
      <c r="X42" s="365">
        <v>0</v>
      </c>
      <c r="Y42" s="365">
        <v>0</v>
      </c>
      <c r="Z42" s="365">
        <v>0</v>
      </c>
      <c r="AA42" s="365">
        <v>0</v>
      </c>
      <c r="AB42" s="365">
        <v>0</v>
      </c>
      <c r="AC42" s="365">
        <v>0</v>
      </c>
      <c r="AD42" s="365">
        <v>0</v>
      </c>
      <c r="AE42" s="365">
        <v>0</v>
      </c>
      <c r="AF42" s="365">
        <v>0</v>
      </c>
      <c r="AG42" s="365">
        <v>0</v>
      </c>
      <c r="AH42" s="365">
        <v>0</v>
      </c>
      <c r="AI42" s="365">
        <v>0</v>
      </c>
      <c r="AJ42" s="365">
        <v>0</v>
      </c>
      <c r="AK42" s="365">
        <v>0</v>
      </c>
      <c r="AL42" s="365">
        <v>0</v>
      </c>
      <c r="AM42" s="365">
        <v>0</v>
      </c>
      <c r="AN42" s="365">
        <v>0</v>
      </c>
      <c r="AO42" s="365">
        <v>0</v>
      </c>
      <c r="AP42" s="365">
        <v>0</v>
      </c>
      <c r="AQ42" s="365">
        <v>0</v>
      </c>
      <c r="AR42" s="365">
        <v>0</v>
      </c>
      <c r="AS42" s="365">
        <v>0</v>
      </c>
      <c r="AT42" s="365">
        <v>0</v>
      </c>
      <c r="AU42" s="365">
        <v>0</v>
      </c>
      <c r="AV42" s="365">
        <v>0</v>
      </c>
      <c r="AW42" s="365">
        <v>0</v>
      </c>
      <c r="AX42" s="365">
        <v>0</v>
      </c>
      <c r="AY42" s="365">
        <v>0</v>
      </c>
      <c r="AZ42" s="365">
        <v>0</v>
      </c>
      <c r="BA42" s="365">
        <v>0</v>
      </c>
      <c r="BB42" s="365">
        <v>0</v>
      </c>
      <c r="BC42" s="365">
        <v>0</v>
      </c>
      <c r="BD42" s="365">
        <v>0</v>
      </c>
      <c r="BE42" s="365">
        <v>0</v>
      </c>
      <c r="BF42" s="365">
        <v>0</v>
      </c>
      <c r="BG42" s="365">
        <v>0</v>
      </c>
      <c r="BH42" s="365">
        <v>0</v>
      </c>
      <c r="BI42" s="365">
        <v>0</v>
      </c>
      <c r="BJ42" s="365">
        <v>0</v>
      </c>
      <c r="BK42" s="365">
        <v>0</v>
      </c>
      <c r="BL42" s="365">
        <v>0</v>
      </c>
      <c r="BM42" s="365">
        <v>0</v>
      </c>
      <c r="BN42" s="365">
        <v>0</v>
      </c>
      <c r="BO42" s="365">
        <v>0</v>
      </c>
      <c r="BP42" s="365">
        <v>0</v>
      </c>
      <c r="BQ42" s="365">
        <v>0</v>
      </c>
      <c r="BR42" s="365">
        <v>0</v>
      </c>
      <c r="BS42" s="365">
        <v>0</v>
      </c>
      <c r="BT42" s="365">
        <v>0</v>
      </c>
      <c r="BU42" s="365">
        <v>0</v>
      </c>
      <c r="BV42" s="365">
        <v>0</v>
      </c>
      <c r="BW42" s="365">
        <v>0</v>
      </c>
    </row>
    <row r="43" spans="1:75" ht="45">
      <c r="A43" s="99">
        <v>31</v>
      </c>
      <c r="B43" s="262" t="s">
        <v>288</v>
      </c>
      <c r="C43" s="320" t="s">
        <v>1721</v>
      </c>
      <c r="D43" s="365">
        <v>0</v>
      </c>
      <c r="E43" s="365">
        <v>0</v>
      </c>
      <c r="F43" s="365">
        <v>0</v>
      </c>
      <c r="G43" s="365">
        <v>0</v>
      </c>
      <c r="H43" s="365">
        <v>0</v>
      </c>
      <c r="I43" s="365">
        <v>0</v>
      </c>
      <c r="J43" s="365">
        <v>0</v>
      </c>
      <c r="K43" s="365">
        <v>0</v>
      </c>
      <c r="L43" s="365">
        <v>0</v>
      </c>
      <c r="M43" s="365">
        <v>0</v>
      </c>
      <c r="N43" s="365">
        <v>0</v>
      </c>
      <c r="O43" s="365">
        <v>0</v>
      </c>
      <c r="P43" s="365">
        <v>0</v>
      </c>
      <c r="Q43" s="365">
        <v>0</v>
      </c>
      <c r="R43" s="365">
        <v>0</v>
      </c>
      <c r="S43" s="365">
        <v>0</v>
      </c>
      <c r="T43" s="365">
        <v>0</v>
      </c>
      <c r="U43" s="365">
        <v>0</v>
      </c>
      <c r="V43" s="365">
        <v>0</v>
      </c>
      <c r="W43" s="365">
        <v>0</v>
      </c>
      <c r="X43" s="365">
        <v>0</v>
      </c>
      <c r="Y43" s="365">
        <v>0</v>
      </c>
      <c r="Z43" s="365">
        <v>0</v>
      </c>
      <c r="AA43" s="365">
        <v>0</v>
      </c>
      <c r="AB43" s="365">
        <v>0</v>
      </c>
      <c r="AC43" s="365">
        <v>0</v>
      </c>
      <c r="AD43" s="365">
        <v>0</v>
      </c>
      <c r="AE43" s="365">
        <v>0</v>
      </c>
      <c r="AF43" s="365">
        <v>0</v>
      </c>
      <c r="AG43" s="365">
        <v>0</v>
      </c>
      <c r="AH43" s="365">
        <v>0</v>
      </c>
      <c r="AI43" s="365">
        <v>0</v>
      </c>
      <c r="AJ43" s="365">
        <v>0</v>
      </c>
      <c r="AK43" s="365">
        <v>0</v>
      </c>
      <c r="AL43" s="365">
        <v>0</v>
      </c>
      <c r="AM43" s="365">
        <v>0</v>
      </c>
      <c r="AN43" s="365">
        <v>0</v>
      </c>
      <c r="AO43" s="365">
        <v>0</v>
      </c>
      <c r="AP43" s="365">
        <v>0</v>
      </c>
      <c r="AQ43" s="365">
        <v>0</v>
      </c>
      <c r="AR43" s="365">
        <v>0</v>
      </c>
      <c r="AS43" s="365">
        <v>0</v>
      </c>
      <c r="AT43" s="365">
        <v>0</v>
      </c>
      <c r="AU43" s="365">
        <v>0</v>
      </c>
      <c r="AV43" s="365">
        <v>0</v>
      </c>
      <c r="AW43" s="365">
        <v>0</v>
      </c>
      <c r="AX43" s="365">
        <v>0</v>
      </c>
      <c r="AY43" s="365">
        <v>0</v>
      </c>
      <c r="AZ43" s="365">
        <v>0</v>
      </c>
      <c r="BA43" s="365">
        <v>0</v>
      </c>
      <c r="BB43" s="365">
        <v>0</v>
      </c>
      <c r="BC43" s="365">
        <v>0</v>
      </c>
      <c r="BD43" s="365">
        <v>0</v>
      </c>
      <c r="BE43" s="365">
        <v>0</v>
      </c>
      <c r="BF43" s="365">
        <v>0</v>
      </c>
      <c r="BG43" s="365">
        <v>0</v>
      </c>
      <c r="BH43" s="365">
        <v>0</v>
      </c>
      <c r="BI43" s="365">
        <v>0</v>
      </c>
      <c r="BJ43" s="365">
        <v>0</v>
      </c>
      <c r="BK43" s="365">
        <v>0</v>
      </c>
      <c r="BL43" s="365">
        <v>0</v>
      </c>
      <c r="BM43" s="365">
        <v>0</v>
      </c>
      <c r="BN43" s="365">
        <v>0</v>
      </c>
      <c r="BO43" s="365">
        <v>0</v>
      </c>
      <c r="BP43" s="365">
        <v>0</v>
      </c>
      <c r="BQ43" s="365">
        <v>0</v>
      </c>
      <c r="BR43" s="365">
        <v>0</v>
      </c>
      <c r="BS43" s="365">
        <v>0</v>
      </c>
      <c r="BT43" s="365">
        <v>0</v>
      </c>
      <c r="BU43" s="365">
        <v>0</v>
      </c>
      <c r="BV43" s="365">
        <v>0</v>
      </c>
      <c r="BW43" s="365">
        <v>0</v>
      </c>
    </row>
    <row r="44" spans="1:75" ht="45">
      <c r="A44" s="99">
        <v>32</v>
      </c>
      <c r="B44" s="262" t="s">
        <v>288</v>
      </c>
      <c r="C44" s="320" t="s">
        <v>1722</v>
      </c>
      <c r="D44" s="365">
        <v>0</v>
      </c>
      <c r="E44" s="365">
        <v>0</v>
      </c>
      <c r="F44" s="365">
        <v>0</v>
      </c>
      <c r="G44" s="365">
        <v>0</v>
      </c>
      <c r="H44" s="365">
        <v>0</v>
      </c>
      <c r="I44" s="365">
        <v>0</v>
      </c>
      <c r="J44" s="365">
        <v>0</v>
      </c>
      <c r="K44" s="365">
        <v>0</v>
      </c>
      <c r="L44" s="365">
        <v>0</v>
      </c>
      <c r="M44" s="365">
        <v>0</v>
      </c>
      <c r="N44" s="365">
        <v>0</v>
      </c>
      <c r="O44" s="365">
        <v>0</v>
      </c>
      <c r="P44" s="365">
        <v>0</v>
      </c>
      <c r="Q44" s="365">
        <v>0</v>
      </c>
      <c r="R44" s="365">
        <v>0</v>
      </c>
      <c r="S44" s="365">
        <v>0</v>
      </c>
      <c r="T44" s="365">
        <v>0</v>
      </c>
      <c r="U44" s="365">
        <v>0</v>
      </c>
      <c r="V44" s="365">
        <v>0</v>
      </c>
      <c r="W44" s="365">
        <v>0</v>
      </c>
      <c r="X44" s="365">
        <v>0</v>
      </c>
      <c r="Y44" s="365">
        <v>0</v>
      </c>
      <c r="Z44" s="365">
        <v>0</v>
      </c>
      <c r="AA44" s="365">
        <v>0</v>
      </c>
      <c r="AB44" s="365">
        <v>0</v>
      </c>
      <c r="AC44" s="365">
        <v>0</v>
      </c>
      <c r="AD44" s="365">
        <v>0</v>
      </c>
      <c r="AE44" s="365">
        <v>0</v>
      </c>
      <c r="AF44" s="365">
        <v>0</v>
      </c>
      <c r="AG44" s="365">
        <v>0</v>
      </c>
      <c r="AH44" s="365">
        <v>0</v>
      </c>
      <c r="AI44" s="365">
        <v>0</v>
      </c>
      <c r="AJ44" s="365">
        <v>0</v>
      </c>
      <c r="AK44" s="365">
        <v>0</v>
      </c>
      <c r="AL44" s="365">
        <v>0</v>
      </c>
      <c r="AM44" s="365">
        <v>0</v>
      </c>
      <c r="AN44" s="365">
        <v>0</v>
      </c>
      <c r="AO44" s="365">
        <v>0</v>
      </c>
      <c r="AP44" s="365">
        <v>0</v>
      </c>
      <c r="AQ44" s="365">
        <v>0</v>
      </c>
      <c r="AR44" s="365">
        <v>0</v>
      </c>
      <c r="AS44" s="365">
        <v>0</v>
      </c>
      <c r="AT44" s="365">
        <v>0</v>
      </c>
      <c r="AU44" s="365">
        <v>0</v>
      </c>
      <c r="AV44" s="365">
        <v>0</v>
      </c>
      <c r="AW44" s="365">
        <v>0</v>
      </c>
      <c r="AX44" s="365">
        <v>0</v>
      </c>
      <c r="AY44" s="365">
        <v>0</v>
      </c>
      <c r="AZ44" s="365">
        <v>0</v>
      </c>
      <c r="BA44" s="365">
        <v>0</v>
      </c>
      <c r="BB44" s="365">
        <v>0</v>
      </c>
      <c r="BC44" s="365">
        <v>0</v>
      </c>
      <c r="BD44" s="365">
        <v>0</v>
      </c>
      <c r="BE44" s="365">
        <v>0</v>
      </c>
      <c r="BF44" s="365">
        <v>0</v>
      </c>
      <c r="BG44" s="365">
        <v>0</v>
      </c>
      <c r="BH44" s="365">
        <v>0</v>
      </c>
      <c r="BI44" s="365">
        <v>0</v>
      </c>
      <c r="BJ44" s="365">
        <v>0</v>
      </c>
      <c r="BK44" s="365">
        <v>0</v>
      </c>
      <c r="BL44" s="365">
        <v>0</v>
      </c>
      <c r="BM44" s="365">
        <v>0</v>
      </c>
      <c r="BN44" s="365">
        <v>0</v>
      </c>
      <c r="BO44" s="365">
        <v>0</v>
      </c>
      <c r="BP44" s="365">
        <v>0</v>
      </c>
      <c r="BQ44" s="365">
        <v>0</v>
      </c>
      <c r="BR44" s="365">
        <v>0</v>
      </c>
      <c r="BS44" s="365">
        <v>0</v>
      </c>
      <c r="BT44" s="365">
        <v>0</v>
      </c>
      <c r="BU44" s="365">
        <v>0</v>
      </c>
      <c r="BV44" s="365">
        <v>0</v>
      </c>
      <c r="BW44" s="365">
        <v>0</v>
      </c>
    </row>
    <row r="45" spans="1:75" ht="45">
      <c r="A45" s="99">
        <v>33</v>
      </c>
      <c r="B45" s="262" t="s">
        <v>288</v>
      </c>
      <c r="C45" s="320" t="s">
        <v>1723</v>
      </c>
      <c r="D45" s="365">
        <v>0</v>
      </c>
      <c r="E45" s="365">
        <v>0</v>
      </c>
      <c r="F45" s="365">
        <v>0</v>
      </c>
      <c r="G45" s="365">
        <v>0</v>
      </c>
      <c r="H45" s="365">
        <v>0</v>
      </c>
      <c r="I45" s="365">
        <v>0</v>
      </c>
      <c r="J45" s="365">
        <v>0</v>
      </c>
      <c r="K45" s="365">
        <v>0</v>
      </c>
      <c r="L45" s="365">
        <v>0</v>
      </c>
      <c r="M45" s="365">
        <v>0</v>
      </c>
      <c r="N45" s="365">
        <v>0</v>
      </c>
      <c r="O45" s="365">
        <v>0</v>
      </c>
      <c r="P45" s="365">
        <v>0</v>
      </c>
      <c r="Q45" s="365">
        <v>0</v>
      </c>
      <c r="R45" s="365">
        <v>0</v>
      </c>
      <c r="S45" s="365">
        <v>0</v>
      </c>
      <c r="T45" s="365">
        <v>0</v>
      </c>
      <c r="U45" s="365">
        <v>0</v>
      </c>
      <c r="V45" s="365">
        <v>0</v>
      </c>
      <c r="W45" s="365">
        <v>0</v>
      </c>
      <c r="X45" s="365">
        <v>0</v>
      </c>
      <c r="Y45" s="365">
        <v>0</v>
      </c>
      <c r="Z45" s="365">
        <v>0</v>
      </c>
      <c r="AA45" s="365">
        <v>0</v>
      </c>
      <c r="AB45" s="365">
        <v>0</v>
      </c>
      <c r="AC45" s="365">
        <v>0</v>
      </c>
      <c r="AD45" s="365">
        <v>0</v>
      </c>
      <c r="AE45" s="365">
        <v>0</v>
      </c>
      <c r="AF45" s="365">
        <v>0</v>
      </c>
      <c r="AG45" s="365">
        <v>0</v>
      </c>
      <c r="AH45" s="365">
        <v>0</v>
      </c>
      <c r="AI45" s="365">
        <v>0</v>
      </c>
      <c r="AJ45" s="365">
        <v>0</v>
      </c>
      <c r="AK45" s="365">
        <v>0</v>
      </c>
      <c r="AL45" s="365">
        <v>0</v>
      </c>
      <c r="AM45" s="365">
        <v>0</v>
      </c>
      <c r="AN45" s="365">
        <v>0</v>
      </c>
      <c r="AO45" s="365">
        <v>0</v>
      </c>
      <c r="AP45" s="365">
        <v>0</v>
      </c>
      <c r="AQ45" s="365">
        <v>0</v>
      </c>
      <c r="AR45" s="365">
        <v>0</v>
      </c>
      <c r="AS45" s="365">
        <v>0</v>
      </c>
      <c r="AT45" s="365">
        <v>0</v>
      </c>
      <c r="AU45" s="365">
        <v>0</v>
      </c>
      <c r="AV45" s="365">
        <v>0</v>
      </c>
      <c r="AW45" s="365">
        <v>0</v>
      </c>
      <c r="AX45" s="365">
        <v>0</v>
      </c>
      <c r="AY45" s="365">
        <v>0</v>
      </c>
      <c r="AZ45" s="365">
        <v>0</v>
      </c>
      <c r="BA45" s="365">
        <v>0</v>
      </c>
      <c r="BB45" s="365">
        <v>0</v>
      </c>
      <c r="BC45" s="365">
        <v>0</v>
      </c>
      <c r="BD45" s="365">
        <v>0</v>
      </c>
      <c r="BE45" s="365">
        <v>0</v>
      </c>
      <c r="BF45" s="365">
        <v>0</v>
      </c>
      <c r="BG45" s="365">
        <v>0</v>
      </c>
      <c r="BH45" s="365">
        <v>0</v>
      </c>
      <c r="BI45" s="365">
        <v>0</v>
      </c>
      <c r="BJ45" s="365">
        <v>0</v>
      </c>
      <c r="BK45" s="365">
        <v>0</v>
      </c>
      <c r="BL45" s="365">
        <v>0</v>
      </c>
      <c r="BM45" s="365">
        <v>0</v>
      </c>
      <c r="BN45" s="365">
        <v>0</v>
      </c>
      <c r="BO45" s="365">
        <v>0</v>
      </c>
      <c r="BP45" s="365">
        <v>0</v>
      </c>
      <c r="BQ45" s="365">
        <v>0</v>
      </c>
      <c r="BR45" s="365">
        <v>0</v>
      </c>
      <c r="BS45" s="365">
        <v>0</v>
      </c>
      <c r="BT45" s="365">
        <v>0</v>
      </c>
      <c r="BU45" s="365">
        <v>0</v>
      </c>
      <c r="BV45" s="365">
        <v>0</v>
      </c>
      <c r="BW45" s="365">
        <v>0</v>
      </c>
    </row>
    <row r="46" spans="1:75" ht="45">
      <c r="A46" s="99">
        <v>34</v>
      </c>
      <c r="B46" s="262" t="s">
        <v>288</v>
      </c>
      <c r="C46" s="320" t="s">
        <v>1724</v>
      </c>
      <c r="D46" s="365">
        <v>0</v>
      </c>
      <c r="E46" s="365">
        <v>0</v>
      </c>
      <c r="F46" s="365">
        <v>0</v>
      </c>
      <c r="G46" s="365">
        <v>0</v>
      </c>
      <c r="H46" s="365">
        <v>0</v>
      </c>
      <c r="I46" s="365">
        <v>0</v>
      </c>
      <c r="J46" s="365">
        <v>0</v>
      </c>
      <c r="K46" s="365">
        <v>0</v>
      </c>
      <c r="L46" s="365">
        <v>0</v>
      </c>
      <c r="M46" s="365">
        <v>0</v>
      </c>
      <c r="N46" s="365">
        <v>0</v>
      </c>
      <c r="O46" s="365">
        <v>0</v>
      </c>
      <c r="P46" s="365">
        <v>0</v>
      </c>
      <c r="Q46" s="365">
        <v>0</v>
      </c>
      <c r="R46" s="365">
        <v>0</v>
      </c>
      <c r="S46" s="365">
        <v>0</v>
      </c>
      <c r="T46" s="365">
        <v>0</v>
      </c>
      <c r="U46" s="365">
        <v>0</v>
      </c>
      <c r="V46" s="365">
        <v>0</v>
      </c>
      <c r="W46" s="365">
        <v>0</v>
      </c>
      <c r="X46" s="365">
        <v>0</v>
      </c>
      <c r="Y46" s="365">
        <v>0</v>
      </c>
      <c r="Z46" s="365">
        <v>0</v>
      </c>
      <c r="AA46" s="365">
        <v>0</v>
      </c>
      <c r="AB46" s="365">
        <v>0</v>
      </c>
      <c r="AC46" s="365">
        <v>0</v>
      </c>
      <c r="AD46" s="365">
        <v>0</v>
      </c>
      <c r="AE46" s="365">
        <v>0</v>
      </c>
      <c r="AF46" s="365">
        <v>0</v>
      </c>
      <c r="AG46" s="365">
        <v>0</v>
      </c>
      <c r="AH46" s="365">
        <v>0</v>
      </c>
      <c r="AI46" s="365">
        <v>0</v>
      </c>
      <c r="AJ46" s="365">
        <v>0</v>
      </c>
      <c r="AK46" s="365">
        <v>0</v>
      </c>
      <c r="AL46" s="365">
        <v>0</v>
      </c>
      <c r="AM46" s="365">
        <v>0</v>
      </c>
      <c r="AN46" s="365">
        <v>0</v>
      </c>
      <c r="AO46" s="365">
        <v>0</v>
      </c>
      <c r="AP46" s="365">
        <v>0</v>
      </c>
      <c r="AQ46" s="365">
        <v>0</v>
      </c>
      <c r="AR46" s="365">
        <v>0</v>
      </c>
      <c r="AS46" s="365">
        <v>0</v>
      </c>
      <c r="AT46" s="365">
        <v>0</v>
      </c>
      <c r="AU46" s="365">
        <v>0</v>
      </c>
      <c r="AV46" s="365">
        <v>0</v>
      </c>
      <c r="AW46" s="365">
        <v>0</v>
      </c>
      <c r="AX46" s="365">
        <v>0</v>
      </c>
      <c r="AY46" s="365">
        <v>0</v>
      </c>
      <c r="AZ46" s="365">
        <v>0</v>
      </c>
      <c r="BA46" s="365">
        <v>0</v>
      </c>
      <c r="BB46" s="365">
        <v>0</v>
      </c>
      <c r="BC46" s="365">
        <v>0</v>
      </c>
      <c r="BD46" s="365">
        <v>0</v>
      </c>
      <c r="BE46" s="365">
        <v>0</v>
      </c>
      <c r="BF46" s="365">
        <v>0</v>
      </c>
      <c r="BG46" s="365">
        <v>0</v>
      </c>
      <c r="BH46" s="365">
        <v>0</v>
      </c>
      <c r="BI46" s="365">
        <v>0</v>
      </c>
      <c r="BJ46" s="365">
        <v>0</v>
      </c>
      <c r="BK46" s="365">
        <v>0</v>
      </c>
      <c r="BL46" s="365">
        <v>0</v>
      </c>
      <c r="BM46" s="365">
        <v>0</v>
      </c>
      <c r="BN46" s="365">
        <v>0</v>
      </c>
      <c r="BO46" s="365">
        <v>0</v>
      </c>
      <c r="BP46" s="365">
        <v>0</v>
      </c>
      <c r="BQ46" s="365">
        <v>0</v>
      </c>
      <c r="BR46" s="365">
        <v>0</v>
      </c>
      <c r="BS46" s="365">
        <v>0</v>
      </c>
      <c r="BT46" s="365">
        <v>0</v>
      </c>
      <c r="BU46" s="365">
        <v>0</v>
      </c>
      <c r="BV46" s="365">
        <v>0</v>
      </c>
      <c r="BW46" s="365">
        <v>0</v>
      </c>
    </row>
    <row r="47" spans="1:75" ht="45">
      <c r="A47" s="99">
        <v>35</v>
      </c>
      <c r="B47" s="262" t="s">
        <v>288</v>
      </c>
      <c r="C47" s="320" t="s">
        <v>1725</v>
      </c>
      <c r="D47" s="365">
        <v>0</v>
      </c>
      <c r="E47" s="365">
        <v>0</v>
      </c>
      <c r="F47" s="365">
        <v>0</v>
      </c>
      <c r="G47" s="365">
        <v>0</v>
      </c>
      <c r="H47" s="365">
        <v>0</v>
      </c>
      <c r="I47" s="365">
        <v>0</v>
      </c>
      <c r="J47" s="365">
        <v>0</v>
      </c>
      <c r="K47" s="365">
        <v>0</v>
      </c>
      <c r="L47" s="365">
        <v>0</v>
      </c>
      <c r="M47" s="365">
        <v>0</v>
      </c>
      <c r="N47" s="365">
        <v>0</v>
      </c>
      <c r="O47" s="365">
        <v>0</v>
      </c>
      <c r="P47" s="365">
        <v>0</v>
      </c>
      <c r="Q47" s="365">
        <v>0</v>
      </c>
      <c r="R47" s="365">
        <v>0</v>
      </c>
      <c r="S47" s="365">
        <v>0</v>
      </c>
      <c r="T47" s="365">
        <v>0</v>
      </c>
      <c r="U47" s="365">
        <v>0</v>
      </c>
      <c r="V47" s="365">
        <v>0</v>
      </c>
      <c r="W47" s="365">
        <v>0</v>
      </c>
      <c r="X47" s="365">
        <v>0</v>
      </c>
      <c r="Y47" s="365">
        <v>0</v>
      </c>
      <c r="Z47" s="365">
        <v>0</v>
      </c>
      <c r="AA47" s="365">
        <v>0</v>
      </c>
      <c r="AB47" s="365">
        <v>0</v>
      </c>
      <c r="AC47" s="365">
        <v>0</v>
      </c>
      <c r="AD47" s="365">
        <v>0</v>
      </c>
      <c r="AE47" s="365">
        <v>0</v>
      </c>
      <c r="AF47" s="365">
        <v>0</v>
      </c>
      <c r="AG47" s="365">
        <v>0</v>
      </c>
      <c r="AH47" s="365">
        <v>0</v>
      </c>
      <c r="AI47" s="365">
        <v>0</v>
      </c>
      <c r="AJ47" s="365">
        <v>0</v>
      </c>
      <c r="AK47" s="365">
        <v>0</v>
      </c>
      <c r="AL47" s="365">
        <v>0</v>
      </c>
      <c r="AM47" s="365">
        <v>0</v>
      </c>
      <c r="AN47" s="365">
        <v>0</v>
      </c>
      <c r="AO47" s="365">
        <v>0</v>
      </c>
      <c r="AP47" s="365">
        <v>0</v>
      </c>
      <c r="AQ47" s="365">
        <v>0</v>
      </c>
      <c r="AR47" s="365">
        <v>0</v>
      </c>
      <c r="AS47" s="365">
        <v>0</v>
      </c>
      <c r="AT47" s="365">
        <v>0</v>
      </c>
      <c r="AU47" s="365">
        <v>0</v>
      </c>
      <c r="AV47" s="365">
        <v>0</v>
      </c>
      <c r="AW47" s="365">
        <v>0</v>
      </c>
      <c r="AX47" s="365">
        <v>0</v>
      </c>
      <c r="AY47" s="365">
        <v>0</v>
      </c>
      <c r="AZ47" s="365">
        <v>0</v>
      </c>
      <c r="BA47" s="365">
        <v>0</v>
      </c>
      <c r="BB47" s="365">
        <v>0</v>
      </c>
      <c r="BC47" s="365">
        <v>0</v>
      </c>
      <c r="BD47" s="365">
        <v>0</v>
      </c>
      <c r="BE47" s="365">
        <v>0</v>
      </c>
      <c r="BF47" s="365">
        <v>0</v>
      </c>
      <c r="BG47" s="365">
        <v>0</v>
      </c>
      <c r="BH47" s="365">
        <v>0</v>
      </c>
      <c r="BI47" s="365">
        <v>0</v>
      </c>
      <c r="BJ47" s="365">
        <v>0</v>
      </c>
      <c r="BK47" s="365">
        <v>0</v>
      </c>
      <c r="BL47" s="365">
        <v>0</v>
      </c>
      <c r="BM47" s="365">
        <v>0</v>
      </c>
      <c r="BN47" s="365">
        <v>0</v>
      </c>
      <c r="BO47" s="365">
        <v>0</v>
      </c>
      <c r="BP47" s="365">
        <v>0</v>
      </c>
      <c r="BQ47" s="365">
        <v>0</v>
      </c>
      <c r="BR47" s="365">
        <v>0</v>
      </c>
      <c r="BS47" s="365">
        <v>0</v>
      </c>
      <c r="BT47" s="365">
        <v>0</v>
      </c>
      <c r="BU47" s="365">
        <v>0</v>
      </c>
      <c r="BV47" s="365">
        <v>0</v>
      </c>
      <c r="BW47" s="365">
        <v>0</v>
      </c>
    </row>
    <row r="48" spans="1:75" ht="45">
      <c r="A48" s="99">
        <v>36</v>
      </c>
      <c r="B48" s="262" t="s">
        <v>288</v>
      </c>
      <c r="C48" s="320" t="s">
        <v>1726</v>
      </c>
      <c r="D48" s="365">
        <v>0</v>
      </c>
      <c r="E48" s="365">
        <v>0</v>
      </c>
      <c r="F48" s="365">
        <v>0</v>
      </c>
      <c r="G48" s="365">
        <v>0</v>
      </c>
      <c r="H48" s="365">
        <v>0</v>
      </c>
      <c r="I48" s="365">
        <v>0</v>
      </c>
      <c r="J48" s="365">
        <v>0</v>
      </c>
      <c r="K48" s="365">
        <v>0</v>
      </c>
      <c r="L48" s="365">
        <v>0</v>
      </c>
      <c r="M48" s="365">
        <v>0</v>
      </c>
      <c r="N48" s="365">
        <v>0</v>
      </c>
      <c r="O48" s="365">
        <v>0</v>
      </c>
      <c r="P48" s="365">
        <v>0</v>
      </c>
      <c r="Q48" s="365">
        <v>0</v>
      </c>
      <c r="R48" s="365">
        <v>0</v>
      </c>
      <c r="S48" s="365">
        <v>0</v>
      </c>
      <c r="T48" s="365">
        <v>0</v>
      </c>
      <c r="U48" s="365">
        <v>0</v>
      </c>
      <c r="V48" s="365">
        <v>0</v>
      </c>
      <c r="W48" s="365">
        <v>0</v>
      </c>
      <c r="X48" s="365">
        <v>0</v>
      </c>
      <c r="Y48" s="365">
        <v>0</v>
      </c>
      <c r="Z48" s="365">
        <v>0</v>
      </c>
      <c r="AA48" s="365">
        <v>0</v>
      </c>
      <c r="AB48" s="365">
        <v>0</v>
      </c>
      <c r="AC48" s="365">
        <v>0</v>
      </c>
      <c r="AD48" s="365">
        <v>0</v>
      </c>
      <c r="AE48" s="365">
        <v>0</v>
      </c>
      <c r="AF48" s="365">
        <v>0</v>
      </c>
      <c r="AG48" s="365">
        <v>0</v>
      </c>
      <c r="AH48" s="365">
        <v>0</v>
      </c>
      <c r="AI48" s="365">
        <v>0</v>
      </c>
      <c r="AJ48" s="365">
        <v>0</v>
      </c>
      <c r="AK48" s="365">
        <v>0</v>
      </c>
      <c r="AL48" s="365">
        <v>0</v>
      </c>
      <c r="AM48" s="365">
        <v>0</v>
      </c>
      <c r="AN48" s="365">
        <v>0</v>
      </c>
      <c r="AO48" s="365">
        <v>0</v>
      </c>
      <c r="AP48" s="365">
        <v>0</v>
      </c>
      <c r="AQ48" s="365">
        <v>0</v>
      </c>
      <c r="AR48" s="365">
        <v>0</v>
      </c>
      <c r="AS48" s="365">
        <v>0</v>
      </c>
      <c r="AT48" s="365">
        <v>0</v>
      </c>
      <c r="AU48" s="365">
        <v>0</v>
      </c>
      <c r="AV48" s="365">
        <v>0</v>
      </c>
      <c r="AW48" s="365">
        <v>0</v>
      </c>
      <c r="AX48" s="365">
        <v>0</v>
      </c>
      <c r="AY48" s="365">
        <v>0</v>
      </c>
      <c r="AZ48" s="365">
        <v>0</v>
      </c>
      <c r="BA48" s="365">
        <v>0</v>
      </c>
      <c r="BB48" s="365">
        <v>0</v>
      </c>
      <c r="BC48" s="365">
        <v>0</v>
      </c>
      <c r="BD48" s="365">
        <v>0</v>
      </c>
      <c r="BE48" s="365">
        <v>0</v>
      </c>
      <c r="BF48" s="365">
        <v>0</v>
      </c>
      <c r="BG48" s="365">
        <v>0</v>
      </c>
      <c r="BH48" s="365">
        <v>0</v>
      </c>
      <c r="BI48" s="365">
        <v>0</v>
      </c>
      <c r="BJ48" s="365">
        <v>0</v>
      </c>
      <c r="BK48" s="365">
        <v>0</v>
      </c>
      <c r="BL48" s="365">
        <v>0</v>
      </c>
      <c r="BM48" s="365">
        <v>0</v>
      </c>
      <c r="BN48" s="365">
        <v>0</v>
      </c>
      <c r="BO48" s="365">
        <v>0</v>
      </c>
      <c r="BP48" s="365">
        <v>0</v>
      </c>
      <c r="BQ48" s="365">
        <v>0</v>
      </c>
      <c r="BR48" s="365">
        <v>0</v>
      </c>
      <c r="BS48" s="365">
        <v>0</v>
      </c>
      <c r="BT48" s="365">
        <v>0</v>
      </c>
      <c r="BU48" s="365">
        <v>0</v>
      </c>
      <c r="BV48" s="365">
        <v>0</v>
      </c>
      <c r="BW48" s="365">
        <v>0</v>
      </c>
    </row>
    <row r="49" spans="1:75" ht="45">
      <c r="A49" s="99">
        <v>37</v>
      </c>
      <c r="B49" s="262" t="s">
        <v>288</v>
      </c>
      <c r="C49" s="320" t="s">
        <v>1727</v>
      </c>
      <c r="D49" s="365">
        <v>0</v>
      </c>
      <c r="E49" s="365">
        <v>0</v>
      </c>
      <c r="F49" s="365">
        <v>0</v>
      </c>
      <c r="G49" s="365">
        <v>0</v>
      </c>
      <c r="H49" s="365">
        <v>0</v>
      </c>
      <c r="I49" s="365">
        <v>0</v>
      </c>
      <c r="J49" s="365">
        <v>0</v>
      </c>
      <c r="K49" s="365">
        <v>0</v>
      </c>
      <c r="L49" s="365">
        <v>0</v>
      </c>
      <c r="M49" s="365">
        <v>0</v>
      </c>
      <c r="N49" s="365">
        <v>0</v>
      </c>
      <c r="O49" s="365">
        <v>0</v>
      </c>
      <c r="P49" s="365">
        <v>0</v>
      </c>
      <c r="Q49" s="365">
        <v>0</v>
      </c>
      <c r="R49" s="365">
        <v>0</v>
      </c>
      <c r="S49" s="365">
        <v>0</v>
      </c>
      <c r="T49" s="365">
        <v>0</v>
      </c>
      <c r="U49" s="365">
        <v>0</v>
      </c>
      <c r="V49" s="365">
        <v>0</v>
      </c>
      <c r="W49" s="365">
        <v>0</v>
      </c>
      <c r="X49" s="365">
        <v>0</v>
      </c>
      <c r="Y49" s="365">
        <v>0</v>
      </c>
      <c r="Z49" s="365">
        <v>0</v>
      </c>
      <c r="AA49" s="365">
        <v>0</v>
      </c>
      <c r="AB49" s="365">
        <v>0</v>
      </c>
      <c r="AC49" s="365">
        <v>0</v>
      </c>
      <c r="AD49" s="365">
        <v>0</v>
      </c>
      <c r="AE49" s="365">
        <v>0</v>
      </c>
      <c r="AF49" s="365">
        <v>0</v>
      </c>
      <c r="AG49" s="365">
        <v>0</v>
      </c>
      <c r="AH49" s="365">
        <v>0</v>
      </c>
      <c r="AI49" s="365">
        <v>0</v>
      </c>
      <c r="AJ49" s="365">
        <v>0</v>
      </c>
      <c r="AK49" s="365">
        <v>0</v>
      </c>
      <c r="AL49" s="365">
        <v>0</v>
      </c>
      <c r="AM49" s="365">
        <v>0</v>
      </c>
      <c r="AN49" s="365">
        <v>0</v>
      </c>
      <c r="AO49" s="365">
        <v>0</v>
      </c>
      <c r="AP49" s="365">
        <v>0</v>
      </c>
      <c r="AQ49" s="365">
        <v>0</v>
      </c>
      <c r="AR49" s="365">
        <v>0</v>
      </c>
      <c r="AS49" s="365">
        <v>0</v>
      </c>
      <c r="AT49" s="365">
        <v>0</v>
      </c>
      <c r="AU49" s="365">
        <v>0</v>
      </c>
      <c r="AV49" s="365">
        <v>0</v>
      </c>
      <c r="AW49" s="365">
        <v>0</v>
      </c>
      <c r="AX49" s="365">
        <v>0</v>
      </c>
      <c r="AY49" s="365">
        <v>0</v>
      </c>
      <c r="AZ49" s="365">
        <v>0</v>
      </c>
      <c r="BA49" s="365">
        <v>0</v>
      </c>
      <c r="BB49" s="365">
        <v>0</v>
      </c>
      <c r="BC49" s="365">
        <v>0</v>
      </c>
      <c r="BD49" s="365">
        <v>0</v>
      </c>
      <c r="BE49" s="365">
        <v>0</v>
      </c>
      <c r="BF49" s="365">
        <v>0</v>
      </c>
      <c r="BG49" s="365">
        <v>0</v>
      </c>
      <c r="BH49" s="365">
        <v>0</v>
      </c>
      <c r="BI49" s="365">
        <v>0</v>
      </c>
      <c r="BJ49" s="365">
        <v>0</v>
      </c>
      <c r="BK49" s="365">
        <v>0</v>
      </c>
      <c r="BL49" s="365">
        <v>0</v>
      </c>
      <c r="BM49" s="365">
        <v>0</v>
      </c>
      <c r="BN49" s="365">
        <v>0</v>
      </c>
      <c r="BO49" s="365">
        <v>0</v>
      </c>
      <c r="BP49" s="365">
        <v>0</v>
      </c>
      <c r="BQ49" s="365">
        <v>0</v>
      </c>
      <c r="BR49" s="365">
        <v>0</v>
      </c>
      <c r="BS49" s="365">
        <v>0</v>
      </c>
      <c r="BT49" s="365">
        <v>0</v>
      </c>
      <c r="BU49" s="365">
        <v>0</v>
      </c>
      <c r="BV49" s="365">
        <v>0</v>
      </c>
      <c r="BW49" s="365">
        <v>0</v>
      </c>
    </row>
    <row r="50" spans="1:75" ht="45">
      <c r="A50" s="99">
        <v>38</v>
      </c>
      <c r="B50" s="262" t="s">
        <v>288</v>
      </c>
      <c r="C50" s="320" t="s">
        <v>1728</v>
      </c>
      <c r="D50" s="365">
        <v>0</v>
      </c>
      <c r="E50" s="365">
        <v>0</v>
      </c>
      <c r="F50" s="365">
        <v>0</v>
      </c>
      <c r="G50" s="365">
        <v>0</v>
      </c>
      <c r="H50" s="365">
        <v>0</v>
      </c>
      <c r="I50" s="365">
        <v>0</v>
      </c>
      <c r="J50" s="365">
        <v>0</v>
      </c>
      <c r="K50" s="365">
        <v>0</v>
      </c>
      <c r="L50" s="365">
        <v>0</v>
      </c>
      <c r="M50" s="365">
        <v>0</v>
      </c>
      <c r="N50" s="365">
        <v>0</v>
      </c>
      <c r="O50" s="365">
        <v>0</v>
      </c>
      <c r="P50" s="365">
        <v>0</v>
      </c>
      <c r="Q50" s="365">
        <v>0</v>
      </c>
      <c r="R50" s="365">
        <v>0</v>
      </c>
      <c r="S50" s="365">
        <v>0</v>
      </c>
      <c r="T50" s="365">
        <v>0</v>
      </c>
      <c r="U50" s="365">
        <v>0</v>
      </c>
      <c r="V50" s="365">
        <v>0</v>
      </c>
      <c r="W50" s="365">
        <v>0</v>
      </c>
      <c r="X50" s="365">
        <v>0</v>
      </c>
      <c r="Y50" s="365">
        <v>0</v>
      </c>
      <c r="Z50" s="365">
        <v>0</v>
      </c>
      <c r="AA50" s="365">
        <v>0</v>
      </c>
      <c r="AB50" s="365">
        <v>0</v>
      </c>
      <c r="AC50" s="365">
        <v>0</v>
      </c>
      <c r="AD50" s="365">
        <v>0</v>
      </c>
      <c r="AE50" s="365">
        <v>0</v>
      </c>
      <c r="AF50" s="365">
        <v>0</v>
      </c>
      <c r="AG50" s="365">
        <v>0</v>
      </c>
      <c r="AH50" s="365">
        <v>0</v>
      </c>
      <c r="AI50" s="365">
        <v>0</v>
      </c>
      <c r="AJ50" s="365">
        <v>0</v>
      </c>
      <c r="AK50" s="365">
        <v>0</v>
      </c>
      <c r="AL50" s="365">
        <v>0</v>
      </c>
      <c r="AM50" s="365">
        <v>0</v>
      </c>
      <c r="AN50" s="365">
        <v>0</v>
      </c>
      <c r="AO50" s="365">
        <v>0</v>
      </c>
      <c r="AP50" s="365">
        <v>0</v>
      </c>
      <c r="AQ50" s="365">
        <v>0</v>
      </c>
      <c r="AR50" s="365">
        <v>0</v>
      </c>
      <c r="AS50" s="365">
        <v>0</v>
      </c>
      <c r="AT50" s="365">
        <v>0</v>
      </c>
      <c r="AU50" s="365">
        <v>0</v>
      </c>
      <c r="AV50" s="365">
        <v>0</v>
      </c>
      <c r="AW50" s="365">
        <v>0</v>
      </c>
      <c r="AX50" s="365">
        <v>0</v>
      </c>
      <c r="AY50" s="365">
        <v>0</v>
      </c>
      <c r="AZ50" s="365">
        <v>0</v>
      </c>
      <c r="BA50" s="365">
        <v>0</v>
      </c>
      <c r="BB50" s="365">
        <v>0</v>
      </c>
      <c r="BC50" s="365">
        <v>0</v>
      </c>
      <c r="BD50" s="365">
        <v>0</v>
      </c>
      <c r="BE50" s="365">
        <v>0</v>
      </c>
      <c r="BF50" s="365">
        <v>0</v>
      </c>
      <c r="BG50" s="365">
        <v>0</v>
      </c>
      <c r="BH50" s="365">
        <v>0</v>
      </c>
      <c r="BI50" s="365">
        <v>0</v>
      </c>
      <c r="BJ50" s="365">
        <v>0</v>
      </c>
      <c r="BK50" s="365">
        <v>0</v>
      </c>
      <c r="BL50" s="365">
        <v>0</v>
      </c>
      <c r="BM50" s="365">
        <v>0</v>
      </c>
      <c r="BN50" s="365">
        <v>0</v>
      </c>
      <c r="BO50" s="365">
        <v>0</v>
      </c>
      <c r="BP50" s="365">
        <v>0</v>
      </c>
      <c r="BQ50" s="365">
        <v>0</v>
      </c>
      <c r="BR50" s="365">
        <v>0</v>
      </c>
      <c r="BS50" s="365">
        <v>0</v>
      </c>
      <c r="BT50" s="365">
        <v>0</v>
      </c>
      <c r="BU50" s="365">
        <v>0</v>
      </c>
      <c r="BV50" s="365">
        <v>0</v>
      </c>
      <c r="BW50" s="365">
        <v>0</v>
      </c>
    </row>
    <row r="51" spans="1:75" ht="45">
      <c r="A51" s="99">
        <v>39</v>
      </c>
      <c r="B51" s="262" t="s">
        <v>288</v>
      </c>
      <c r="C51" s="320" t="s">
        <v>1729</v>
      </c>
      <c r="D51" s="365">
        <v>0</v>
      </c>
      <c r="E51" s="365">
        <v>0</v>
      </c>
      <c r="F51" s="365">
        <v>0</v>
      </c>
      <c r="G51" s="365">
        <v>0</v>
      </c>
      <c r="H51" s="365">
        <v>0</v>
      </c>
      <c r="I51" s="365">
        <v>0</v>
      </c>
      <c r="J51" s="365">
        <v>0</v>
      </c>
      <c r="K51" s="365">
        <v>0</v>
      </c>
      <c r="L51" s="365">
        <v>0</v>
      </c>
      <c r="M51" s="365">
        <v>0</v>
      </c>
      <c r="N51" s="365">
        <v>0</v>
      </c>
      <c r="O51" s="365">
        <v>0</v>
      </c>
      <c r="P51" s="365">
        <v>0</v>
      </c>
      <c r="Q51" s="365">
        <v>0</v>
      </c>
      <c r="R51" s="365">
        <v>0</v>
      </c>
      <c r="S51" s="365">
        <v>0</v>
      </c>
      <c r="T51" s="365">
        <v>0</v>
      </c>
      <c r="U51" s="365">
        <v>0</v>
      </c>
      <c r="V51" s="365">
        <v>0</v>
      </c>
      <c r="W51" s="365">
        <v>0</v>
      </c>
      <c r="X51" s="365">
        <v>0</v>
      </c>
      <c r="Y51" s="365">
        <v>0</v>
      </c>
      <c r="Z51" s="365">
        <v>0</v>
      </c>
      <c r="AA51" s="365">
        <v>0</v>
      </c>
      <c r="AB51" s="365">
        <v>0</v>
      </c>
      <c r="AC51" s="365">
        <v>0</v>
      </c>
      <c r="AD51" s="365">
        <v>0</v>
      </c>
      <c r="AE51" s="365">
        <v>0</v>
      </c>
      <c r="AF51" s="365">
        <v>0</v>
      </c>
      <c r="AG51" s="365">
        <v>0</v>
      </c>
      <c r="AH51" s="365">
        <v>0</v>
      </c>
      <c r="AI51" s="365">
        <v>0</v>
      </c>
      <c r="AJ51" s="365">
        <v>0</v>
      </c>
      <c r="AK51" s="365">
        <v>0</v>
      </c>
      <c r="AL51" s="365">
        <v>0</v>
      </c>
      <c r="AM51" s="365">
        <v>0</v>
      </c>
      <c r="AN51" s="365">
        <v>0</v>
      </c>
      <c r="AO51" s="365">
        <v>0</v>
      </c>
      <c r="AP51" s="365">
        <v>0</v>
      </c>
      <c r="AQ51" s="365">
        <v>0</v>
      </c>
      <c r="AR51" s="365">
        <v>0</v>
      </c>
      <c r="AS51" s="365">
        <v>0</v>
      </c>
      <c r="AT51" s="365">
        <v>0</v>
      </c>
      <c r="AU51" s="365">
        <v>0</v>
      </c>
      <c r="AV51" s="365">
        <v>0</v>
      </c>
      <c r="AW51" s="365">
        <v>0</v>
      </c>
      <c r="AX51" s="365">
        <v>0</v>
      </c>
      <c r="AY51" s="365">
        <v>0</v>
      </c>
      <c r="AZ51" s="365">
        <v>0</v>
      </c>
      <c r="BA51" s="365">
        <v>0</v>
      </c>
      <c r="BB51" s="365">
        <v>0</v>
      </c>
      <c r="BC51" s="365">
        <v>0</v>
      </c>
      <c r="BD51" s="365">
        <v>0</v>
      </c>
      <c r="BE51" s="365">
        <v>0</v>
      </c>
      <c r="BF51" s="365">
        <v>0</v>
      </c>
      <c r="BG51" s="365">
        <v>0</v>
      </c>
      <c r="BH51" s="365">
        <v>0</v>
      </c>
      <c r="BI51" s="365">
        <v>0</v>
      </c>
      <c r="BJ51" s="365">
        <v>0</v>
      </c>
      <c r="BK51" s="365">
        <v>0</v>
      </c>
      <c r="BL51" s="365">
        <v>0</v>
      </c>
      <c r="BM51" s="365">
        <v>0</v>
      </c>
      <c r="BN51" s="365">
        <v>0</v>
      </c>
      <c r="BO51" s="365">
        <v>0</v>
      </c>
      <c r="BP51" s="365">
        <v>0</v>
      </c>
      <c r="BQ51" s="365">
        <v>0</v>
      </c>
      <c r="BR51" s="365">
        <v>0</v>
      </c>
      <c r="BS51" s="365">
        <v>0</v>
      </c>
      <c r="BT51" s="365">
        <v>0</v>
      </c>
      <c r="BU51" s="365">
        <v>0</v>
      </c>
      <c r="BV51" s="365">
        <v>0</v>
      </c>
      <c r="BW51" s="365">
        <v>0</v>
      </c>
    </row>
    <row r="52" spans="1:75" ht="45">
      <c r="A52" s="99">
        <v>40</v>
      </c>
      <c r="B52" s="262" t="s">
        <v>288</v>
      </c>
      <c r="C52" s="320" t="s">
        <v>1730</v>
      </c>
      <c r="D52" s="365">
        <v>0</v>
      </c>
      <c r="E52" s="365">
        <v>0</v>
      </c>
      <c r="F52" s="365">
        <v>0</v>
      </c>
      <c r="G52" s="365">
        <v>0</v>
      </c>
      <c r="H52" s="365">
        <v>0</v>
      </c>
      <c r="I52" s="365">
        <v>0</v>
      </c>
      <c r="J52" s="365">
        <v>0</v>
      </c>
      <c r="K52" s="365">
        <v>0</v>
      </c>
      <c r="L52" s="365">
        <v>0</v>
      </c>
      <c r="M52" s="365">
        <v>0</v>
      </c>
      <c r="N52" s="365">
        <v>0</v>
      </c>
      <c r="O52" s="365">
        <v>0</v>
      </c>
      <c r="P52" s="365">
        <v>0</v>
      </c>
      <c r="Q52" s="365">
        <v>0</v>
      </c>
      <c r="R52" s="365">
        <v>0</v>
      </c>
      <c r="S52" s="365">
        <v>0</v>
      </c>
      <c r="T52" s="365">
        <v>0</v>
      </c>
      <c r="U52" s="365">
        <v>0</v>
      </c>
      <c r="V52" s="365">
        <v>0</v>
      </c>
      <c r="W52" s="365">
        <v>0</v>
      </c>
      <c r="X52" s="365">
        <v>0</v>
      </c>
      <c r="Y52" s="365">
        <v>0</v>
      </c>
      <c r="Z52" s="365">
        <v>0</v>
      </c>
      <c r="AA52" s="365">
        <v>0</v>
      </c>
      <c r="AB52" s="365">
        <v>0</v>
      </c>
      <c r="AC52" s="365">
        <v>0</v>
      </c>
      <c r="AD52" s="365">
        <v>0</v>
      </c>
      <c r="AE52" s="365">
        <v>0</v>
      </c>
      <c r="AF52" s="365">
        <v>0</v>
      </c>
      <c r="AG52" s="365">
        <v>0</v>
      </c>
      <c r="AH52" s="365">
        <v>0</v>
      </c>
      <c r="AI52" s="365">
        <v>0</v>
      </c>
      <c r="AJ52" s="365">
        <v>0</v>
      </c>
      <c r="AK52" s="365">
        <v>0</v>
      </c>
      <c r="AL52" s="365">
        <v>0</v>
      </c>
      <c r="AM52" s="365">
        <v>0</v>
      </c>
      <c r="AN52" s="365">
        <v>0</v>
      </c>
      <c r="AO52" s="365">
        <v>0</v>
      </c>
      <c r="AP52" s="365">
        <v>0</v>
      </c>
      <c r="AQ52" s="365">
        <v>0</v>
      </c>
      <c r="AR52" s="365">
        <v>0</v>
      </c>
      <c r="AS52" s="365">
        <v>0</v>
      </c>
      <c r="AT52" s="365">
        <v>0</v>
      </c>
      <c r="AU52" s="365">
        <v>0</v>
      </c>
      <c r="AV52" s="365">
        <v>0</v>
      </c>
      <c r="AW52" s="365">
        <v>0</v>
      </c>
      <c r="AX52" s="365">
        <v>0</v>
      </c>
      <c r="AY52" s="365">
        <v>0</v>
      </c>
      <c r="AZ52" s="365">
        <v>0</v>
      </c>
      <c r="BA52" s="365">
        <v>0</v>
      </c>
      <c r="BB52" s="365">
        <v>0</v>
      </c>
      <c r="BC52" s="365">
        <v>0</v>
      </c>
      <c r="BD52" s="365">
        <v>0</v>
      </c>
      <c r="BE52" s="365">
        <v>0</v>
      </c>
      <c r="BF52" s="365">
        <v>0</v>
      </c>
      <c r="BG52" s="365">
        <v>0</v>
      </c>
      <c r="BH52" s="365">
        <v>0</v>
      </c>
      <c r="BI52" s="365">
        <v>0</v>
      </c>
      <c r="BJ52" s="365">
        <v>0</v>
      </c>
      <c r="BK52" s="365">
        <v>0</v>
      </c>
      <c r="BL52" s="365">
        <v>0</v>
      </c>
      <c r="BM52" s="365">
        <v>0</v>
      </c>
      <c r="BN52" s="365">
        <v>0</v>
      </c>
      <c r="BO52" s="365">
        <v>0</v>
      </c>
      <c r="BP52" s="365">
        <v>0</v>
      </c>
      <c r="BQ52" s="365">
        <v>0</v>
      </c>
      <c r="BR52" s="365">
        <v>0</v>
      </c>
      <c r="BS52" s="365">
        <v>0</v>
      </c>
      <c r="BT52" s="365">
        <v>0</v>
      </c>
      <c r="BU52" s="365">
        <v>0</v>
      </c>
      <c r="BV52" s="365">
        <v>0</v>
      </c>
      <c r="BW52" s="365">
        <v>0</v>
      </c>
    </row>
    <row r="53" spans="1:75" ht="45">
      <c r="A53" s="99">
        <v>41</v>
      </c>
      <c r="B53" s="262" t="s">
        <v>288</v>
      </c>
      <c r="C53" s="320" t="s">
        <v>1731</v>
      </c>
      <c r="D53" s="365">
        <v>0</v>
      </c>
      <c r="E53" s="365">
        <v>0</v>
      </c>
      <c r="F53" s="365">
        <v>0</v>
      </c>
      <c r="G53" s="365">
        <v>0</v>
      </c>
      <c r="H53" s="365">
        <v>0</v>
      </c>
      <c r="I53" s="365">
        <v>0</v>
      </c>
      <c r="J53" s="365">
        <v>0</v>
      </c>
      <c r="K53" s="365">
        <v>0</v>
      </c>
      <c r="L53" s="365">
        <v>0</v>
      </c>
      <c r="M53" s="365">
        <v>0</v>
      </c>
      <c r="N53" s="365">
        <v>0</v>
      </c>
      <c r="O53" s="365">
        <v>0</v>
      </c>
      <c r="P53" s="365">
        <v>0</v>
      </c>
      <c r="Q53" s="365">
        <v>0</v>
      </c>
      <c r="R53" s="365">
        <v>0</v>
      </c>
      <c r="S53" s="365">
        <v>0</v>
      </c>
      <c r="T53" s="365">
        <v>0</v>
      </c>
      <c r="U53" s="365">
        <v>0</v>
      </c>
      <c r="V53" s="365">
        <v>0</v>
      </c>
      <c r="W53" s="365">
        <v>0</v>
      </c>
      <c r="X53" s="365">
        <v>0</v>
      </c>
      <c r="Y53" s="365">
        <v>0</v>
      </c>
      <c r="Z53" s="365">
        <v>0</v>
      </c>
      <c r="AA53" s="365">
        <v>0</v>
      </c>
      <c r="AB53" s="365">
        <v>0</v>
      </c>
      <c r="AC53" s="365">
        <v>0</v>
      </c>
      <c r="AD53" s="365">
        <v>0</v>
      </c>
      <c r="AE53" s="365">
        <v>0</v>
      </c>
      <c r="AF53" s="365">
        <v>0</v>
      </c>
      <c r="AG53" s="365">
        <v>0</v>
      </c>
      <c r="AH53" s="365">
        <v>0</v>
      </c>
      <c r="AI53" s="365">
        <v>0</v>
      </c>
      <c r="AJ53" s="365">
        <v>0</v>
      </c>
      <c r="AK53" s="365">
        <v>0</v>
      </c>
      <c r="AL53" s="365">
        <v>0</v>
      </c>
      <c r="AM53" s="365">
        <v>0</v>
      </c>
      <c r="AN53" s="365">
        <v>0</v>
      </c>
      <c r="AO53" s="365">
        <v>0</v>
      </c>
      <c r="AP53" s="365">
        <v>0</v>
      </c>
      <c r="AQ53" s="365">
        <v>0</v>
      </c>
      <c r="AR53" s="365">
        <v>0</v>
      </c>
      <c r="AS53" s="365">
        <v>0</v>
      </c>
      <c r="AT53" s="365">
        <v>0</v>
      </c>
      <c r="AU53" s="365">
        <v>0</v>
      </c>
      <c r="AV53" s="365">
        <v>0</v>
      </c>
      <c r="AW53" s="365">
        <v>0</v>
      </c>
      <c r="AX53" s="365">
        <v>0</v>
      </c>
      <c r="AY53" s="365">
        <v>0</v>
      </c>
      <c r="AZ53" s="365">
        <v>0</v>
      </c>
      <c r="BA53" s="365">
        <v>0</v>
      </c>
      <c r="BB53" s="365">
        <v>0</v>
      </c>
      <c r="BC53" s="365">
        <v>0</v>
      </c>
      <c r="BD53" s="365">
        <v>0</v>
      </c>
      <c r="BE53" s="365">
        <v>0</v>
      </c>
      <c r="BF53" s="365">
        <v>0</v>
      </c>
      <c r="BG53" s="365">
        <v>0</v>
      </c>
      <c r="BH53" s="365">
        <v>0</v>
      </c>
      <c r="BI53" s="365">
        <v>0</v>
      </c>
      <c r="BJ53" s="365">
        <v>0</v>
      </c>
      <c r="BK53" s="365">
        <v>0</v>
      </c>
      <c r="BL53" s="365">
        <v>0</v>
      </c>
      <c r="BM53" s="365">
        <v>0</v>
      </c>
      <c r="BN53" s="365">
        <v>0</v>
      </c>
      <c r="BO53" s="365">
        <v>0</v>
      </c>
      <c r="BP53" s="365">
        <v>0</v>
      </c>
      <c r="BQ53" s="365">
        <v>0</v>
      </c>
      <c r="BR53" s="365">
        <v>0</v>
      </c>
      <c r="BS53" s="365">
        <v>0</v>
      </c>
      <c r="BT53" s="365">
        <v>0</v>
      </c>
      <c r="BU53" s="365">
        <v>0</v>
      </c>
      <c r="BV53" s="365">
        <v>0</v>
      </c>
      <c r="BW53" s="365">
        <v>0</v>
      </c>
    </row>
    <row r="54" spans="1:75" ht="45">
      <c r="A54" s="100">
        <v>42</v>
      </c>
      <c r="B54" s="262" t="s">
        <v>288</v>
      </c>
      <c r="C54" s="320" t="s">
        <v>1735</v>
      </c>
      <c r="D54" s="365">
        <v>0</v>
      </c>
      <c r="E54" s="365">
        <v>0</v>
      </c>
      <c r="F54" s="365">
        <v>0</v>
      </c>
      <c r="G54" s="365">
        <v>0</v>
      </c>
      <c r="H54" s="365">
        <v>0</v>
      </c>
      <c r="I54" s="365">
        <v>0</v>
      </c>
      <c r="J54" s="365">
        <v>0</v>
      </c>
      <c r="K54" s="365">
        <v>0</v>
      </c>
      <c r="L54" s="365">
        <v>0</v>
      </c>
      <c r="M54" s="365">
        <v>0</v>
      </c>
      <c r="N54" s="365">
        <v>0</v>
      </c>
      <c r="O54" s="365">
        <v>0</v>
      </c>
      <c r="P54" s="365">
        <v>0</v>
      </c>
      <c r="Q54" s="365">
        <v>0</v>
      </c>
      <c r="R54" s="365">
        <v>0</v>
      </c>
      <c r="S54" s="365">
        <v>0</v>
      </c>
      <c r="T54" s="365">
        <v>0</v>
      </c>
      <c r="U54" s="365">
        <v>0</v>
      </c>
      <c r="V54" s="365">
        <v>0</v>
      </c>
      <c r="W54" s="365">
        <v>0</v>
      </c>
      <c r="X54" s="365">
        <v>0</v>
      </c>
      <c r="Y54" s="365">
        <v>0</v>
      </c>
      <c r="Z54" s="365">
        <v>0</v>
      </c>
      <c r="AA54" s="365">
        <v>0</v>
      </c>
      <c r="AB54" s="365">
        <v>0</v>
      </c>
      <c r="AC54" s="365">
        <v>0</v>
      </c>
      <c r="AD54" s="365">
        <v>0</v>
      </c>
      <c r="AE54" s="365">
        <v>0</v>
      </c>
      <c r="AF54" s="365">
        <v>0</v>
      </c>
      <c r="AG54" s="365">
        <v>0</v>
      </c>
      <c r="AH54" s="365">
        <v>0</v>
      </c>
      <c r="AI54" s="365">
        <v>0</v>
      </c>
      <c r="AJ54" s="365">
        <v>0</v>
      </c>
      <c r="AK54" s="365">
        <v>0</v>
      </c>
      <c r="AL54" s="365">
        <v>0</v>
      </c>
      <c r="AM54" s="365">
        <v>0</v>
      </c>
      <c r="AN54" s="365">
        <v>0</v>
      </c>
      <c r="AO54" s="365">
        <v>0</v>
      </c>
      <c r="AP54" s="365">
        <v>0</v>
      </c>
      <c r="AQ54" s="365">
        <v>0</v>
      </c>
      <c r="AR54" s="365">
        <v>0</v>
      </c>
      <c r="AS54" s="365">
        <v>0</v>
      </c>
      <c r="AT54" s="365">
        <v>0</v>
      </c>
      <c r="AU54" s="365">
        <v>0</v>
      </c>
      <c r="AV54" s="365">
        <v>0</v>
      </c>
      <c r="AW54" s="365">
        <v>0</v>
      </c>
      <c r="AX54" s="365">
        <v>0</v>
      </c>
      <c r="AY54" s="365">
        <v>0</v>
      </c>
      <c r="AZ54" s="365">
        <v>0</v>
      </c>
      <c r="BA54" s="365">
        <v>0</v>
      </c>
      <c r="BB54" s="365">
        <v>0</v>
      </c>
      <c r="BC54" s="365">
        <v>0</v>
      </c>
      <c r="BD54" s="365">
        <v>0</v>
      </c>
      <c r="BE54" s="365">
        <v>0</v>
      </c>
      <c r="BF54" s="365">
        <v>0</v>
      </c>
      <c r="BG54" s="365">
        <v>0</v>
      </c>
      <c r="BH54" s="365">
        <v>0</v>
      </c>
      <c r="BI54" s="365">
        <v>0</v>
      </c>
      <c r="BJ54" s="365">
        <v>0</v>
      </c>
      <c r="BK54" s="365">
        <v>0</v>
      </c>
      <c r="BL54" s="365">
        <v>0</v>
      </c>
      <c r="BM54" s="365">
        <v>0</v>
      </c>
      <c r="BN54" s="365">
        <v>0</v>
      </c>
      <c r="BO54" s="365">
        <v>0</v>
      </c>
      <c r="BP54" s="365">
        <v>0</v>
      </c>
      <c r="BQ54" s="365">
        <v>0</v>
      </c>
      <c r="BR54" s="365">
        <v>0</v>
      </c>
      <c r="BS54" s="365">
        <v>0</v>
      </c>
      <c r="BT54" s="365">
        <v>0</v>
      </c>
      <c r="BU54" s="365">
        <v>0</v>
      </c>
      <c r="BV54" s="365">
        <v>0</v>
      </c>
      <c r="BW54" s="365">
        <v>0</v>
      </c>
    </row>
  </sheetData>
  <mergeCells count="45">
    <mergeCell ref="BN2:BW6"/>
    <mergeCell ref="BD11:BE11"/>
    <mergeCell ref="BF11:BG11"/>
    <mergeCell ref="BH11:BI11"/>
    <mergeCell ref="BJ11:BK11"/>
    <mergeCell ref="BV10:BV12"/>
    <mergeCell ref="A8:BW8"/>
    <mergeCell ref="AH11:AI11"/>
    <mergeCell ref="AT11:AU11"/>
    <mergeCell ref="AD11:AE11"/>
    <mergeCell ref="BN11:BO11"/>
    <mergeCell ref="B10:B12"/>
    <mergeCell ref="BR11:BS11"/>
    <mergeCell ref="BW10:BW12"/>
    <mergeCell ref="BP11:BQ11"/>
    <mergeCell ref="BL11:BM11"/>
    <mergeCell ref="BB11:BC11"/>
    <mergeCell ref="AX10:BU10"/>
    <mergeCell ref="BT11:BU11"/>
    <mergeCell ref="AN11:AO11"/>
    <mergeCell ref="AZ11:BA11"/>
    <mergeCell ref="AX11:AY11"/>
    <mergeCell ref="AR11:AS11"/>
    <mergeCell ref="AB10:AW10"/>
    <mergeCell ref="AF11:AG11"/>
    <mergeCell ref="AP11:AQ11"/>
    <mergeCell ref="AJ11:AK11"/>
    <mergeCell ref="AL11:AM11"/>
    <mergeCell ref="AV11:AW11"/>
    <mergeCell ref="A10:A12"/>
    <mergeCell ref="F11:G11"/>
    <mergeCell ref="J11:K11"/>
    <mergeCell ref="AB11:AC11"/>
    <mergeCell ref="D10:AA10"/>
    <mergeCell ref="L11:M11"/>
    <mergeCell ref="R11:S11"/>
    <mergeCell ref="Z11:AA11"/>
    <mergeCell ref="X11:Y11"/>
    <mergeCell ref="D11:E11"/>
    <mergeCell ref="C10:C12"/>
    <mergeCell ref="N11:O11"/>
    <mergeCell ref="H11:I11"/>
    <mergeCell ref="P11:Q11"/>
    <mergeCell ref="T11:U11"/>
    <mergeCell ref="V11:W11"/>
  </mergeCells>
  <phoneticPr fontId="0" type="noConversion"/>
  <pageMargins left="0" right="0" top="0" bottom="0" header="0" footer="0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M43"/>
  <sheetViews>
    <sheetView topLeftCell="A4" workbookViewId="0">
      <selection activeCell="A14" sqref="A14:A17"/>
    </sheetView>
  </sheetViews>
  <sheetFormatPr defaultRowHeight="18.75"/>
  <cols>
    <col min="1" max="1" width="4.28515625" style="79" customWidth="1"/>
    <col min="2" max="2" width="24.28515625" style="66" customWidth="1"/>
    <col min="3" max="3" width="37.28515625" style="67" customWidth="1"/>
    <col min="4" max="4" width="7.5703125" style="68" customWidth="1"/>
    <col min="5" max="5" width="12.7109375" style="68" customWidth="1"/>
    <col min="6" max="6" width="28" style="67" customWidth="1"/>
    <col min="7" max="7" width="7.7109375" style="74" customWidth="1"/>
    <col min="8" max="8" width="13.5703125" style="74" customWidth="1"/>
    <col min="9" max="9" width="27.7109375" style="75" customWidth="1"/>
    <col min="10" max="10" width="7.5703125" style="74" customWidth="1"/>
    <col min="11" max="11" width="12.5703125" style="74" customWidth="1"/>
    <col min="12" max="12" width="20.5703125" style="70" customWidth="1"/>
    <col min="13" max="16384" width="9.140625" style="70"/>
  </cols>
  <sheetData>
    <row r="2" spans="1:11" ht="51.75" customHeight="1">
      <c r="G2" s="69"/>
      <c r="H2" s="456" t="s">
        <v>1666</v>
      </c>
      <c r="I2" s="456"/>
      <c r="J2" s="456"/>
      <c r="K2" s="456"/>
    </row>
    <row r="3" spans="1:11" ht="11.25" customHeight="1">
      <c r="G3" s="69"/>
      <c r="H3" s="69"/>
      <c r="I3" s="81"/>
      <c r="J3" s="69"/>
      <c r="K3" s="69"/>
    </row>
    <row r="4" spans="1:11" ht="40.5" customHeight="1">
      <c r="B4" s="374" t="s">
        <v>1591</v>
      </c>
      <c r="C4" s="374"/>
      <c r="D4" s="374"/>
      <c r="E4" s="374"/>
      <c r="F4" s="374"/>
      <c r="G4" s="374"/>
      <c r="H4" s="374"/>
      <c r="I4" s="374"/>
      <c r="J4" s="374"/>
      <c r="K4" s="374"/>
    </row>
    <row r="5" spans="1:11" ht="15" customHeight="1">
      <c r="B5" s="82"/>
      <c r="C5" s="85"/>
      <c r="D5" s="82"/>
      <c r="E5" s="82"/>
      <c r="F5" s="82"/>
      <c r="G5" s="82"/>
      <c r="H5" s="82"/>
      <c r="I5" s="82"/>
      <c r="J5" s="82"/>
      <c r="K5" s="82"/>
    </row>
    <row r="6" spans="1:11" s="23" customFormat="1" ht="15" customHeight="1">
      <c r="A6" s="457" t="s">
        <v>186</v>
      </c>
      <c r="B6" s="393" t="s">
        <v>187</v>
      </c>
      <c r="C6" s="394" t="s">
        <v>195</v>
      </c>
      <c r="D6" s="459" t="s">
        <v>190</v>
      </c>
      <c r="E6" s="460"/>
      <c r="F6" s="393" t="s">
        <v>196</v>
      </c>
      <c r="G6" s="461" t="s">
        <v>190</v>
      </c>
      <c r="H6" s="461"/>
      <c r="I6" s="393" t="s">
        <v>188</v>
      </c>
      <c r="J6" s="461" t="s">
        <v>190</v>
      </c>
      <c r="K6" s="461"/>
    </row>
    <row r="7" spans="1:11" s="23" customFormat="1" ht="92.25" customHeight="1">
      <c r="A7" s="458"/>
      <c r="B7" s="393"/>
      <c r="C7" s="396"/>
      <c r="D7" s="80" t="s">
        <v>189</v>
      </c>
      <c r="E7" s="80" t="s">
        <v>309</v>
      </c>
      <c r="F7" s="393"/>
      <c r="G7" s="80" t="s">
        <v>189</v>
      </c>
      <c r="H7" s="80" t="s">
        <v>309</v>
      </c>
      <c r="I7" s="393"/>
      <c r="J7" s="80" t="s">
        <v>189</v>
      </c>
      <c r="K7" s="80" t="s">
        <v>309</v>
      </c>
    </row>
    <row r="8" spans="1:11" s="23" customFormat="1" ht="90" customHeight="1">
      <c r="A8" s="80"/>
      <c r="B8" s="80" t="s">
        <v>288</v>
      </c>
      <c r="C8" s="80"/>
      <c r="D8" s="80"/>
      <c r="E8" s="80"/>
      <c r="F8" s="80" t="s">
        <v>1488</v>
      </c>
      <c r="G8" s="80">
        <v>1</v>
      </c>
      <c r="H8" s="80">
        <v>30</v>
      </c>
      <c r="I8" s="80" t="s">
        <v>1488</v>
      </c>
      <c r="J8" s="80">
        <v>1</v>
      </c>
      <c r="K8" s="80">
        <v>30</v>
      </c>
    </row>
    <row r="9" spans="1:11" s="23" customFormat="1" ht="93" customHeight="1">
      <c r="A9" s="80"/>
      <c r="B9" s="80" t="s">
        <v>288</v>
      </c>
      <c r="C9" s="80"/>
      <c r="D9" s="80"/>
      <c r="E9" s="80"/>
      <c r="F9" s="80" t="s">
        <v>1489</v>
      </c>
      <c r="G9" s="80">
        <v>2</v>
      </c>
      <c r="H9" s="80" t="s">
        <v>1490</v>
      </c>
      <c r="I9" s="80" t="s">
        <v>1491</v>
      </c>
      <c r="J9" s="80">
        <v>1</v>
      </c>
      <c r="K9" s="80">
        <v>25</v>
      </c>
    </row>
    <row r="10" spans="1:11" s="23" customFormat="1" ht="90" customHeight="1">
      <c r="A10" s="80"/>
      <c r="B10" s="80" t="s">
        <v>288</v>
      </c>
      <c r="C10" s="80"/>
      <c r="D10" s="80"/>
      <c r="E10" s="80"/>
      <c r="F10" s="80"/>
      <c r="G10" s="80"/>
      <c r="H10" s="80"/>
      <c r="I10" s="80" t="s">
        <v>1492</v>
      </c>
      <c r="J10" s="80">
        <v>1</v>
      </c>
      <c r="K10" s="64">
        <v>27</v>
      </c>
    </row>
    <row r="11" spans="1:11" s="23" customFormat="1" ht="88.5" customHeight="1">
      <c r="A11" s="80"/>
      <c r="B11" s="80" t="s">
        <v>288</v>
      </c>
      <c r="C11" s="80"/>
      <c r="D11" s="80"/>
      <c r="E11" s="80"/>
      <c r="F11" s="80"/>
      <c r="G11" s="80"/>
      <c r="H11" s="80"/>
      <c r="I11" s="80" t="s">
        <v>1493</v>
      </c>
      <c r="J11" s="80">
        <v>2</v>
      </c>
      <c r="K11" s="64" t="s">
        <v>1494</v>
      </c>
    </row>
    <row r="12" spans="1:11" s="23" customFormat="1" ht="94.5" customHeight="1">
      <c r="A12" s="80"/>
      <c r="B12" s="80" t="s">
        <v>288</v>
      </c>
      <c r="C12" s="80"/>
      <c r="D12" s="80"/>
      <c r="E12" s="80"/>
      <c r="F12" s="80"/>
      <c r="G12" s="80"/>
      <c r="H12" s="80"/>
      <c r="I12" s="80" t="s">
        <v>1495</v>
      </c>
      <c r="J12" s="80">
        <v>1</v>
      </c>
      <c r="K12" s="80">
        <v>32</v>
      </c>
    </row>
    <row r="13" spans="1:11" s="23" customFormat="1" ht="108.75" customHeight="1">
      <c r="A13" s="80"/>
      <c r="B13" s="80" t="s">
        <v>288</v>
      </c>
      <c r="C13" s="80"/>
      <c r="D13" s="80"/>
      <c r="E13" s="80"/>
      <c r="F13" s="80"/>
      <c r="G13" s="80"/>
      <c r="H13" s="80"/>
      <c r="I13" s="80" t="s">
        <v>1496</v>
      </c>
      <c r="J13" s="80">
        <v>1</v>
      </c>
      <c r="K13" s="80">
        <v>32</v>
      </c>
    </row>
    <row r="14" spans="1:11" s="23" customFormat="1" ht="100.5" customHeight="1">
      <c r="A14" s="80"/>
      <c r="B14" s="80" t="s">
        <v>288</v>
      </c>
      <c r="C14" s="80"/>
      <c r="D14" s="80"/>
      <c r="E14" s="80"/>
      <c r="F14" s="80"/>
      <c r="G14" s="80"/>
      <c r="H14" s="80"/>
      <c r="I14" s="80" t="s">
        <v>1497</v>
      </c>
      <c r="J14" s="80">
        <v>1</v>
      </c>
      <c r="K14" s="80">
        <v>20</v>
      </c>
    </row>
    <row r="15" spans="1:11" s="23" customFormat="1" ht="92.25" customHeight="1">
      <c r="A15" s="80"/>
      <c r="B15" s="80" t="s">
        <v>288</v>
      </c>
      <c r="C15" s="80"/>
      <c r="D15" s="80"/>
      <c r="E15" s="80"/>
      <c r="F15" s="80"/>
      <c r="G15" s="80"/>
      <c r="H15" s="80"/>
      <c r="I15" s="80" t="s">
        <v>1498</v>
      </c>
      <c r="J15" s="80">
        <v>1</v>
      </c>
      <c r="K15" s="80">
        <v>26</v>
      </c>
    </row>
    <row r="16" spans="1:11" s="23" customFormat="1" ht="136.5" customHeight="1">
      <c r="A16" s="80"/>
      <c r="B16" s="80" t="s">
        <v>288</v>
      </c>
      <c r="C16" s="80"/>
      <c r="D16" s="80"/>
      <c r="E16" s="80"/>
      <c r="F16" s="80"/>
      <c r="G16" s="80"/>
      <c r="H16" s="80"/>
      <c r="I16" s="80" t="s">
        <v>663</v>
      </c>
      <c r="J16" s="80">
        <v>1</v>
      </c>
      <c r="K16" s="80">
        <v>30</v>
      </c>
    </row>
    <row r="17" spans="1:13" s="23" customFormat="1" ht="35.25" customHeight="1">
      <c r="A17" s="80"/>
      <c r="B17" s="58"/>
      <c r="C17" s="64"/>
      <c r="D17" s="64"/>
      <c r="E17" s="64"/>
      <c r="F17" s="80" t="s">
        <v>664</v>
      </c>
      <c r="G17" s="80" t="s">
        <v>665</v>
      </c>
      <c r="H17" s="80" t="s">
        <v>666</v>
      </c>
      <c r="I17" s="71" t="s">
        <v>667</v>
      </c>
      <c r="J17" s="80" t="s">
        <v>668</v>
      </c>
      <c r="K17" s="55" t="s">
        <v>669</v>
      </c>
    </row>
    <row r="18" spans="1:13" s="23" customFormat="1" ht="14.25" customHeight="1">
      <c r="A18" s="80"/>
      <c r="B18" s="58"/>
      <c r="C18" s="64"/>
      <c r="D18" s="64"/>
      <c r="E18" s="64"/>
      <c r="F18" s="80"/>
      <c r="G18" s="80"/>
      <c r="H18" s="80"/>
      <c r="I18" s="71"/>
      <c r="J18" s="80"/>
      <c r="K18" s="55"/>
    </row>
    <row r="19" spans="1:13" s="23" customFormat="1" ht="14.25" customHeight="1">
      <c r="A19" s="80"/>
      <c r="B19" s="58"/>
      <c r="C19" s="64"/>
      <c r="D19" s="64"/>
      <c r="E19" s="64"/>
      <c r="F19" s="80"/>
      <c r="G19" s="80"/>
      <c r="H19" s="80"/>
      <c r="I19" s="71"/>
      <c r="J19" s="80"/>
      <c r="K19" s="55"/>
    </row>
    <row r="20" spans="1:13" s="23" customFormat="1" ht="14.25" customHeight="1">
      <c r="A20" s="80"/>
      <c r="B20" s="58"/>
      <c r="C20" s="64"/>
      <c r="D20" s="64"/>
      <c r="E20" s="64"/>
      <c r="F20" s="80"/>
      <c r="G20" s="80"/>
      <c r="H20" s="80"/>
      <c r="I20" s="71"/>
      <c r="J20" s="80"/>
      <c r="K20" s="55"/>
    </row>
    <row r="21" spans="1:13" s="23" customFormat="1" ht="15.75" customHeight="1">
      <c r="A21" s="80"/>
      <c r="B21" s="58"/>
      <c r="C21" s="59"/>
      <c r="D21" s="59"/>
      <c r="E21" s="59"/>
      <c r="F21" s="80"/>
      <c r="G21" s="80"/>
      <c r="H21" s="80"/>
      <c r="I21" s="71"/>
      <c r="J21" s="80"/>
      <c r="K21" s="80"/>
    </row>
    <row r="22" spans="1:13" s="23" customFormat="1" ht="15">
      <c r="A22" s="80"/>
      <c r="B22" s="58"/>
      <c r="C22" s="59"/>
      <c r="D22" s="59"/>
      <c r="E22" s="59"/>
      <c r="F22" s="59"/>
      <c r="G22" s="59"/>
      <c r="H22" s="59"/>
      <c r="I22" s="58"/>
      <c r="J22" s="55"/>
      <c r="K22" s="55"/>
    </row>
    <row r="23" spans="1:13" s="23" customFormat="1" ht="15">
      <c r="A23" s="80"/>
      <c r="B23" s="58"/>
      <c r="C23" s="59"/>
      <c r="D23" s="59"/>
      <c r="E23" s="59"/>
      <c r="F23" s="59"/>
      <c r="G23" s="59"/>
      <c r="H23" s="59"/>
      <c r="I23" s="58"/>
      <c r="J23" s="55"/>
      <c r="K23" s="55"/>
    </row>
    <row r="24" spans="1:13" s="23" customFormat="1" ht="15">
      <c r="A24" s="80"/>
      <c r="B24" s="58"/>
      <c r="C24" s="59"/>
      <c r="D24" s="59"/>
      <c r="E24" s="59"/>
      <c r="F24" s="59"/>
      <c r="G24" s="59"/>
      <c r="H24" s="59"/>
      <c r="I24" s="89"/>
      <c r="J24" s="55"/>
      <c r="K24" s="55"/>
    </row>
    <row r="25" spans="1:13" s="23" customFormat="1" ht="15">
      <c r="A25" s="80"/>
      <c r="B25" s="58"/>
      <c r="C25" s="59"/>
      <c r="D25" s="59"/>
      <c r="E25" s="59"/>
      <c r="F25" s="59"/>
      <c r="G25" s="59"/>
      <c r="H25" s="59"/>
      <c r="I25" s="89"/>
      <c r="J25" s="55"/>
      <c r="K25" s="55"/>
    </row>
    <row r="26" spans="1:13" s="23" customFormat="1" ht="16.5" customHeight="1">
      <c r="A26" s="80"/>
      <c r="B26" s="58"/>
      <c r="C26" s="80"/>
      <c r="D26" s="80"/>
      <c r="E26" s="80"/>
      <c r="F26" s="71"/>
      <c r="G26" s="80"/>
      <c r="H26" s="80"/>
      <c r="I26" s="80"/>
      <c r="J26" s="80"/>
      <c r="K26" s="80"/>
    </row>
    <row r="27" spans="1:13" s="23" customFormat="1" ht="13.5" customHeight="1">
      <c r="A27" s="80"/>
      <c r="B27" s="58"/>
      <c r="C27" s="80"/>
      <c r="D27" s="80"/>
      <c r="E27" s="80"/>
      <c r="F27" s="71"/>
      <c r="G27" s="80"/>
      <c r="H27" s="80"/>
      <c r="I27" s="80"/>
      <c r="J27" s="80"/>
      <c r="K27" s="80"/>
      <c r="L27" s="72"/>
      <c r="M27" s="72"/>
    </row>
    <row r="28" spans="1:13" s="23" customFormat="1" ht="15">
      <c r="A28" s="80"/>
      <c r="B28" s="58"/>
      <c r="C28" s="80"/>
      <c r="D28" s="80"/>
      <c r="E28" s="80"/>
      <c r="F28" s="71"/>
      <c r="G28" s="59"/>
      <c r="H28" s="59"/>
      <c r="I28" s="80"/>
      <c r="J28" s="80"/>
      <c r="K28" s="80"/>
    </row>
    <row r="29" spans="1:13" s="23" customFormat="1" ht="15" customHeight="1">
      <c r="A29" s="80"/>
      <c r="B29" s="71"/>
      <c r="C29" s="80"/>
      <c r="D29" s="80"/>
      <c r="E29" s="80"/>
      <c r="F29" s="57"/>
      <c r="G29" s="80"/>
      <c r="H29" s="80"/>
      <c r="I29" s="80"/>
      <c r="J29" s="80"/>
      <c r="K29" s="80"/>
    </row>
    <row r="30" spans="1:13" s="23" customFormat="1" ht="15">
      <c r="A30" s="80"/>
      <c r="B30" s="71"/>
      <c r="C30" s="80"/>
      <c r="D30" s="80"/>
      <c r="E30" s="80"/>
      <c r="F30" s="57"/>
      <c r="G30" s="48"/>
      <c r="H30" s="48"/>
      <c r="I30" s="80"/>
      <c r="J30" s="80"/>
      <c r="K30" s="80"/>
    </row>
    <row r="31" spans="1:13" s="23" customFormat="1" ht="14.25" customHeight="1">
      <c r="A31" s="80"/>
      <c r="B31" s="71"/>
      <c r="C31" s="80"/>
      <c r="D31" s="80"/>
      <c r="E31" s="80"/>
      <c r="F31" s="71"/>
      <c r="G31" s="80"/>
      <c r="H31" s="80"/>
      <c r="I31" s="80"/>
      <c r="J31" s="80"/>
      <c r="K31" s="80"/>
    </row>
    <row r="32" spans="1:13" s="23" customFormat="1" ht="15" customHeight="1">
      <c r="A32" s="80"/>
      <c r="B32" s="58"/>
      <c r="C32" s="59"/>
      <c r="D32" s="59"/>
      <c r="E32" s="59"/>
      <c r="F32" s="59"/>
      <c r="G32" s="59"/>
      <c r="H32" s="59"/>
      <c r="I32" s="56"/>
      <c r="J32" s="59"/>
      <c r="K32" s="59"/>
    </row>
    <row r="33" spans="1:11" s="23" customFormat="1" ht="14.25" customHeight="1">
      <c r="A33" s="80"/>
      <c r="B33" s="58"/>
      <c r="C33" s="80"/>
      <c r="D33" s="80"/>
      <c r="E33" s="80"/>
      <c r="F33" s="71"/>
      <c r="G33" s="80"/>
      <c r="H33" s="80"/>
      <c r="I33" s="80"/>
      <c r="J33" s="80"/>
      <c r="K33" s="80"/>
    </row>
    <row r="34" spans="1:11" s="23" customFormat="1" ht="13.5" customHeight="1">
      <c r="A34" s="80"/>
      <c r="B34" s="58"/>
      <c r="C34" s="80"/>
      <c r="D34" s="80"/>
      <c r="E34" s="80"/>
      <c r="F34" s="71"/>
      <c r="G34" s="80"/>
      <c r="H34" s="80"/>
      <c r="I34" s="80"/>
      <c r="J34" s="80"/>
      <c r="K34" s="80"/>
    </row>
    <row r="35" spans="1:11" s="23" customFormat="1" ht="15">
      <c r="A35" s="80"/>
      <c r="B35" s="58"/>
      <c r="C35" s="71"/>
      <c r="D35" s="80"/>
      <c r="E35" s="80"/>
      <c r="F35" s="80"/>
      <c r="G35" s="80"/>
      <c r="H35" s="80"/>
      <c r="I35" s="80"/>
      <c r="J35" s="80"/>
      <c r="K35" s="80"/>
    </row>
    <row r="36" spans="1:11" s="23" customFormat="1" ht="14.25" customHeight="1">
      <c r="A36" s="80"/>
      <c r="B36" s="71"/>
      <c r="C36" s="80"/>
      <c r="D36" s="80"/>
      <c r="E36" s="80"/>
      <c r="F36" s="71"/>
      <c r="G36" s="80"/>
      <c r="H36" s="80"/>
      <c r="I36" s="71"/>
      <c r="J36" s="80"/>
      <c r="K36" s="80"/>
    </row>
    <row r="37" spans="1:11" s="23" customFormat="1" ht="14.25" customHeight="1">
      <c r="A37" s="80"/>
      <c r="B37" s="71"/>
      <c r="C37" s="80"/>
      <c r="D37" s="80"/>
      <c r="E37" s="80"/>
      <c r="F37" s="71"/>
      <c r="G37" s="80"/>
      <c r="H37" s="80"/>
      <c r="I37" s="71"/>
      <c r="J37" s="80"/>
      <c r="K37" s="80"/>
    </row>
    <row r="38" spans="1:11" ht="15.75" customHeight="1">
      <c r="A38" s="80"/>
      <c r="B38" s="71"/>
      <c r="C38" s="80"/>
      <c r="D38" s="80"/>
      <c r="E38" s="80"/>
      <c r="F38" s="73"/>
      <c r="G38" s="64"/>
      <c r="H38" s="64"/>
      <c r="I38" s="71"/>
      <c r="J38" s="64"/>
      <c r="K38" s="64"/>
    </row>
    <row r="39" spans="1:11" ht="14.25" customHeight="1">
      <c r="A39" s="80"/>
      <c r="B39" s="71"/>
      <c r="C39" s="80"/>
      <c r="D39" s="80"/>
      <c r="E39" s="80"/>
      <c r="F39" s="80"/>
      <c r="G39" s="80"/>
      <c r="H39" s="80"/>
      <c r="I39" s="71"/>
      <c r="J39" s="80"/>
      <c r="K39" s="80"/>
    </row>
    <row r="40" spans="1:11" ht="15" customHeight="1">
      <c r="A40" s="80"/>
      <c r="B40" s="71"/>
      <c r="C40" s="80"/>
      <c r="D40" s="80"/>
      <c r="E40" s="80"/>
      <c r="F40" s="80"/>
      <c r="G40" s="80"/>
      <c r="H40" s="80"/>
      <c r="I40" s="71"/>
      <c r="J40" s="59"/>
      <c r="K40" s="59"/>
    </row>
    <row r="41" spans="1:11" ht="13.5" customHeight="1">
      <c r="A41" s="80"/>
      <c r="B41" s="71"/>
      <c r="C41" s="80"/>
      <c r="D41" s="80"/>
      <c r="E41" s="80"/>
      <c r="F41" s="80"/>
      <c r="G41" s="80"/>
      <c r="H41" s="80"/>
      <c r="I41" s="71"/>
      <c r="J41" s="59"/>
      <c r="K41" s="59"/>
    </row>
    <row r="42" spans="1:11" ht="13.5" customHeight="1">
      <c r="A42" s="80"/>
      <c r="B42" s="71"/>
      <c r="C42" s="80"/>
      <c r="D42" s="80"/>
      <c r="E42" s="80"/>
      <c r="F42" s="80"/>
      <c r="G42" s="80"/>
      <c r="H42" s="80"/>
      <c r="I42" s="71"/>
      <c r="J42" s="59"/>
      <c r="K42" s="59"/>
    </row>
    <row r="43" spans="1:11">
      <c r="A43" s="66"/>
      <c r="B43" s="67"/>
      <c r="C43" s="68"/>
      <c r="E43" s="67"/>
      <c r="F43" s="74"/>
      <c r="H43" s="75"/>
      <c r="I43" s="74"/>
      <c r="K43" s="70"/>
    </row>
  </sheetData>
  <mergeCells count="10">
    <mergeCell ref="H2:K2"/>
    <mergeCell ref="B4:K4"/>
    <mergeCell ref="A6:A7"/>
    <mergeCell ref="B6:B7"/>
    <mergeCell ref="C6:C7"/>
    <mergeCell ref="D6:E6"/>
    <mergeCell ref="F6:F7"/>
    <mergeCell ref="G6:H6"/>
    <mergeCell ref="I6:I7"/>
    <mergeCell ref="J6:K6"/>
  </mergeCells>
  <phoneticPr fontId="0" type="noConversion"/>
  <pageMargins left="0" right="0" top="0" bottom="0" header="0" footer="0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M42"/>
  <sheetViews>
    <sheetView workbookViewId="0">
      <selection activeCell="L11" sqref="L11"/>
    </sheetView>
  </sheetViews>
  <sheetFormatPr defaultRowHeight="18.75"/>
  <cols>
    <col min="1" max="1" width="4.28515625" style="79" customWidth="1"/>
    <col min="2" max="2" width="24.28515625" style="66" customWidth="1"/>
    <col min="3" max="3" width="29.42578125" style="67" customWidth="1"/>
    <col min="4" max="4" width="7.5703125" style="68" customWidth="1"/>
    <col min="5" max="5" width="12.7109375" style="68" customWidth="1"/>
    <col min="6" max="6" width="29.140625" style="67" customWidth="1"/>
    <col min="7" max="7" width="7.7109375" style="74" customWidth="1"/>
    <col min="8" max="8" width="13.5703125" style="74" customWidth="1"/>
    <col min="9" max="9" width="31.5703125" style="75" customWidth="1"/>
    <col min="10" max="10" width="7.5703125" style="74" customWidth="1"/>
    <col min="11" max="11" width="12.5703125" style="74" customWidth="1"/>
    <col min="12" max="12" width="20.5703125" style="70" customWidth="1"/>
    <col min="13" max="16384" width="9.140625" style="70"/>
  </cols>
  <sheetData>
    <row r="2" spans="1:12" ht="51.75" customHeight="1">
      <c r="G2" s="69"/>
      <c r="I2" s="456" t="s">
        <v>1667</v>
      </c>
      <c r="J2" s="456"/>
      <c r="K2" s="456"/>
    </row>
    <row r="3" spans="1:12" ht="14.25" customHeight="1">
      <c r="G3" s="69"/>
      <c r="H3" s="69"/>
      <c r="I3" s="81"/>
      <c r="J3" s="69"/>
      <c r="K3" s="69"/>
    </row>
    <row r="4" spans="1:12" ht="40.5" customHeight="1">
      <c r="B4" s="462" t="s">
        <v>1568</v>
      </c>
      <c r="C4" s="462"/>
      <c r="D4" s="462"/>
      <c r="E4" s="462"/>
      <c r="F4" s="462"/>
      <c r="G4" s="462"/>
      <c r="H4" s="462"/>
      <c r="I4" s="462"/>
      <c r="J4" s="462"/>
      <c r="K4" s="462"/>
    </row>
    <row r="5" spans="1:12" s="23" customFormat="1" ht="15" customHeight="1">
      <c r="A5" s="457" t="s">
        <v>186</v>
      </c>
      <c r="B5" s="393" t="s">
        <v>187</v>
      </c>
      <c r="C5" s="394" t="s">
        <v>322</v>
      </c>
      <c r="D5" s="459" t="s">
        <v>190</v>
      </c>
      <c r="E5" s="460"/>
      <c r="F5" s="393" t="s">
        <v>323</v>
      </c>
      <c r="G5" s="461" t="s">
        <v>190</v>
      </c>
      <c r="H5" s="461"/>
      <c r="I5" s="393" t="s">
        <v>324</v>
      </c>
      <c r="J5" s="461" t="s">
        <v>190</v>
      </c>
      <c r="K5" s="461"/>
    </row>
    <row r="6" spans="1:12" s="23" customFormat="1" ht="92.25" customHeight="1">
      <c r="A6" s="458"/>
      <c r="B6" s="393"/>
      <c r="C6" s="396"/>
      <c r="D6" s="80" t="s">
        <v>189</v>
      </c>
      <c r="E6" s="80" t="s">
        <v>309</v>
      </c>
      <c r="F6" s="393"/>
      <c r="G6" s="80" t="s">
        <v>189</v>
      </c>
      <c r="H6" s="80" t="s">
        <v>309</v>
      </c>
      <c r="I6" s="393"/>
      <c r="J6" s="80" t="s">
        <v>189</v>
      </c>
      <c r="K6" s="80" t="s">
        <v>309</v>
      </c>
    </row>
    <row r="7" spans="1:12" s="23" customFormat="1" ht="15" customHeight="1">
      <c r="A7" s="322"/>
      <c r="B7" s="322" t="s">
        <v>288</v>
      </c>
      <c r="C7" s="322">
        <v>0</v>
      </c>
      <c r="D7" s="322">
        <v>0</v>
      </c>
      <c r="E7" s="322">
        <v>0</v>
      </c>
      <c r="F7" s="322">
        <v>0</v>
      </c>
      <c r="G7" s="322">
        <v>0</v>
      </c>
      <c r="H7" s="322">
        <v>0</v>
      </c>
      <c r="I7" s="322">
        <v>0</v>
      </c>
      <c r="J7" s="322">
        <v>0</v>
      </c>
      <c r="K7" s="322">
        <v>0</v>
      </c>
      <c r="L7" s="323"/>
    </row>
    <row r="8" spans="1:12" s="23" customFormat="1" ht="15" customHeight="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</row>
    <row r="9" spans="1:12" s="23" customFormat="1" ht="15.75" customHeight="1">
      <c r="A9" s="80"/>
      <c r="B9" s="80"/>
      <c r="C9" s="80"/>
      <c r="D9" s="80"/>
      <c r="E9" s="80"/>
      <c r="F9" s="80"/>
      <c r="G9" s="80"/>
      <c r="H9" s="80"/>
      <c r="I9" s="80"/>
      <c r="J9" s="80"/>
      <c r="K9" s="64"/>
    </row>
    <row r="10" spans="1:12" s="23" customFormat="1" ht="15.75" customHeight="1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64"/>
    </row>
    <row r="11" spans="1:12" s="23" customFormat="1" ht="16.5" customHeight="1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2" s="23" customFormat="1" ht="15.75" customHeight="1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spans="1:12" s="23" customFormat="1" ht="15.75" customHeight="1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</row>
    <row r="14" spans="1:12" s="23" customFormat="1" ht="15.75" customHeight="1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</row>
    <row r="15" spans="1:12" s="23" customFormat="1" ht="15.75" customHeight="1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</row>
    <row r="16" spans="1:12" s="23" customFormat="1" ht="16.5" customHeight="1">
      <c r="A16" s="80"/>
      <c r="B16" s="58"/>
      <c r="C16" s="64"/>
      <c r="D16" s="64"/>
      <c r="E16" s="64"/>
      <c r="F16" s="80"/>
      <c r="G16" s="80"/>
      <c r="H16" s="80"/>
      <c r="I16" s="71"/>
      <c r="J16" s="80"/>
      <c r="K16" s="55"/>
    </row>
    <row r="17" spans="1:13" s="23" customFormat="1" ht="14.25" customHeight="1">
      <c r="A17" s="80"/>
      <c r="B17" s="58"/>
      <c r="C17" s="64"/>
      <c r="D17" s="64"/>
      <c r="E17" s="64"/>
      <c r="F17" s="80"/>
      <c r="G17" s="80"/>
      <c r="H17" s="80"/>
      <c r="I17" s="71"/>
      <c r="J17" s="80"/>
      <c r="K17" s="55"/>
    </row>
    <row r="18" spans="1:13" s="23" customFormat="1" ht="14.25" customHeight="1">
      <c r="A18" s="80"/>
      <c r="B18" s="58"/>
      <c r="C18" s="64"/>
      <c r="D18" s="64"/>
      <c r="E18" s="64"/>
      <c r="F18" s="80"/>
      <c r="G18" s="80"/>
      <c r="H18" s="80"/>
      <c r="I18" s="71"/>
      <c r="J18" s="80"/>
      <c r="K18" s="55"/>
    </row>
    <row r="19" spans="1:13" s="23" customFormat="1" ht="14.25" customHeight="1">
      <c r="A19" s="80"/>
      <c r="B19" s="58"/>
      <c r="C19" s="64"/>
      <c r="D19" s="64"/>
      <c r="E19" s="64"/>
      <c r="F19" s="80"/>
      <c r="G19" s="80"/>
      <c r="H19" s="80"/>
      <c r="I19" s="71"/>
      <c r="J19" s="80"/>
      <c r="K19" s="55"/>
    </row>
    <row r="20" spans="1:13" s="23" customFormat="1" ht="15.75" customHeight="1">
      <c r="A20" s="80"/>
      <c r="B20" s="58"/>
      <c r="C20" s="59"/>
      <c r="D20" s="59"/>
      <c r="E20" s="59"/>
      <c r="F20" s="80"/>
      <c r="G20" s="80"/>
      <c r="H20" s="80"/>
      <c r="I20" s="71"/>
      <c r="J20" s="80"/>
      <c r="K20" s="80"/>
    </row>
    <row r="21" spans="1:13" s="23" customFormat="1" ht="15">
      <c r="A21" s="80"/>
      <c r="B21" s="58"/>
      <c r="C21" s="59"/>
      <c r="D21" s="59"/>
      <c r="E21" s="59"/>
      <c r="F21" s="59"/>
      <c r="G21" s="59"/>
      <c r="H21" s="59"/>
      <c r="I21" s="58"/>
      <c r="J21" s="55"/>
      <c r="K21" s="55"/>
    </row>
    <row r="22" spans="1:13" s="23" customFormat="1" ht="15">
      <c r="A22" s="80"/>
      <c r="B22" s="58"/>
      <c r="C22" s="59"/>
      <c r="D22" s="59"/>
      <c r="E22" s="59"/>
      <c r="F22" s="59"/>
      <c r="G22" s="59"/>
      <c r="H22" s="59"/>
      <c r="I22" s="58"/>
      <c r="J22" s="55"/>
      <c r="K22" s="55"/>
    </row>
    <row r="23" spans="1:13" s="23" customFormat="1" ht="15">
      <c r="A23" s="80"/>
      <c r="B23" s="58"/>
      <c r="C23" s="59"/>
      <c r="D23" s="59"/>
      <c r="E23" s="59"/>
      <c r="F23" s="59"/>
      <c r="G23" s="59"/>
      <c r="H23" s="59"/>
      <c r="I23" s="89"/>
      <c r="J23" s="55"/>
      <c r="K23" s="55"/>
    </row>
    <row r="24" spans="1:13" s="23" customFormat="1" ht="15">
      <c r="A24" s="80"/>
      <c r="B24" s="58"/>
      <c r="C24" s="59"/>
      <c r="D24" s="59"/>
      <c r="E24" s="59"/>
      <c r="F24" s="59"/>
      <c r="G24" s="59"/>
      <c r="H24" s="59"/>
      <c r="I24" s="89"/>
      <c r="J24" s="55"/>
      <c r="K24" s="55"/>
    </row>
    <row r="25" spans="1:13" s="23" customFormat="1" ht="16.5" customHeight="1">
      <c r="A25" s="80"/>
      <c r="B25" s="58"/>
      <c r="C25" s="80"/>
      <c r="D25" s="80"/>
      <c r="E25" s="80"/>
      <c r="F25" s="71"/>
      <c r="G25" s="80"/>
      <c r="H25" s="80"/>
      <c r="I25" s="80"/>
      <c r="J25" s="80"/>
      <c r="K25" s="80"/>
    </row>
    <row r="26" spans="1:13" s="23" customFormat="1" ht="13.5" customHeight="1">
      <c r="A26" s="80"/>
      <c r="B26" s="58"/>
      <c r="C26" s="80"/>
      <c r="D26" s="80"/>
      <c r="E26" s="80"/>
      <c r="F26" s="71"/>
      <c r="G26" s="80"/>
      <c r="H26" s="80"/>
      <c r="I26" s="80"/>
      <c r="J26" s="80"/>
      <c r="K26" s="80"/>
      <c r="L26" s="72"/>
      <c r="M26" s="72"/>
    </row>
    <row r="27" spans="1:13" s="23" customFormat="1" ht="15">
      <c r="A27" s="80"/>
      <c r="B27" s="58"/>
      <c r="C27" s="80"/>
      <c r="D27" s="80"/>
      <c r="E27" s="80"/>
      <c r="F27" s="71"/>
      <c r="G27" s="59"/>
      <c r="H27" s="59"/>
      <c r="I27" s="80"/>
      <c r="J27" s="80"/>
      <c r="K27" s="80"/>
    </row>
    <row r="28" spans="1:13" s="23" customFormat="1" ht="15" customHeight="1">
      <c r="A28" s="80"/>
      <c r="B28" s="71"/>
      <c r="C28" s="80"/>
      <c r="D28" s="80"/>
      <c r="E28" s="80"/>
      <c r="F28" s="57"/>
      <c r="G28" s="80"/>
      <c r="H28" s="80"/>
      <c r="I28" s="80"/>
      <c r="J28" s="80"/>
      <c r="K28" s="80"/>
    </row>
    <row r="29" spans="1:13" s="23" customFormat="1" ht="15">
      <c r="A29" s="80"/>
      <c r="B29" s="71"/>
      <c r="C29" s="80"/>
      <c r="D29" s="80"/>
      <c r="E29" s="80"/>
      <c r="F29" s="57"/>
      <c r="G29" s="48"/>
      <c r="H29" s="48"/>
      <c r="I29" s="80"/>
      <c r="J29" s="80"/>
      <c r="K29" s="80"/>
    </row>
    <row r="30" spans="1:13" s="23" customFormat="1" ht="14.25" customHeight="1">
      <c r="A30" s="80"/>
      <c r="B30" s="71"/>
      <c r="C30" s="80"/>
      <c r="D30" s="80"/>
      <c r="E30" s="80"/>
      <c r="F30" s="71"/>
      <c r="G30" s="80"/>
      <c r="H30" s="80"/>
      <c r="I30" s="80"/>
      <c r="J30" s="80"/>
      <c r="K30" s="80"/>
    </row>
    <row r="31" spans="1:13" s="23" customFormat="1" ht="15" customHeight="1">
      <c r="A31" s="80"/>
      <c r="B31" s="58"/>
      <c r="C31" s="59"/>
      <c r="D31" s="59"/>
      <c r="E31" s="59"/>
      <c r="F31" s="59"/>
      <c r="G31" s="59"/>
      <c r="H31" s="59"/>
      <c r="I31" s="56"/>
      <c r="J31" s="59"/>
      <c r="K31" s="59"/>
    </row>
    <row r="32" spans="1:13" s="23" customFormat="1" ht="14.25" customHeight="1">
      <c r="A32" s="80"/>
      <c r="B32" s="58"/>
      <c r="C32" s="80"/>
      <c r="D32" s="80"/>
      <c r="E32" s="80"/>
      <c r="F32" s="71"/>
      <c r="G32" s="80"/>
      <c r="H32" s="80"/>
      <c r="I32" s="80"/>
      <c r="J32" s="80"/>
      <c r="K32" s="80"/>
    </row>
    <row r="33" spans="1:11" s="23" customFormat="1" ht="13.5" customHeight="1">
      <c r="A33" s="80"/>
      <c r="B33" s="58"/>
      <c r="C33" s="80"/>
      <c r="D33" s="80"/>
      <c r="E33" s="80"/>
      <c r="F33" s="71"/>
      <c r="G33" s="80"/>
      <c r="H33" s="80"/>
      <c r="I33" s="80"/>
      <c r="J33" s="80"/>
      <c r="K33" s="80"/>
    </row>
    <row r="34" spans="1:11" s="23" customFormat="1" ht="15">
      <c r="A34" s="80"/>
      <c r="B34" s="58"/>
      <c r="C34" s="71"/>
      <c r="D34" s="80"/>
      <c r="E34" s="80"/>
      <c r="F34" s="80"/>
      <c r="G34" s="80"/>
      <c r="H34" s="80"/>
      <c r="I34" s="80"/>
      <c r="J34" s="80"/>
      <c r="K34" s="80"/>
    </row>
    <row r="35" spans="1:11" s="23" customFormat="1" ht="14.25" customHeight="1">
      <c r="A35" s="80"/>
      <c r="B35" s="71"/>
      <c r="C35" s="80"/>
      <c r="D35" s="80"/>
      <c r="E35" s="80"/>
      <c r="F35" s="71"/>
      <c r="G35" s="80"/>
      <c r="H35" s="80"/>
      <c r="I35" s="71"/>
      <c r="J35" s="80"/>
      <c r="K35" s="80"/>
    </row>
    <row r="36" spans="1:11" s="23" customFormat="1" ht="14.25" customHeight="1">
      <c r="A36" s="80"/>
      <c r="B36" s="71"/>
      <c r="C36" s="80"/>
      <c r="D36" s="80"/>
      <c r="E36" s="80"/>
      <c r="F36" s="71"/>
      <c r="G36" s="80"/>
      <c r="H36" s="80"/>
      <c r="I36" s="71"/>
      <c r="J36" s="80"/>
      <c r="K36" s="80"/>
    </row>
    <row r="37" spans="1:11" ht="15.75" customHeight="1">
      <c r="A37" s="80"/>
      <c r="B37" s="71"/>
      <c r="C37" s="80"/>
      <c r="D37" s="80"/>
      <c r="E37" s="80"/>
      <c r="F37" s="73"/>
      <c r="G37" s="64"/>
      <c r="H37" s="64"/>
      <c r="I37" s="71"/>
      <c r="J37" s="64"/>
      <c r="K37" s="64"/>
    </row>
    <row r="38" spans="1:11" ht="14.25" customHeight="1">
      <c r="A38" s="80"/>
      <c r="B38" s="71"/>
      <c r="C38" s="80"/>
      <c r="D38" s="80"/>
      <c r="E38" s="80"/>
      <c r="F38" s="80"/>
      <c r="G38" s="80"/>
      <c r="H38" s="80"/>
      <c r="I38" s="71"/>
      <c r="J38" s="80"/>
      <c r="K38" s="80"/>
    </row>
    <row r="39" spans="1:11" ht="15" customHeight="1">
      <c r="A39" s="80"/>
      <c r="B39" s="71"/>
      <c r="C39" s="80"/>
      <c r="D39" s="80"/>
      <c r="E39" s="80"/>
      <c r="F39" s="80"/>
      <c r="G39" s="80"/>
      <c r="H39" s="80"/>
      <c r="I39" s="71"/>
      <c r="J39" s="59"/>
      <c r="K39" s="59"/>
    </row>
    <row r="40" spans="1:11" ht="13.5" customHeight="1">
      <c r="A40" s="80"/>
      <c r="B40" s="71"/>
      <c r="C40" s="80"/>
      <c r="D40" s="80"/>
      <c r="E40" s="80"/>
      <c r="F40" s="80"/>
      <c r="G40" s="80"/>
      <c r="H40" s="80"/>
      <c r="I40" s="71"/>
      <c r="J40" s="59"/>
      <c r="K40" s="59"/>
    </row>
    <row r="41" spans="1:11" ht="13.5" customHeight="1">
      <c r="A41" s="80"/>
      <c r="B41" s="71"/>
      <c r="C41" s="80"/>
      <c r="D41" s="80"/>
      <c r="E41" s="80"/>
      <c r="F41" s="80"/>
      <c r="G41" s="80"/>
      <c r="H41" s="80"/>
      <c r="I41" s="71"/>
      <c r="J41" s="59"/>
      <c r="K41" s="59"/>
    </row>
    <row r="42" spans="1:11">
      <c r="A42" s="66"/>
      <c r="B42" s="67"/>
      <c r="C42" s="68"/>
      <c r="E42" s="67"/>
      <c r="F42" s="74"/>
      <c r="H42" s="75"/>
      <c r="I42" s="74"/>
      <c r="K42" s="70"/>
    </row>
  </sheetData>
  <mergeCells count="10">
    <mergeCell ref="I2:K2"/>
    <mergeCell ref="B4:K4"/>
    <mergeCell ref="A5:A6"/>
    <mergeCell ref="B5:B6"/>
    <mergeCell ref="C5:C6"/>
    <mergeCell ref="D5:E5"/>
    <mergeCell ref="F5:F6"/>
    <mergeCell ref="G5:H5"/>
    <mergeCell ref="I5:I6"/>
    <mergeCell ref="J5:K5"/>
  </mergeCells>
  <phoneticPr fontId="0" type="noConversion"/>
  <pageMargins left="0" right="0" top="0" bottom="0" header="0" footer="0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N376"/>
  <sheetViews>
    <sheetView topLeftCell="B319" workbookViewId="0">
      <selection activeCell="F323" sqref="F323"/>
    </sheetView>
  </sheetViews>
  <sheetFormatPr defaultRowHeight="12.75"/>
  <cols>
    <col min="1" max="1" width="4.28515625" style="76" customWidth="1"/>
    <col min="2" max="2" width="11.5703125" style="76" customWidth="1"/>
    <col min="3" max="3" width="44.85546875" style="76" customWidth="1"/>
    <col min="4" max="4" width="25.7109375" style="76" customWidth="1"/>
    <col min="5" max="5" width="16.42578125" style="76" customWidth="1"/>
    <col min="6" max="6" width="30.28515625" style="76" customWidth="1"/>
    <col min="7" max="7" width="28.140625" style="76" customWidth="1"/>
    <col min="8" max="8" width="5.85546875" style="76" customWidth="1"/>
    <col min="9" max="9" width="6" style="76" customWidth="1"/>
    <col min="10" max="10" width="7" style="76" customWidth="1"/>
    <col min="11" max="11" width="7.28515625" style="76" customWidth="1"/>
    <col min="12" max="12" width="11.140625" style="76" customWidth="1"/>
    <col min="13" max="13" width="10.85546875" style="76" customWidth="1"/>
    <col min="14" max="14" width="13.140625" style="76" customWidth="1"/>
    <col min="15" max="16384" width="9.140625" style="76"/>
  </cols>
  <sheetData>
    <row r="2" spans="1:14" ht="18.75" customHeight="1">
      <c r="J2" s="440" t="s">
        <v>1668</v>
      </c>
      <c r="K2" s="440"/>
      <c r="L2" s="440"/>
      <c r="M2" s="440"/>
      <c r="N2" s="440"/>
    </row>
    <row r="3" spans="1:14" ht="12.75" customHeight="1">
      <c r="J3" s="440"/>
      <c r="K3" s="440"/>
      <c r="L3" s="440"/>
      <c r="M3" s="440"/>
      <c r="N3" s="440"/>
    </row>
    <row r="4" spans="1:14" ht="18.75" customHeight="1">
      <c r="J4" s="440"/>
      <c r="K4" s="440"/>
      <c r="L4" s="440"/>
      <c r="M4" s="440"/>
      <c r="N4" s="440"/>
    </row>
    <row r="5" spans="1:14" ht="14.25" customHeight="1"/>
    <row r="6" spans="1:14" ht="39" customHeight="1">
      <c r="A6" s="380" t="s">
        <v>1669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</row>
    <row r="7" spans="1:14">
      <c r="A7" s="77"/>
      <c r="B7" s="77"/>
    </row>
    <row r="8" spans="1:14" ht="68.25" customHeight="1">
      <c r="A8" s="449" t="s">
        <v>186</v>
      </c>
      <c r="B8" s="449" t="s">
        <v>1222</v>
      </c>
      <c r="C8" s="449" t="s">
        <v>1221</v>
      </c>
      <c r="D8" s="449" t="s">
        <v>1223</v>
      </c>
      <c r="E8" s="449" t="s">
        <v>1246</v>
      </c>
      <c r="F8" s="449" t="s">
        <v>1252</v>
      </c>
      <c r="G8" s="449" t="s">
        <v>1253</v>
      </c>
      <c r="H8" s="463" t="s">
        <v>1247</v>
      </c>
      <c r="I8" s="463" t="s">
        <v>1220</v>
      </c>
      <c r="J8" s="463" t="s">
        <v>1224</v>
      </c>
      <c r="K8" s="463" t="s">
        <v>1219</v>
      </c>
      <c r="L8" s="437" t="s">
        <v>1255</v>
      </c>
      <c r="M8" s="438"/>
      <c r="N8" s="439"/>
    </row>
    <row r="9" spans="1:14" ht="17.25" customHeight="1">
      <c r="A9" s="451"/>
      <c r="B9" s="451"/>
      <c r="C9" s="451"/>
      <c r="D9" s="451"/>
      <c r="E9" s="451"/>
      <c r="F9" s="451"/>
      <c r="G9" s="451"/>
      <c r="H9" s="464"/>
      <c r="I9" s="464"/>
      <c r="J9" s="464"/>
      <c r="K9" s="464"/>
      <c r="L9" s="115" t="s">
        <v>1239</v>
      </c>
      <c r="M9" s="115" t="s">
        <v>1240</v>
      </c>
      <c r="N9" s="91" t="s">
        <v>1254</v>
      </c>
    </row>
    <row r="10" spans="1:14" ht="25.5">
      <c r="A10" s="46">
        <v>1</v>
      </c>
      <c r="B10" s="96" t="s">
        <v>288</v>
      </c>
      <c r="C10" s="116" t="s">
        <v>1693</v>
      </c>
      <c r="D10" s="201" t="s">
        <v>1010</v>
      </c>
      <c r="E10" s="201" t="s">
        <v>1011</v>
      </c>
      <c r="F10" s="201" t="s">
        <v>104</v>
      </c>
      <c r="G10" s="329" t="s">
        <v>1012</v>
      </c>
      <c r="H10" s="201">
        <v>2020</v>
      </c>
      <c r="I10" s="201">
        <v>0</v>
      </c>
      <c r="J10" s="201">
        <v>0</v>
      </c>
      <c r="K10" s="201" t="s">
        <v>1013</v>
      </c>
      <c r="L10" s="201" t="s">
        <v>1014</v>
      </c>
      <c r="M10" s="201"/>
      <c r="N10" s="201"/>
    </row>
    <row r="11" spans="1:14" ht="38.25">
      <c r="A11" s="46"/>
      <c r="B11" s="96" t="s">
        <v>288</v>
      </c>
      <c r="C11" s="116" t="s">
        <v>1693</v>
      </c>
      <c r="D11" s="201" t="s">
        <v>1015</v>
      </c>
      <c r="E11" s="201" t="s">
        <v>1016</v>
      </c>
      <c r="F11" s="330" t="s">
        <v>1017</v>
      </c>
      <c r="G11" s="330" t="s">
        <v>1018</v>
      </c>
      <c r="H11" s="331" t="s">
        <v>1019</v>
      </c>
      <c r="I11" s="201">
        <v>17</v>
      </c>
      <c r="J11" s="201">
        <v>17</v>
      </c>
      <c r="K11" s="201" t="s">
        <v>1750</v>
      </c>
      <c r="L11" s="201" t="s">
        <v>1020</v>
      </c>
      <c r="M11" s="201"/>
      <c r="N11" s="201"/>
    </row>
    <row r="12" spans="1:14" ht="25.5">
      <c r="A12" s="46"/>
      <c r="B12" s="96" t="s">
        <v>288</v>
      </c>
      <c r="C12" s="116" t="s">
        <v>1693</v>
      </c>
      <c r="D12" s="201" t="s">
        <v>1021</v>
      </c>
      <c r="E12" s="201" t="s">
        <v>1011</v>
      </c>
      <c r="F12" s="201" t="s">
        <v>1022</v>
      </c>
      <c r="G12" s="201" t="s">
        <v>1023</v>
      </c>
      <c r="H12" s="201">
        <v>2008</v>
      </c>
      <c r="I12" s="201">
        <v>16</v>
      </c>
      <c r="J12" s="201">
        <v>16</v>
      </c>
      <c r="K12" s="201" t="s">
        <v>1750</v>
      </c>
      <c r="L12" s="201" t="s">
        <v>1024</v>
      </c>
      <c r="M12" s="201"/>
      <c r="N12" s="201"/>
    </row>
    <row r="13" spans="1:14" ht="25.5">
      <c r="A13" s="46"/>
      <c r="B13" s="96" t="s">
        <v>288</v>
      </c>
      <c r="C13" s="116" t="s">
        <v>1693</v>
      </c>
      <c r="D13" s="201" t="s">
        <v>1025</v>
      </c>
      <c r="E13" s="201" t="s">
        <v>1011</v>
      </c>
      <c r="F13" s="201" t="s">
        <v>104</v>
      </c>
      <c r="G13" s="201" t="s">
        <v>1012</v>
      </c>
      <c r="H13" s="201">
        <v>2017</v>
      </c>
      <c r="I13" s="201">
        <v>2</v>
      </c>
      <c r="J13" s="201">
        <v>2</v>
      </c>
      <c r="K13" s="201" t="s">
        <v>1013</v>
      </c>
      <c r="L13" s="201" t="s">
        <v>1026</v>
      </c>
      <c r="M13" s="201"/>
      <c r="N13" s="201"/>
    </row>
    <row r="14" spans="1:14" ht="25.5">
      <c r="A14" s="46"/>
      <c r="B14" s="96" t="s">
        <v>288</v>
      </c>
      <c r="C14" s="116" t="s">
        <v>1693</v>
      </c>
      <c r="D14" s="201" t="s">
        <v>1027</v>
      </c>
      <c r="E14" s="201" t="s">
        <v>1028</v>
      </c>
      <c r="F14" s="201" t="s">
        <v>1029</v>
      </c>
      <c r="G14" s="201" t="s">
        <v>1030</v>
      </c>
      <c r="H14" s="201">
        <v>1990</v>
      </c>
      <c r="I14" s="201">
        <v>30</v>
      </c>
      <c r="J14" s="201">
        <v>30</v>
      </c>
      <c r="K14" s="201" t="s">
        <v>1750</v>
      </c>
      <c r="L14" s="201" t="s">
        <v>1031</v>
      </c>
      <c r="M14" s="201"/>
      <c r="N14" s="201"/>
    </row>
    <row r="15" spans="1:14" ht="25.5">
      <c r="A15" s="46"/>
      <c r="B15" s="96" t="s">
        <v>288</v>
      </c>
      <c r="C15" s="116" t="s">
        <v>1693</v>
      </c>
      <c r="D15" s="201" t="s">
        <v>1032</v>
      </c>
      <c r="E15" s="201" t="s">
        <v>1011</v>
      </c>
      <c r="F15" s="201" t="s">
        <v>104</v>
      </c>
      <c r="G15" s="201" t="s">
        <v>1012</v>
      </c>
      <c r="H15" s="201">
        <v>2020</v>
      </c>
      <c r="I15" s="201">
        <v>2</v>
      </c>
      <c r="J15" s="201">
        <v>2</v>
      </c>
      <c r="K15" s="201" t="s">
        <v>1013</v>
      </c>
      <c r="L15" s="201" t="s">
        <v>1033</v>
      </c>
      <c r="M15" s="201"/>
      <c r="N15" s="201"/>
    </row>
    <row r="16" spans="1:14" ht="25.5">
      <c r="A16" s="46"/>
      <c r="B16" s="96" t="s">
        <v>288</v>
      </c>
      <c r="C16" s="116" t="s">
        <v>1693</v>
      </c>
      <c r="D16" s="201" t="s">
        <v>1034</v>
      </c>
      <c r="E16" s="201" t="s">
        <v>1011</v>
      </c>
      <c r="F16" s="201" t="s">
        <v>1035</v>
      </c>
      <c r="G16" s="201" t="s">
        <v>1036</v>
      </c>
      <c r="H16" s="201">
        <v>1989</v>
      </c>
      <c r="I16" s="201">
        <v>31</v>
      </c>
      <c r="J16" s="201">
        <v>31</v>
      </c>
      <c r="K16" s="201" t="s">
        <v>1750</v>
      </c>
      <c r="L16" s="201"/>
      <c r="M16" s="201">
        <v>5</v>
      </c>
      <c r="N16" s="201">
        <v>10</v>
      </c>
    </row>
    <row r="17" spans="1:14" ht="25.5">
      <c r="A17" s="46"/>
      <c r="B17" s="96" t="s">
        <v>288</v>
      </c>
      <c r="C17" s="116" t="s">
        <v>1693</v>
      </c>
      <c r="D17" s="201" t="s">
        <v>1037</v>
      </c>
      <c r="E17" s="201" t="s">
        <v>1011</v>
      </c>
      <c r="F17" s="201" t="s">
        <v>1038</v>
      </c>
      <c r="G17" s="201" t="s">
        <v>1749</v>
      </c>
      <c r="H17" s="201">
        <v>2015</v>
      </c>
      <c r="I17" s="201">
        <v>23</v>
      </c>
      <c r="J17" s="201">
        <v>23</v>
      </c>
      <c r="K17" s="201" t="s">
        <v>1039</v>
      </c>
      <c r="L17" s="201"/>
      <c r="M17" s="201" t="s">
        <v>1040</v>
      </c>
      <c r="N17" s="201"/>
    </row>
    <row r="18" spans="1:14" ht="25.5">
      <c r="A18" s="46"/>
      <c r="B18" s="96" t="s">
        <v>288</v>
      </c>
      <c r="C18" s="116" t="s">
        <v>1693</v>
      </c>
      <c r="D18" s="201" t="s">
        <v>1041</v>
      </c>
      <c r="E18" s="201" t="s">
        <v>1011</v>
      </c>
      <c r="F18" s="201" t="s">
        <v>1038</v>
      </c>
      <c r="G18" s="201" t="s">
        <v>1749</v>
      </c>
      <c r="H18" s="201">
        <v>2015</v>
      </c>
      <c r="I18" s="201">
        <v>23</v>
      </c>
      <c r="J18" s="201">
        <v>23</v>
      </c>
      <c r="K18" s="201" t="s">
        <v>1039</v>
      </c>
      <c r="L18" s="201"/>
      <c r="M18" s="201">
        <v>7</v>
      </c>
      <c r="N18" s="201"/>
    </row>
    <row r="19" spans="1:14" ht="25.5">
      <c r="A19" s="46" t="s">
        <v>410</v>
      </c>
      <c r="B19" s="96" t="s">
        <v>288</v>
      </c>
      <c r="C19" s="116" t="s">
        <v>1736</v>
      </c>
      <c r="D19" s="201" t="s">
        <v>1737</v>
      </c>
      <c r="E19" s="332" t="s">
        <v>1738</v>
      </c>
      <c r="F19" s="333" t="s">
        <v>1739</v>
      </c>
      <c r="G19" s="330" t="s">
        <v>1740</v>
      </c>
      <c r="H19" s="334">
        <v>1997</v>
      </c>
      <c r="I19" s="201">
        <v>23</v>
      </c>
      <c r="J19" s="201">
        <v>2</v>
      </c>
      <c r="K19" s="201" t="s">
        <v>1741</v>
      </c>
      <c r="L19" s="201"/>
      <c r="M19" s="201" t="s">
        <v>1742</v>
      </c>
      <c r="N19" s="201"/>
    </row>
    <row r="20" spans="1:14" ht="25.5">
      <c r="A20" s="46"/>
      <c r="B20" s="96" t="s">
        <v>288</v>
      </c>
      <c r="C20" s="116" t="s">
        <v>1736</v>
      </c>
      <c r="D20" s="201" t="s">
        <v>1743</v>
      </c>
      <c r="E20" s="332" t="s">
        <v>1738</v>
      </c>
      <c r="F20" s="335" t="s">
        <v>1744</v>
      </c>
      <c r="G20" s="335" t="s">
        <v>1745</v>
      </c>
      <c r="H20" s="334">
        <v>1988</v>
      </c>
      <c r="I20" s="201">
        <v>32</v>
      </c>
      <c r="J20" s="201">
        <v>32</v>
      </c>
      <c r="K20" s="201" t="s">
        <v>1741</v>
      </c>
      <c r="L20" s="201"/>
      <c r="M20" s="201" t="s">
        <v>1746</v>
      </c>
      <c r="N20" s="201"/>
    </row>
    <row r="21" spans="1:14" ht="25.5">
      <c r="A21" s="46"/>
      <c r="B21" s="96" t="s">
        <v>288</v>
      </c>
      <c r="C21" s="116" t="s">
        <v>1736</v>
      </c>
      <c r="D21" s="201" t="s">
        <v>1747</v>
      </c>
      <c r="E21" s="201" t="s">
        <v>1738</v>
      </c>
      <c r="F21" s="333" t="s">
        <v>1748</v>
      </c>
      <c r="G21" s="333" t="s">
        <v>1749</v>
      </c>
      <c r="H21" s="334">
        <v>1991</v>
      </c>
      <c r="I21" s="201">
        <v>26</v>
      </c>
      <c r="J21" s="201">
        <v>26</v>
      </c>
      <c r="K21" s="201" t="s">
        <v>1750</v>
      </c>
      <c r="L21" s="201"/>
      <c r="M21" s="336" t="s">
        <v>1751</v>
      </c>
      <c r="N21" s="201"/>
    </row>
    <row r="22" spans="1:14" ht="25.5">
      <c r="A22" s="46"/>
      <c r="B22" s="96" t="s">
        <v>288</v>
      </c>
      <c r="C22" s="116" t="s">
        <v>1736</v>
      </c>
      <c r="D22" s="201" t="s">
        <v>1752</v>
      </c>
      <c r="E22" s="332" t="s">
        <v>1738</v>
      </c>
      <c r="F22" s="333" t="s">
        <v>1753</v>
      </c>
      <c r="G22" s="333" t="s">
        <v>1749</v>
      </c>
      <c r="H22" s="334">
        <v>1981</v>
      </c>
      <c r="I22" s="201">
        <v>50</v>
      </c>
      <c r="J22" s="201">
        <v>0</v>
      </c>
      <c r="K22" s="201" t="s">
        <v>1741</v>
      </c>
      <c r="L22" s="201"/>
      <c r="M22" s="201" t="s">
        <v>1754</v>
      </c>
      <c r="N22" s="201"/>
    </row>
    <row r="23" spans="1:14" ht="25.5">
      <c r="A23" s="46"/>
      <c r="B23" s="96" t="s">
        <v>288</v>
      </c>
      <c r="C23" s="116" t="s">
        <v>1736</v>
      </c>
      <c r="D23" s="201" t="s">
        <v>1755</v>
      </c>
      <c r="E23" s="332" t="s">
        <v>1738</v>
      </c>
      <c r="F23" s="333" t="s">
        <v>1756</v>
      </c>
      <c r="G23" s="333" t="s">
        <v>1757</v>
      </c>
      <c r="H23" s="334">
        <v>1989</v>
      </c>
      <c r="I23" s="201">
        <v>25</v>
      </c>
      <c r="J23" s="201">
        <v>0</v>
      </c>
      <c r="K23" s="201" t="s">
        <v>1758</v>
      </c>
      <c r="L23" s="201" t="s">
        <v>65</v>
      </c>
      <c r="M23" s="201"/>
      <c r="N23" s="201"/>
    </row>
    <row r="24" spans="1:14" ht="38.25">
      <c r="A24" s="46"/>
      <c r="B24" s="96" t="s">
        <v>288</v>
      </c>
      <c r="C24" s="116" t="s">
        <v>1736</v>
      </c>
      <c r="D24" s="201" t="s">
        <v>66</v>
      </c>
      <c r="E24" s="332" t="s">
        <v>67</v>
      </c>
      <c r="F24" s="335" t="s">
        <v>68</v>
      </c>
      <c r="G24" s="335" t="s">
        <v>69</v>
      </c>
      <c r="H24" s="334">
        <v>1987</v>
      </c>
      <c r="I24" s="201">
        <v>33</v>
      </c>
      <c r="J24" s="201">
        <v>0</v>
      </c>
      <c r="K24" s="201" t="s">
        <v>1758</v>
      </c>
      <c r="L24" s="201" t="s">
        <v>70</v>
      </c>
      <c r="M24" s="201"/>
      <c r="N24" s="201"/>
    </row>
    <row r="25" spans="1:14" ht="51">
      <c r="A25" s="46"/>
      <c r="B25" s="96" t="s">
        <v>288</v>
      </c>
      <c r="C25" s="116" t="s">
        <v>1736</v>
      </c>
      <c r="D25" s="201" t="s">
        <v>71</v>
      </c>
      <c r="E25" s="201" t="s">
        <v>1738</v>
      </c>
      <c r="F25" s="335" t="s">
        <v>72</v>
      </c>
      <c r="G25" s="337" t="s">
        <v>73</v>
      </c>
      <c r="H25" s="201">
        <v>2012</v>
      </c>
      <c r="I25" s="201">
        <v>18</v>
      </c>
      <c r="J25" s="201">
        <v>0</v>
      </c>
      <c r="K25" s="201" t="s">
        <v>1758</v>
      </c>
      <c r="L25" s="201" t="s">
        <v>74</v>
      </c>
      <c r="M25" s="201"/>
      <c r="N25" s="201"/>
    </row>
    <row r="26" spans="1:14" ht="25.5">
      <c r="A26" s="46"/>
      <c r="B26" s="96" t="s">
        <v>288</v>
      </c>
      <c r="C26" s="116" t="s">
        <v>1736</v>
      </c>
      <c r="D26" s="201" t="s">
        <v>75</v>
      </c>
      <c r="E26" s="201" t="s">
        <v>1738</v>
      </c>
      <c r="F26" s="338" t="s">
        <v>76</v>
      </c>
      <c r="G26" s="339" t="s">
        <v>77</v>
      </c>
      <c r="H26" s="201">
        <v>2009</v>
      </c>
      <c r="I26" s="201">
        <v>20</v>
      </c>
      <c r="J26" s="201">
        <v>1</v>
      </c>
      <c r="K26" s="201" t="s">
        <v>1758</v>
      </c>
      <c r="L26" s="201" t="s">
        <v>78</v>
      </c>
      <c r="M26" s="201"/>
      <c r="N26" s="201"/>
    </row>
    <row r="27" spans="1:14" ht="25.5">
      <c r="A27" s="46"/>
      <c r="B27" s="96" t="s">
        <v>288</v>
      </c>
      <c r="C27" s="116" t="s">
        <v>1736</v>
      </c>
      <c r="D27" s="201" t="s">
        <v>79</v>
      </c>
      <c r="E27" s="332" t="s">
        <v>1738</v>
      </c>
      <c r="F27" s="333" t="s">
        <v>80</v>
      </c>
      <c r="G27" s="333" t="s">
        <v>1757</v>
      </c>
      <c r="H27" s="334">
        <v>1995</v>
      </c>
      <c r="I27" s="201">
        <v>33</v>
      </c>
      <c r="J27" s="201">
        <v>1</v>
      </c>
      <c r="K27" s="201" t="s">
        <v>1741</v>
      </c>
      <c r="L27" s="201" t="s">
        <v>81</v>
      </c>
      <c r="M27" s="201"/>
      <c r="N27" s="201"/>
    </row>
    <row r="28" spans="1:14" ht="25.5">
      <c r="A28" s="46"/>
      <c r="B28" s="96" t="s">
        <v>288</v>
      </c>
      <c r="C28" s="116" t="s">
        <v>1736</v>
      </c>
      <c r="D28" s="201" t="s">
        <v>82</v>
      </c>
      <c r="E28" s="332" t="s">
        <v>67</v>
      </c>
      <c r="F28" s="333" t="s">
        <v>83</v>
      </c>
      <c r="G28" s="333" t="s">
        <v>84</v>
      </c>
      <c r="H28" s="334">
        <v>1983</v>
      </c>
      <c r="I28" s="201">
        <v>37</v>
      </c>
      <c r="J28" s="201">
        <v>2</v>
      </c>
      <c r="K28" s="201" t="s">
        <v>1758</v>
      </c>
      <c r="L28" s="201" t="s">
        <v>85</v>
      </c>
      <c r="M28" s="201"/>
      <c r="N28" s="201"/>
    </row>
    <row r="29" spans="1:14" ht="25.5">
      <c r="A29" s="46"/>
      <c r="B29" s="96" t="s">
        <v>288</v>
      </c>
      <c r="C29" s="116" t="s">
        <v>1736</v>
      </c>
      <c r="D29" s="201" t="s">
        <v>86</v>
      </c>
      <c r="E29" s="332" t="s">
        <v>1738</v>
      </c>
      <c r="F29" s="335" t="s">
        <v>87</v>
      </c>
      <c r="G29" s="335" t="s">
        <v>84</v>
      </c>
      <c r="H29" s="334">
        <v>1998</v>
      </c>
      <c r="I29" s="201">
        <v>36</v>
      </c>
      <c r="J29" s="201">
        <v>2</v>
      </c>
      <c r="K29" s="201" t="s">
        <v>1758</v>
      </c>
      <c r="L29" s="201" t="s">
        <v>88</v>
      </c>
      <c r="M29" s="201"/>
      <c r="N29" s="201"/>
    </row>
    <row r="30" spans="1:14" ht="38.25">
      <c r="A30" s="46"/>
      <c r="B30" s="96" t="s">
        <v>288</v>
      </c>
      <c r="C30" s="116" t="s">
        <v>1736</v>
      </c>
      <c r="D30" s="201" t="s">
        <v>89</v>
      </c>
      <c r="E30" s="201" t="s">
        <v>1738</v>
      </c>
      <c r="F30" s="340" t="s">
        <v>90</v>
      </c>
      <c r="G30" s="338" t="s">
        <v>91</v>
      </c>
      <c r="H30" s="201">
        <v>2019</v>
      </c>
      <c r="I30" s="201">
        <v>5</v>
      </c>
      <c r="J30" s="201">
        <v>2</v>
      </c>
      <c r="K30" s="201" t="s">
        <v>92</v>
      </c>
      <c r="L30" s="201" t="s">
        <v>93</v>
      </c>
      <c r="M30" s="201"/>
      <c r="N30" s="201"/>
    </row>
    <row r="31" spans="1:14" ht="25.5">
      <c r="A31" s="46" t="s">
        <v>411</v>
      </c>
      <c r="B31" s="96" t="s">
        <v>288</v>
      </c>
      <c r="C31" s="116" t="s">
        <v>94</v>
      </c>
      <c r="D31" s="201" t="s">
        <v>95</v>
      </c>
      <c r="E31" s="201" t="s">
        <v>96</v>
      </c>
      <c r="F31" s="201" t="s">
        <v>97</v>
      </c>
      <c r="G31" s="201" t="s">
        <v>98</v>
      </c>
      <c r="H31" s="201">
        <v>2015</v>
      </c>
      <c r="I31" s="201">
        <v>15</v>
      </c>
      <c r="J31" s="201">
        <v>3</v>
      </c>
      <c r="K31" s="201" t="s">
        <v>1750</v>
      </c>
      <c r="L31" s="201"/>
      <c r="M31" s="201">
        <v>6</v>
      </c>
      <c r="N31" s="201"/>
    </row>
    <row r="32" spans="1:14" ht="25.5">
      <c r="A32" s="46"/>
      <c r="B32" s="96" t="s">
        <v>288</v>
      </c>
      <c r="C32" s="116" t="s">
        <v>94</v>
      </c>
      <c r="D32" s="201" t="s">
        <v>99</v>
      </c>
      <c r="E32" s="201" t="s">
        <v>96</v>
      </c>
      <c r="F32" s="201" t="s">
        <v>100</v>
      </c>
      <c r="G32" s="201" t="s">
        <v>98</v>
      </c>
      <c r="H32" s="201">
        <v>2015</v>
      </c>
      <c r="I32" s="201">
        <v>38</v>
      </c>
      <c r="J32" s="201">
        <v>3</v>
      </c>
      <c r="K32" s="201" t="s">
        <v>1741</v>
      </c>
      <c r="L32" s="201"/>
      <c r="M32" s="201">
        <v>7</v>
      </c>
      <c r="N32" s="201"/>
    </row>
    <row r="33" spans="1:14" ht="25.5">
      <c r="A33" s="46"/>
      <c r="B33" s="96" t="s">
        <v>288</v>
      </c>
      <c r="C33" s="116" t="s">
        <v>94</v>
      </c>
      <c r="D33" s="201" t="s">
        <v>101</v>
      </c>
      <c r="E33" s="201" t="s">
        <v>1738</v>
      </c>
      <c r="F33" s="201" t="s">
        <v>102</v>
      </c>
      <c r="G33" s="201" t="s">
        <v>98</v>
      </c>
      <c r="H33" s="201">
        <v>2012</v>
      </c>
      <c r="I33" s="201">
        <v>1</v>
      </c>
      <c r="J33" s="201">
        <v>1</v>
      </c>
      <c r="K33" s="201"/>
      <c r="L33" s="201"/>
      <c r="M33" s="201">
        <v>5.7</v>
      </c>
      <c r="N33" s="201"/>
    </row>
    <row r="34" spans="1:14" ht="38.25">
      <c r="A34" s="46"/>
      <c r="B34" s="96" t="s">
        <v>288</v>
      </c>
      <c r="C34" s="116" t="s">
        <v>94</v>
      </c>
      <c r="D34" s="201" t="s">
        <v>103</v>
      </c>
      <c r="E34" s="201" t="s">
        <v>1738</v>
      </c>
      <c r="F34" s="201" t="s">
        <v>104</v>
      </c>
      <c r="G34" s="201" t="s">
        <v>105</v>
      </c>
      <c r="H34" s="201">
        <v>2020</v>
      </c>
      <c r="I34" s="201">
        <v>0</v>
      </c>
      <c r="J34" s="201">
        <v>0</v>
      </c>
      <c r="K34" s="201"/>
      <c r="L34" s="201">
        <v>3</v>
      </c>
      <c r="M34" s="201"/>
      <c r="N34" s="201"/>
    </row>
    <row r="35" spans="1:14" ht="38.25">
      <c r="A35" s="46"/>
      <c r="B35" s="96" t="s">
        <v>288</v>
      </c>
      <c r="C35" s="116" t="s">
        <v>94</v>
      </c>
      <c r="D35" s="201" t="s">
        <v>106</v>
      </c>
      <c r="E35" s="201" t="s">
        <v>1738</v>
      </c>
      <c r="F35" s="201" t="s">
        <v>107</v>
      </c>
      <c r="G35" s="201" t="s">
        <v>98</v>
      </c>
      <c r="H35" s="201">
        <v>2019</v>
      </c>
      <c r="I35" s="201">
        <v>0</v>
      </c>
      <c r="J35" s="201">
        <v>0</v>
      </c>
      <c r="K35" s="201"/>
      <c r="L35" s="201">
        <v>1</v>
      </c>
      <c r="M35" s="201"/>
      <c r="N35" s="201"/>
    </row>
    <row r="36" spans="1:14" ht="25.5">
      <c r="A36" s="46"/>
      <c r="B36" s="96" t="s">
        <v>288</v>
      </c>
      <c r="C36" s="116" t="s">
        <v>94</v>
      </c>
      <c r="D36" s="201" t="s">
        <v>108</v>
      </c>
      <c r="E36" s="201" t="s">
        <v>1738</v>
      </c>
      <c r="F36" s="201" t="s">
        <v>109</v>
      </c>
      <c r="G36" s="201" t="s">
        <v>110</v>
      </c>
      <c r="H36" s="201">
        <v>2018</v>
      </c>
      <c r="I36" s="201">
        <v>0</v>
      </c>
      <c r="J36" s="201">
        <v>0</v>
      </c>
      <c r="K36" s="201"/>
      <c r="L36" s="201">
        <v>1</v>
      </c>
      <c r="M36" s="201"/>
      <c r="N36" s="201"/>
    </row>
    <row r="37" spans="1:14" ht="25.5">
      <c r="A37" s="46"/>
      <c r="B37" s="96" t="s">
        <v>288</v>
      </c>
      <c r="C37" s="116" t="s">
        <v>94</v>
      </c>
      <c r="D37" s="201" t="s">
        <v>111</v>
      </c>
      <c r="E37" s="201" t="s">
        <v>1738</v>
      </c>
      <c r="F37" s="201" t="s">
        <v>112</v>
      </c>
      <c r="G37" s="201" t="s">
        <v>113</v>
      </c>
      <c r="H37" s="201">
        <v>2016</v>
      </c>
      <c r="I37" s="201">
        <v>4</v>
      </c>
      <c r="J37" s="201">
        <v>3</v>
      </c>
      <c r="K37" s="201"/>
      <c r="L37" s="201">
        <v>2</v>
      </c>
      <c r="M37" s="201"/>
      <c r="N37" s="201"/>
    </row>
    <row r="38" spans="1:14" ht="25.5">
      <c r="A38" s="46"/>
      <c r="B38" s="96" t="s">
        <v>288</v>
      </c>
      <c r="C38" s="116" t="s">
        <v>94</v>
      </c>
      <c r="D38" s="201" t="s">
        <v>114</v>
      </c>
      <c r="E38" s="201" t="s">
        <v>1738</v>
      </c>
      <c r="F38" s="201" t="s">
        <v>115</v>
      </c>
      <c r="G38" s="201" t="s">
        <v>116</v>
      </c>
      <c r="H38" s="201">
        <v>2017</v>
      </c>
      <c r="I38" s="201">
        <v>5</v>
      </c>
      <c r="J38" s="201">
        <v>3</v>
      </c>
      <c r="K38" s="201" t="s">
        <v>1758</v>
      </c>
      <c r="L38" s="201">
        <v>3</v>
      </c>
      <c r="M38" s="201"/>
      <c r="N38" s="201"/>
    </row>
    <row r="39" spans="1:14" ht="25.5">
      <c r="A39" s="46"/>
      <c r="B39" s="96" t="s">
        <v>288</v>
      </c>
      <c r="C39" s="116" t="s">
        <v>94</v>
      </c>
      <c r="D39" s="201" t="s">
        <v>117</v>
      </c>
      <c r="E39" s="201" t="s">
        <v>1738</v>
      </c>
      <c r="F39" s="201" t="s">
        <v>118</v>
      </c>
      <c r="G39" s="201" t="s">
        <v>113</v>
      </c>
      <c r="H39" s="201">
        <v>2017</v>
      </c>
      <c r="I39" s="201">
        <v>5</v>
      </c>
      <c r="J39" s="201">
        <v>1</v>
      </c>
      <c r="K39" s="201" t="s">
        <v>1758</v>
      </c>
      <c r="L39" s="201">
        <v>2</v>
      </c>
      <c r="M39" s="201"/>
      <c r="N39" s="201"/>
    </row>
    <row r="40" spans="1:14" ht="25.5">
      <c r="A40" s="46"/>
      <c r="B40" s="96" t="s">
        <v>288</v>
      </c>
      <c r="C40" s="116" t="s">
        <v>94</v>
      </c>
      <c r="D40" s="201" t="s">
        <v>119</v>
      </c>
      <c r="E40" s="201" t="s">
        <v>1738</v>
      </c>
      <c r="F40" s="201" t="s">
        <v>120</v>
      </c>
      <c r="G40" s="201" t="s">
        <v>121</v>
      </c>
      <c r="H40" s="201">
        <v>2009</v>
      </c>
      <c r="I40" s="201">
        <v>17</v>
      </c>
      <c r="J40" s="201">
        <v>3</v>
      </c>
      <c r="K40" s="201" t="s">
        <v>1741</v>
      </c>
      <c r="L40" s="201">
        <v>3</v>
      </c>
      <c r="M40" s="201"/>
      <c r="N40" s="201"/>
    </row>
    <row r="41" spans="1:14" ht="25.5">
      <c r="A41" s="46"/>
      <c r="B41" s="96" t="s">
        <v>288</v>
      </c>
      <c r="C41" s="116" t="s">
        <v>94</v>
      </c>
      <c r="D41" s="201" t="s">
        <v>122</v>
      </c>
      <c r="E41" s="201" t="s">
        <v>1738</v>
      </c>
      <c r="F41" s="201" t="s">
        <v>123</v>
      </c>
      <c r="G41" s="201" t="s">
        <v>113</v>
      </c>
      <c r="H41" s="201">
        <v>2016</v>
      </c>
      <c r="I41" s="201">
        <v>8</v>
      </c>
      <c r="J41" s="201">
        <v>3</v>
      </c>
      <c r="K41" s="201"/>
      <c r="L41" s="201">
        <v>3</v>
      </c>
      <c r="M41" s="201"/>
      <c r="N41" s="201"/>
    </row>
    <row r="42" spans="1:14" ht="25.5">
      <c r="A42" s="46"/>
      <c r="B42" s="96" t="s">
        <v>288</v>
      </c>
      <c r="C42" s="116" t="s">
        <v>94</v>
      </c>
      <c r="D42" s="201" t="s">
        <v>124</v>
      </c>
      <c r="E42" s="201" t="s">
        <v>1738</v>
      </c>
      <c r="F42" s="201" t="s">
        <v>104</v>
      </c>
      <c r="G42" s="201" t="s">
        <v>113</v>
      </c>
      <c r="H42" s="201">
        <v>2019</v>
      </c>
      <c r="I42" s="201">
        <v>1</v>
      </c>
      <c r="J42" s="201">
        <v>1</v>
      </c>
      <c r="K42" s="201"/>
      <c r="L42" s="201">
        <v>2</v>
      </c>
      <c r="M42" s="201"/>
      <c r="N42" s="201"/>
    </row>
    <row r="43" spans="1:14" ht="25.5">
      <c r="A43" s="46"/>
      <c r="B43" s="96" t="s">
        <v>288</v>
      </c>
      <c r="C43" s="116" t="s">
        <v>94</v>
      </c>
      <c r="D43" s="201" t="s">
        <v>125</v>
      </c>
      <c r="E43" s="201" t="s">
        <v>1738</v>
      </c>
      <c r="F43" s="201" t="s">
        <v>104</v>
      </c>
      <c r="G43" s="201" t="s">
        <v>113</v>
      </c>
      <c r="H43" s="201">
        <v>2016</v>
      </c>
      <c r="I43" s="201">
        <v>4</v>
      </c>
      <c r="J43" s="201">
        <v>1</v>
      </c>
      <c r="K43" s="201"/>
      <c r="L43" s="201">
        <v>1</v>
      </c>
      <c r="M43" s="201"/>
      <c r="N43" s="201"/>
    </row>
    <row r="44" spans="1:14" ht="25.5">
      <c r="A44" s="46" t="s">
        <v>703</v>
      </c>
      <c r="B44" s="96" t="s">
        <v>288</v>
      </c>
      <c r="C44" s="116" t="s">
        <v>126</v>
      </c>
      <c r="D44" s="341" t="s">
        <v>521</v>
      </c>
      <c r="E44" s="201" t="s">
        <v>1738</v>
      </c>
      <c r="F44" s="201" t="s">
        <v>127</v>
      </c>
      <c r="G44" s="201" t="s">
        <v>128</v>
      </c>
      <c r="H44" s="201">
        <v>2007</v>
      </c>
      <c r="I44" s="201">
        <v>13</v>
      </c>
      <c r="J44" s="201">
        <v>13</v>
      </c>
      <c r="K44" s="201" t="s">
        <v>1758</v>
      </c>
      <c r="L44" s="201"/>
      <c r="M44" s="201">
        <v>5</v>
      </c>
      <c r="N44" s="201">
        <v>11</v>
      </c>
    </row>
    <row r="45" spans="1:14" ht="25.5">
      <c r="A45" s="46"/>
      <c r="B45" s="96" t="s">
        <v>288</v>
      </c>
      <c r="C45" s="116" t="s">
        <v>126</v>
      </c>
      <c r="D45" s="335" t="s">
        <v>129</v>
      </c>
      <c r="E45" s="201"/>
      <c r="F45" s="201" t="s">
        <v>130</v>
      </c>
      <c r="G45" s="201" t="s">
        <v>131</v>
      </c>
      <c r="H45" s="201">
        <v>1994</v>
      </c>
      <c r="I45" s="201">
        <v>26</v>
      </c>
      <c r="J45" s="201">
        <v>26</v>
      </c>
      <c r="K45" s="201" t="s">
        <v>1741</v>
      </c>
      <c r="L45" s="201"/>
      <c r="M45" s="201">
        <v>5.7</v>
      </c>
      <c r="N45" s="201">
        <v>10</v>
      </c>
    </row>
    <row r="46" spans="1:14" ht="25.5">
      <c r="A46" s="46"/>
      <c r="B46" s="96" t="s">
        <v>288</v>
      </c>
      <c r="C46" s="116" t="s">
        <v>132</v>
      </c>
      <c r="D46" s="338" t="s">
        <v>133</v>
      </c>
      <c r="E46" s="201" t="s">
        <v>1738</v>
      </c>
      <c r="F46" s="201" t="s">
        <v>127</v>
      </c>
      <c r="G46" s="201" t="s">
        <v>131</v>
      </c>
      <c r="H46" s="201">
        <v>2005</v>
      </c>
      <c r="I46" s="201">
        <v>5</v>
      </c>
      <c r="J46" s="201">
        <v>5</v>
      </c>
      <c r="K46" s="201" t="s">
        <v>1758</v>
      </c>
      <c r="L46" s="201"/>
      <c r="M46" s="201" t="s">
        <v>134</v>
      </c>
      <c r="N46" s="201"/>
    </row>
    <row r="47" spans="1:14" ht="25.5">
      <c r="A47" s="46"/>
      <c r="B47" s="96" t="s">
        <v>288</v>
      </c>
      <c r="C47" s="116" t="s">
        <v>126</v>
      </c>
      <c r="D47" s="201" t="s">
        <v>135</v>
      </c>
      <c r="E47" s="201" t="s">
        <v>1738</v>
      </c>
      <c r="F47" s="201" t="s">
        <v>136</v>
      </c>
      <c r="G47" s="201" t="s">
        <v>131</v>
      </c>
      <c r="H47" s="201">
        <v>2006</v>
      </c>
      <c r="I47" s="201">
        <v>13</v>
      </c>
      <c r="J47" s="201">
        <v>13</v>
      </c>
      <c r="K47" s="201" t="s">
        <v>1758</v>
      </c>
      <c r="L47" s="201"/>
      <c r="M47" s="201">
        <v>6.7</v>
      </c>
      <c r="N47" s="201"/>
    </row>
    <row r="48" spans="1:14" ht="25.5">
      <c r="A48" s="46"/>
      <c r="B48" s="96" t="s">
        <v>288</v>
      </c>
      <c r="C48" s="116" t="s">
        <v>126</v>
      </c>
      <c r="D48" s="201" t="s">
        <v>137</v>
      </c>
      <c r="E48" s="201" t="s">
        <v>1738</v>
      </c>
      <c r="F48" s="201" t="s">
        <v>990</v>
      </c>
      <c r="G48" s="201" t="s">
        <v>991</v>
      </c>
      <c r="H48" s="201">
        <v>1984</v>
      </c>
      <c r="I48" s="201">
        <v>49</v>
      </c>
      <c r="J48" s="201">
        <v>49</v>
      </c>
      <c r="K48" s="201" t="s">
        <v>1741</v>
      </c>
      <c r="L48" s="201">
        <v>2</v>
      </c>
      <c r="M48" s="201"/>
      <c r="N48" s="201"/>
    </row>
    <row r="49" spans="1:14" ht="25.5">
      <c r="A49" s="46"/>
      <c r="B49" s="96" t="s">
        <v>288</v>
      </c>
      <c r="C49" s="116" t="s">
        <v>126</v>
      </c>
      <c r="D49" s="201" t="s">
        <v>992</v>
      </c>
      <c r="E49" s="201" t="s">
        <v>1738</v>
      </c>
      <c r="F49" s="201" t="s">
        <v>993</v>
      </c>
      <c r="G49" s="201" t="s">
        <v>991</v>
      </c>
      <c r="H49" s="201">
        <v>2000</v>
      </c>
      <c r="I49" s="201">
        <v>35</v>
      </c>
      <c r="J49" s="201">
        <v>35</v>
      </c>
      <c r="K49" s="201" t="s">
        <v>1741</v>
      </c>
      <c r="L49" s="201">
        <v>3</v>
      </c>
      <c r="M49" s="201"/>
      <c r="N49" s="201"/>
    </row>
    <row r="50" spans="1:14" ht="48.75" customHeight="1">
      <c r="A50" s="46"/>
      <c r="B50" s="96" t="s">
        <v>288</v>
      </c>
      <c r="C50" s="116" t="s">
        <v>126</v>
      </c>
      <c r="D50" s="201" t="s">
        <v>994</v>
      </c>
      <c r="E50" s="201" t="s">
        <v>1738</v>
      </c>
      <c r="F50" s="201" t="s">
        <v>995</v>
      </c>
      <c r="G50" s="201" t="s">
        <v>991</v>
      </c>
      <c r="H50" s="201">
        <v>1998</v>
      </c>
      <c r="I50" s="201">
        <v>23</v>
      </c>
      <c r="J50" s="201">
        <v>23</v>
      </c>
      <c r="K50" s="201" t="s">
        <v>1741</v>
      </c>
      <c r="L50" s="201">
        <v>1</v>
      </c>
      <c r="M50" s="201"/>
      <c r="N50" s="201"/>
    </row>
    <row r="51" spans="1:14" ht="25.5">
      <c r="A51" s="46"/>
      <c r="B51" s="96" t="s">
        <v>288</v>
      </c>
      <c r="C51" s="116" t="s">
        <v>126</v>
      </c>
      <c r="D51" s="201" t="s">
        <v>996</v>
      </c>
      <c r="E51" s="201" t="s">
        <v>1738</v>
      </c>
      <c r="F51" s="201" t="s">
        <v>997</v>
      </c>
      <c r="G51" s="201" t="s">
        <v>991</v>
      </c>
      <c r="H51" s="201">
        <v>2002</v>
      </c>
      <c r="I51" s="201">
        <v>21</v>
      </c>
      <c r="J51" s="201">
        <v>21</v>
      </c>
      <c r="K51" s="201" t="s">
        <v>1758</v>
      </c>
      <c r="L51" s="201">
        <v>2</v>
      </c>
      <c r="M51" s="201"/>
      <c r="N51" s="201"/>
    </row>
    <row r="52" spans="1:14" ht="25.5">
      <c r="A52" s="116"/>
      <c r="B52" s="96" t="s">
        <v>288</v>
      </c>
      <c r="C52" s="116" t="s">
        <v>126</v>
      </c>
      <c r="D52" s="201" t="s">
        <v>998</v>
      </c>
      <c r="E52" s="201" t="s">
        <v>1738</v>
      </c>
      <c r="F52" s="201" t="s">
        <v>999</v>
      </c>
      <c r="G52" s="201" t="s">
        <v>991</v>
      </c>
      <c r="H52" s="201">
        <v>1983</v>
      </c>
      <c r="I52" s="201">
        <v>37</v>
      </c>
      <c r="J52" s="201">
        <v>37</v>
      </c>
      <c r="K52" s="201" t="s">
        <v>1741</v>
      </c>
      <c r="L52" s="201">
        <v>1</v>
      </c>
      <c r="M52" s="201"/>
      <c r="N52" s="201"/>
    </row>
    <row r="53" spans="1:14" ht="25.5">
      <c r="A53" s="116"/>
      <c r="B53" s="96" t="s">
        <v>288</v>
      </c>
      <c r="C53" s="116" t="s">
        <v>126</v>
      </c>
      <c r="D53" s="201" t="s">
        <v>1000</v>
      </c>
      <c r="E53" s="201" t="s">
        <v>1738</v>
      </c>
      <c r="F53" s="201" t="s">
        <v>1001</v>
      </c>
      <c r="G53" s="201" t="s">
        <v>1002</v>
      </c>
      <c r="H53" s="201">
        <v>2001</v>
      </c>
      <c r="I53" s="201">
        <v>29</v>
      </c>
      <c r="J53" s="201">
        <v>29</v>
      </c>
      <c r="K53" s="201" t="s">
        <v>1741</v>
      </c>
      <c r="L53" s="201">
        <v>3</v>
      </c>
      <c r="M53" s="201"/>
      <c r="N53" s="201"/>
    </row>
    <row r="54" spans="1:14" ht="63.75">
      <c r="A54" s="116"/>
      <c r="B54" s="96" t="s">
        <v>288</v>
      </c>
      <c r="C54" s="116" t="s">
        <v>126</v>
      </c>
      <c r="D54" s="201" t="s">
        <v>1003</v>
      </c>
      <c r="E54" s="201" t="s">
        <v>1738</v>
      </c>
      <c r="F54" s="201" t="s">
        <v>1004</v>
      </c>
      <c r="G54" s="201" t="s">
        <v>522</v>
      </c>
      <c r="H54" s="201">
        <v>2020</v>
      </c>
      <c r="I54" s="201" t="s">
        <v>1005</v>
      </c>
      <c r="J54" s="201" t="s">
        <v>1005</v>
      </c>
      <c r="K54" s="201" t="s">
        <v>1006</v>
      </c>
      <c r="L54" s="201">
        <v>2</v>
      </c>
      <c r="M54" s="201"/>
      <c r="N54" s="201"/>
    </row>
    <row r="55" spans="1:14" ht="25.5">
      <c r="A55" s="116"/>
      <c r="B55" s="96" t="s">
        <v>288</v>
      </c>
      <c r="C55" s="116" t="s">
        <v>126</v>
      </c>
      <c r="D55" s="201" t="s">
        <v>1007</v>
      </c>
      <c r="E55" s="201" t="s">
        <v>1738</v>
      </c>
      <c r="F55" s="201" t="s">
        <v>1001</v>
      </c>
      <c r="G55" s="201" t="s">
        <v>1002</v>
      </c>
      <c r="H55" s="201">
        <v>2014</v>
      </c>
      <c r="I55" s="201" t="s">
        <v>1008</v>
      </c>
      <c r="J55" s="201" t="s">
        <v>1009</v>
      </c>
      <c r="K55" s="201" t="s">
        <v>1006</v>
      </c>
      <c r="L55" s="201">
        <v>2</v>
      </c>
      <c r="M55" s="201"/>
      <c r="N55" s="201"/>
    </row>
    <row r="56" spans="1:14" ht="38.25">
      <c r="A56" s="117" t="s">
        <v>412</v>
      </c>
      <c r="B56" s="96" t="s">
        <v>288</v>
      </c>
      <c r="C56" s="116" t="s">
        <v>1696</v>
      </c>
      <c r="D56" s="201" t="s">
        <v>1042</v>
      </c>
      <c r="E56" s="201" t="s">
        <v>1738</v>
      </c>
      <c r="F56" s="201" t="s">
        <v>523</v>
      </c>
      <c r="G56" s="201" t="s">
        <v>991</v>
      </c>
      <c r="H56" s="201">
        <v>2019</v>
      </c>
      <c r="I56" s="201">
        <v>39</v>
      </c>
      <c r="J56" s="201">
        <v>28</v>
      </c>
      <c r="K56" s="201" t="s">
        <v>1741</v>
      </c>
      <c r="L56" s="201" t="s">
        <v>1043</v>
      </c>
      <c r="M56" s="201"/>
      <c r="N56" s="201"/>
    </row>
    <row r="57" spans="1:14" ht="25.5">
      <c r="A57" s="116"/>
      <c r="B57" s="96" t="s">
        <v>288</v>
      </c>
      <c r="C57" s="116" t="s">
        <v>1696</v>
      </c>
      <c r="D57" s="201" t="s">
        <v>1044</v>
      </c>
      <c r="E57" s="201" t="s">
        <v>1738</v>
      </c>
      <c r="F57" s="201" t="s">
        <v>524</v>
      </c>
      <c r="G57" s="201" t="s">
        <v>991</v>
      </c>
      <c r="H57" s="201">
        <v>2006</v>
      </c>
      <c r="I57" s="201">
        <v>14</v>
      </c>
      <c r="J57" s="201">
        <v>14</v>
      </c>
      <c r="K57" s="201" t="s">
        <v>1758</v>
      </c>
      <c r="L57" s="201" t="s">
        <v>78</v>
      </c>
      <c r="M57" s="201"/>
      <c r="N57" s="201"/>
    </row>
    <row r="58" spans="1:14" ht="25.5">
      <c r="A58" s="116"/>
      <c r="B58" s="96" t="s">
        <v>288</v>
      </c>
      <c r="C58" s="116" t="s">
        <v>1696</v>
      </c>
      <c r="D58" s="201" t="s">
        <v>1045</v>
      </c>
      <c r="E58" s="201" t="s">
        <v>1738</v>
      </c>
      <c r="F58" s="201" t="s">
        <v>525</v>
      </c>
      <c r="G58" s="201" t="s">
        <v>131</v>
      </c>
      <c r="H58" s="201">
        <v>2018</v>
      </c>
      <c r="I58" s="201">
        <v>14</v>
      </c>
      <c r="J58" s="201">
        <v>14</v>
      </c>
      <c r="K58" s="201" t="s">
        <v>1758</v>
      </c>
      <c r="L58" s="336"/>
      <c r="M58" s="201" t="s">
        <v>1046</v>
      </c>
      <c r="N58" s="201"/>
    </row>
    <row r="59" spans="1:14" ht="25.5">
      <c r="A59" s="116"/>
      <c r="B59" s="96" t="s">
        <v>288</v>
      </c>
      <c r="C59" s="116" t="s">
        <v>1696</v>
      </c>
      <c r="D59" s="201" t="s">
        <v>1047</v>
      </c>
      <c r="E59" s="201" t="s">
        <v>1738</v>
      </c>
      <c r="F59" s="201" t="s">
        <v>526</v>
      </c>
      <c r="G59" s="201" t="s">
        <v>131</v>
      </c>
      <c r="H59" s="201">
        <v>1976</v>
      </c>
      <c r="I59" s="201">
        <v>37</v>
      </c>
      <c r="J59" s="201">
        <v>37</v>
      </c>
      <c r="K59" s="201" t="s">
        <v>1750</v>
      </c>
      <c r="L59" s="201"/>
      <c r="M59" s="201" t="s">
        <v>1048</v>
      </c>
      <c r="N59" s="201"/>
    </row>
    <row r="60" spans="1:14" ht="25.5">
      <c r="A60" s="117" t="s">
        <v>722</v>
      </c>
      <c r="B60" s="96" t="s">
        <v>288</v>
      </c>
      <c r="C60" s="116" t="s">
        <v>1049</v>
      </c>
      <c r="D60" s="201" t="s">
        <v>1050</v>
      </c>
      <c r="E60" s="201" t="s">
        <v>1738</v>
      </c>
      <c r="F60" s="342" t="s">
        <v>104</v>
      </c>
      <c r="G60" s="329" t="s">
        <v>1051</v>
      </c>
      <c r="H60" s="201">
        <v>2006</v>
      </c>
      <c r="I60" s="201">
        <v>17</v>
      </c>
      <c r="J60" s="201">
        <v>17</v>
      </c>
      <c r="K60" s="201" t="s">
        <v>1758</v>
      </c>
      <c r="L60" s="201" t="s">
        <v>70</v>
      </c>
      <c r="M60" s="201"/>
      <c r="N60" s="201"/>
    </row>
    <row r="61" spans="1:14" ht="25.5">
      <c r="A61" s="116"/>
      <c r="B61" s="96" t="s">
        <v>288</v>
      </c>
      <c r="C61" s="116" t="s">
        <v>1049</v>
      </c>
      <c r="D61" s="201" t="s">
        <v>1052</v>
      </c>
      <c r="E61" s="201" t="s">
        <v>1738</v>
      </c>
      <c r="F61" s="343" t="s">
        <v>1053</v>
      </c>
      <c r="G61" s="343" t="s">
        <v>1054</v>
      </c>
      <c r="H61" s="201">
        <v>2019</v>
      </c>
      <c r="I61" s="201" t="s">
        <v>1055</v>
      </c>
      <c r="J61" s="201" t="s">
        <v>1055</v>
      </c>
      <c r="K61" s="201"/>
      <c r="L61" s="201" t="s">
        <v>1056</v>
      </c>
      <c r="M61" s="201"/>
      <c r="N61" s="201"/>
    </row>
    <row r="62" spans="1:14" ht="25.5">
      <c r="A62" s="116"/>
      <c r="B62" s="96" t="s">
        <v>288</v>
      </c>
      <c r="C62" s="116" t="s">
        <v>1049</v>
      </c>
      <c r="D62" s="201" t="s">
        <v>1057</v>
      </c>
      <c r="E62" s="201" t="s">
        <v>1738</v>
      </c>
      <c r="F62" s="343" t="s">
        <v>104</v>
      </c>
      <c r="G62" s="343" t="s">
        <v>1058</v>
      </c>
      <c r="H62" s="201">
        <v>2019</v>
      </c>
      <c r="I62" s="201" t="s">
        <v>1059</v>
      </c>
      <c r="J62" s="201" t="s">
        <v>1059</v>
      </c>
      <c r="K62" s="201"/>
      <c r="L62" s="201" t="s">
        <v>78</v>
      </c>
      <c r="M62" s="201"/>
      <c r="N62" s="201"/>
    </row>
    <row r="63" spans="1:14" ht="25.5">
      <c r="A63" s="116"/>
      <c r="B63" s="96" t="s">
        <v>288</v>
      </c>
      <c r="C63" s="116" t="s">
        <v>1049</v>
      </c>
      <c r="D63" s="201" t="s">
        <v>1060</v>
      </c>
      <c r="E63" s="201" t="s">
        <v>1738</v>
      </c>
      <c r="F63" s="201" t="s">
        <v>1061</v>
      </c>
      <c r="G63" s="201" t="s">
        <v>1062</v>
      </c>
      <c r="H63" s="201">
        <v>2017</v>
      </c>
      <c r="I63" s="201" t="s">
        <v>1063</v>
      </c>
      <c r="J63" s="201" t="s">
        <v>1064</v>
      </c>
      <c r="K63" s="201" t="s">
        <v>1758</v>
      </c>
      <c r="L63" s="201" t="s">
        <v>81</v>
      </c>
      <c r="M63" s="201"/>
      <c r="N63" s="201"/>
    </row>
    <row r="64" spans="1:14" ht="25.5">
      <c r="A64" s="116"/>
      <c r="B64" s="96" t="s">
        <v>288</v>
      </c>
      <c r="C64" s="116" t="s">
        <v>1049</v>
      </c>
      <c r="D64" s="201" t="s">
        <v>1065</v>
      </c>
      <c r="E64" s="201" t="s">
        <v>1738</v>
      </c>
      <c r="F64" s="201" t="s">
        <v>1066</v>
      </c>
      <c r="G64" s="201" t="s">
        <v>1062</v>
      </c>
      <c r="H64" s="201">
        <v>1990</v>
      </c>
      <c r="I64" s="201" t="s">
        <v>1067</v>
      </c>
      <c r="J64" s="201" t="s">
        <v>1067</v>
      </c>
      <c r="K64" s="201" t="s">
        <v>1741</v>
      </c>
      <c r="L64" s="201" t="s">
        <v>85</v>
      </c>
      <c r="M64" s="201"/>
      <c r="N64" s="201"/>
    </row>
    <row r="65" spans="1:14" ht="25.5">
      <c r="A65" s="116"/>
      <c r="B65" s="96" t="s">
        <v>288</v>
      </c>
      <c r="C65" s="116" t="s">
        <v>1049</v>
      </c>
      <c r="D65" s="201" t="s">
        <v>1068</v>
      </c>
      <c r="E65" s="201" t="s">
        <v>1738</v>
      </c>
      <c r="F65" s="201" t="s">
        <v>104</v>
      </c>
      <c r="G65" s="201" t="s">
        <v>1058</v>
      </c>
      <c r="H65" s="201">
        <v>2019</v>
      </c>
      <c r="I65" s="201" t="s">
        <v>1069</v>
      </c>
      <c r="J65" s="201" t="s">
        <v>1069</v>
      </c>
      <c r="K65" s="201"/>
      <c r="L65" s="201" t="s">
        <v>88</v>
      </c>
      <c r="M65" s="201"/>
      <c r="N65" s="201"/>
    </row>
    <row r="66" spans="1:14" ht="25.5">
      <c r="A66" s="116"/>
      <c r="B66" s="96" t="s">
        <v>288</v>
      </c>
      <c r="C66" s="116" t="s">
        <v>1049</v>
      </c>
      <c r="D66" s="201" t="s">
        <v>1070</v>
      </c>
      <c r="E66" s="201" t="s">
        <v>1738</v>
      </c>
      <c r="F66" s="201" t="s">
        <v>1071</v>
      </c>
      <c r="G66" s="329" t="s">
        <v>121</v>
      </c>
      <c r="H66" s="201">
        <v>1985</v>
      </c>
      <c r="I66" s="201" t="s">
        <v>1072</v>
      </c>
      <c r="J66" s="201" t="s">
        <v>1072</v>
      </c>
      <c r="K66" s="201" t="s">
        <v>1741</v>
      </c>
      <c r="L66" s="201" t="s">
        <v>93</v>
      </c>
      <c r="M66" s="201"/>
      <c r="N66" s="201"/>
    </row>
    <row r="67" spans="1:14" ht="38.25">
      <c r="A67" s="116"/>
      <c r="B67" s="96" t="s">
        <v>288</v>
      </c>
      <c r="C67" s="116" t="s">
        <v>1049</v>
      </c>
      <c r="D67" s="201" t="s">
        <v>1073</v>
      </c>
      <c r="E67" s="201" t="s">
        <v>1738</v>
      </c>
      <c r="F67" s="201" t="s">
        <v>1074</v>
      </c>
      <c r="G67" s="201" t="s">
        <v>1075</v>
      </c>
      <c r="H67" s="201">
        <v>1997</v>
      </c>
      <c r="I67" s="201" t="s">
        <v>1063</v>
      </c>
      <c r="J67" s="201" t="s">
        <v>1076</v>
      </c>
      <c r="K67" s="201" t="s">
        <v>1741</v>
      </c>
      <c r="L67" s="336"/>
      <c r="M67" s="201" t="s">
        <v>1077</v>
      </c>
      <c r="N67" s="201"/>
    </row>
    <row r="68" spans="1:14" ht="25.5">
      <c r="A68" s="116"/>
      <c r="B68" s="96" t="s">
        <v>288</v>
      </c>
      <c r="C68" s="116" t="s">
        <v>1049</v>
      </c>
      <c r="D68" s="201" t="s">
        <v>1078</v>
      </c>
      <c r="E68" s="201" t="s">
        <v>1738</v>
      </c>
      <c r="F68" s="201" t="s">
        <v>1079</v>
      </c>
      <c r="G68" s="201" t="s">
        <v>1080</v>
      </c>
      <c r="H68" s="201">
        <v>1985</v>
      </c>
      <c r="I68" s="201" t="s">
        <v>1081</v>
      </c>
      <c r="J68" s="201" t="s">
        <v>1082</v>
      </c>
      <c r="K68" s="201" t="s">
        <v>1741</v>
      </c>
      <c r="L68" s="336"/>
      <c r="M68" s="201" t="s">
        <v>198</v>
      </c>
      <c r="N68" s="201"/>
    </row>
    <row r="69" spans="1:14" ht="38.25">
      <c r="A69" s="116"/>
      <c r="B69" s="96" t="s">
        <v>288</v>
      </c>
      <c r="C69" s="116" t="s">
        <v>1049</v>
      </c>
      <c r="D69" s="201" t="s">
        <v>199</v>
      </c>
      <c r="E69" s="201" t="s">
        <v>1738</v>
      </c>
      <c r="F69" s="201" t="s">
        <v>104</v>
      </c>
      <c r="G69" s="201" t="s">
        <v>200</v>
      </c>
      <c r="H69" s="201">
        <v>2010</v>
      </c>
      <c r="I69" s="201" t="s">
        <v>201</v>
      </c>
      <c r="J69" s="201" t="s">
        <v>1059</v>
      </c>
      <c r="K69" s="201" t="s">
        <v>1758</v>
      </c>
      <c r="L69" s="336"/>
      <c r="M69" s="201" t="s">
        <v>202</v>
      </c>
      <c r="N69" s="201"/>
    </row>
    <row r="70" spans="1:14" ht="25.5">
      <c r="A70" s="116"/>
      <c r="B70" s="96" t="s">
        <v>288</v>
      </c>
      <c r="C70" s="116" t="s">
        <v>1049</v>
      </c>
      <c r="D70" s="201" t="s">
        <v>203</v>
      </c>
      <c r="E70" s="201" t="s">
        <v>1738</v>
      </c>
      <c r="F70" s="201" t="s">
        <v>204</v>
      </c>
      <c r="G70" s="201" t="s">
        <v>205</v>
      </c>
      <c r="H70" s="201">
        <v>1986</v>
      </c>
      <c r="I70" s="201" t="s">
        <v>206</v>
      </c>
      <c r="J70" s="201" t="s">
        <v>1059</v>
      </c>
      <c r="K70" s="201" t="s">
        <v>1758</v>
      </c>
      <c r="L70" s="336"/>
      <c r="M70" s="201"/>
      <c r="N70" s="201" t="s">
        <v>207</v>
      </c>
    </row>
    <row r="71" spans="1:14" ht="25.5">
      <c r="A71" s="117" t="s">
        <v>413</v>
      </c>
      <c r="B71" s="96" t="s">
        <v>288</v>
      </c>
      <c r="C71" s="116" t="s">
        <v>1698</v>
      </c>
      <c r="D71" s="201" t="s">
        <v>208</v>
      </c>
      <c r="E71" s="201" t="s">
        <v>1738</v>
      </c>
      <c r="F71" s="201" t="s">
        <v>209</v>
      </c>
      <c r="G71" s="201" t="s">
        <v>210</v>
      </c>
      <c r="H71" s="201">
        <v>2019</v>
      </c>
      <c r="I71" s="201">
        <v>1</v>
      </c>
      <c r="J71" s="201">
        <v>1</v>
      </c>
      <c r="K71" s="201"/>
      <c r="L71" s="201"/>
      <c r="M71" s="344" t="s">
        <v>211</v>
      </c>
      <c r="N71" s="201"/>
    </row>
    <row r="72" spans="1:14" ht="38.25">
      <c r="A72" s="116"/>
      <c r="B72" s="96" t="s">
        <v>288</v>
      </c>
      <c r="C72" s="116" t="s">
        <v>1698</v>
      </c>
      <c r="D72" s="201" t="s">
        <v>212</v>
      </c>
      <c r="E72" s="201" t="s">
        <v>213</v>
      </c>
      <c r="F72" s="201" t="s">
        <v>214</v>
      </c>
      <c r="G72" s="201" t="s">
        <v>215</v>
      </c>
      <c r="H72" s="201">
        <v>1984</v>
      </c>
      <c r="I72" s="201">
        <v>31</v>
      </c>
      <c r="J72" s="201">
        <v>31</v>
      </c>
      <c r="K72" s="201" t="s">
        <v>1758</v>
      </c>
      <c r="L72" s="344" t="s">
        <v>216</v>
      </c>
      <c r="M72" s="201"/>
      <c r="N72" s="201"/>
    </row>
    <row r="73" spans="1:14" ht="25.5">
      <c r="A73" s="116"/>
      <c r="B73" s="96" t="s">
        <v>288</v>
      </c>
      <c r="C73" s="116" t="s">
        <v>1698</v>
      </c>
      <c r="D73" s="201" t="s">
        <v>217</v>
      </c>
      <c r="E73" s="201" t="s">
        <v>218</v>
      </c>
      <c r="F73" s="201" t="s">
        <v>104</v>
      </c>
      <c r="G73" s="201"/>
      <c r="H73" s="201"/>
      <c r="I73" s="201"/>
      <c r="J73" s="201"/>
      <c r="K73" s="201"/>
      <c r="L73" s="201" t="s">
        <v>219</v>
      </c>
      <c r="M73" s="201"/>
      <c r="N73" s="201"/>
    </row>
    <row r="74" spans="1:14" ht="25.5">
      <c r="A74" s="116"/>
      <c r="B74" s="96" t="s">
        <v>288</v>
      </c>
      <c r="C74" s="116" t="s">
        <v>1698</v>
      </c>
      <c r="D74" s="201" t="s">
        <v>220</v>
      </c>
      <c r="E74" s="201" t="s">
        <v>1738</v>
      </c>
      <c r="F74" s="329" t="s">
        <v>221</v>
      </c>
      <c r="G74" s="201" t="s">
        <v>121</v>
      </c>
      <c r="H74" s="201">
        <v>2014</v>
      </c>
      <c r="I74" s="201">
        <v>11</v>
      </c>
      <c r="J74" s="201">
        <v>11</v>
      </c>
      <c r="K74" s="201" t="s">
        <v>1758</v>
      </c>
      <c r="L74" s="201" t="s">
        <v>222</v>
      </c>
      <c r="M74" s="201"/>
      <c r="N74" s="201"/>
    </row>
    <row r="75" spans="1:14" ht="25.5">
      <c r="A75" s="116"/>
      <c r="B75" s="96" t="s">
        <v>288</v>
      </c>
      <c r="C75" s="116" t="s">
        <v>1698</v>
      </c>
      <c r="D75" s="201" t="s">
        <v>223</v>
      </c>
      <c r="E75" s="201" t="s">
        <v>1738</v>
      </c>
      <c r="F75" s="201" t="s">
        <v>224</v>
      </c>
      <c r="G75" s="201" t="s">
        <v>225</v>
      </c>
      <c r="H75" s="201">
        <v>2008</v>
      </c>
      <c r="I75" s="201">
        <v>17</v>
      </c>
      <c r="J75" s="201">
        <v>17</v>
      </c>
      <c r="K75" s="201" t="s">
        <v>1758</v>
      </c>
      <c r="L75" s="201" t="s">
        <v>226</v>
      </c>
      <c r="M75" s="201"/>
      <c r="N75" s="201"/>
    </row>
    <row r="76" spans="1:14" ht="25.5">
      <c r="A76" s="116"/>
      <c r="B76" s="96" t="s">
        <v>288</v>
      </c>
      <c r="C76" s="116" t="s">
        <v>1698</v>
      </c>
      <c r="D76" s="201" t="s">
        <v>227</v>
      </c>
      <c r="E76" s="201" t="s">
        <v>1738</v>
      </c>
      <c r="F76" s="201" t="s">
        <v>104</v>
      </c>
      <c r="G76" s="201" t="s">
        <v>228</v>
      </c>
      <c r="H76" s="201">
        <v>2010</v>
      </c>
      <c r="I76" s="201">
        <v>31</v>
      </c>
      <c r="J76" s="201">
        <v>31</v>
      </c>
      <c r="K76" s="201" t="s">
        <v>1741</v>
      </c>
      <c r="L76" s="201" t="s">
        <v>229</v>
      </c>
      <c r="M76" s="201"/>
      <c r="N76" s="201"/>
    </row>
    <row r="77" spans="1:14" ht="25.5">
      <c r="A77" s="116"/>
      <c r="B77" s="96" t="s">
        <v>288</v>
      </c>
      <c r="C77" s="116" t="s">
        <v>1698</v>
      </c>
      <c r="D77" s="201" t="s">
        <v>230</v>
      </c>
      <c r="E77" s="201" t="s">
        <v>1738</v>
      </c>
      <c r="F77" s="201" t="s">
        <v>231</v>
      </c>
      <c r="G77" s="201" t="s">
        <v>121</v>
      </c>
      <c r="H77" s="201">
        <v>1989</v>
      </c>
      <c r="I77" s="201">
        <v>31</v>
      </c>
      <c r="J77" s="201">
        <v>31</v>
      </c>
      <c r="K77" s="201" t="s">
        <v>1758</v>
      </c>
      <c r="L77" s="201" t="s">
        <v>232</v>
      </c>
      <c r="M77" s="201"/>
      <c r="N77" s="201"/>
    </row>
    <row r="78" spans="1:14" ht="25.5">
      <c r="A78" s="117" t="s">
        <v>414</v>
      </c>
      <c r="B78" s="96" t="s">
        <v>288</v>
      </c>
      <c r="C78" s="116" t="s">
        <v>233</v>
      </c>
      <c r="D78" s="201" t="s">
        <v>234</v>
      </c>
      <c r="E78" s="201" t="s">
        <v>1738</v>
      </c>
      <c r="F78" s="201" t="s">
        <v>235</v>
      </c>
      <c r="G78" s="201" t="s">
        <v>205</v>
      </c>
      <c r="H78" s="201">
        <v>1986</v>
      </c>
      <c r="I78" s="201">
        <v>44</v>
      </c>
      <c r="J78" s="201" t="s">
        <v>236</v>
      </c>
      <c r="K78" s="201" t="s">
        <v>1750</v>
      </c>
      <c r="L78" s="201"/>
      <c r="M78" s="344" t="s">
        <v>237</v>
      </c>
      <c r="N78" s="201"/>
    </row>
    <row r="79" spans="1:14" ht="25.5">
      <c r="A79" s="116"/>
      <c r="B79" s="96" t="s">
        <v>288</v>
      </c>
      <c r="C79" s="116" t="s">
        <v>233</v>
      </c>
      <c r="D79" s="201" t="s">
        <v>238</v>
      </c>
      <c r="E79" s="201" t="s">
        <v>1738</v>
      </c>
      <c r="F79" s="201" t="s">
        <v>239</v>
      </c>
      <c r="G79" s="201" t="s">
        <v>113</v>
      </c>
      <c r="H79" s="201">
        <v>2005</v>
      </c>
      <c r="I79" s="201">
        <v>25</v>
      </c>
      <c r="J79" s="345">
        <v>25.2</v>
      </c>
      <c r="K79" s="201">
        <v>1</v>
      </c>
      <c r="L79" s="201" t="s">
        <v>88</v>
      </c>
      <c r="M79" s="201"/>
      <c r="N79" s="201"/>
    </row>
    <row r="80" spans="1:14" ht="25.5">
      <c r="A80" s="116"/>
      <c r="B80" s="96" t="s">
        <v>288</v>
      </c>
      <c r="C80" s="116" t="s">
        <v>233</v>
      </c>
      <c r="D80" s="201" t="s">
        <v>240</v>
      </c>
      <c r="E80" s="201" t="s">
        <v>241</v>
      </c>
      <c r="F80" s="201" t="s">
        <v>242</v>
      </c>
      <c r="G80" s="201" t="s">
        <v>243</v>
      </c>
      <c r="H80" s="201">
        <v>1979</v>
      </c>
      <c r="I80" s="201">
        <v>40</v>
      </c>
      <c r="J80" s="346" t="s">
        <v>244</v>
      </c>
      <c r="K80" s="201">
        <v>1</v>
      </c>
      <c r="L80" s="201">
        <v>4</v>
      </c>
      <c r="M80" s="201"/>
      <c r="N80" s="201"/>
    </row>
    <row r="81" spans="1:14" ht="25.5">
      <c r="A81" s="116"/>
      <c r="B81" s="96" t="s">
        <v>288</v>
      </c>
      <c r="C81" s="116" t="s">
        <v>233</v>
      </c>
      <c r="D81" s="201" t="s">
        <v>245</v>
      </c>
      <c r="E81" s="201" t="s">
        <v>1738</v>
      </c>
      <c r="F81" s="201" t="s">
        <v>246</v>
      </c>
      <c r="G81" s="201" t="s">
        <v>247</v>
      </c>
      <c r="H81" s="201">
        <v>1994</v>
      </c>
      <c r="I81" s="201">
        <v>29</v>
      </c>
      <c r="J81" s="346">
        <v>29.4</v>
      </c>
      <c r="K81" s="201">
        <v>1</v>
      </c>
      <c r="L81" s="201">
        <v>1</v>
      </c>
      <c r="M81" s="201"/>
      <c r="N81" s="201"/>
    </row>
    <row r="82" spans="1:14" ht="25.5">
      <c r="A82" s="116"/>
      <c r="B82" s="96" t="s">
        <v>288</v>
      </c>
      <c r="C82" s="116" t="s">
        <v>233</v>
      </c>
      <c r="D82" s="201" t="s">
        <v>248</v>
      </c>
      <c r="E82" s="201" t="s">
        <v>1738</v>
      </c>
      <c r="F82" s="201" t="s">
        <v>104</v>
      </c>
      <c r="G82" s="201" t="s">
        <v>113</v>
      </c>
      <c r="H82" s="201">
        <v>2014</v>
      </c>
      <c r="I82" s="201">
        <v>10</v>
      </c>
      <c r="J82" s="346">
        <v>10.1</v>
      </c>
      <c r="K82" s="201" t="s">
        <v>249</v>
      </c>
      <c r="L82" s="201">
        <v>2</v>
      </c>
      <c r="M82" s="201"/>
      <c r="N82" s="201"/>
    </row>
    <row r="83" spans="1:14" ht="25.5">
      <c r="A83" s="116"/>
      <c r="B83" s="96" t="s">
        <v>288</v>
      </c>
      <c r="C83" s="116" t="s">
        <v>233</v>
      </c>
      <c r="D83" s="201" t="s">
        <v>250</v>
      </c>
      <c r="E83" s="201" t="s">
        <v>1738</v>
      </c>
      <c r="F83" s="201" t="s">
        <v>251</v>
      </c>
      <c r="G83" s="201" t="s">
        <v>113</v>
      </c>
      <c r="H83" s="201">
        <v>2017</v>
      </c>
      <c r="I83" s="201">
        <v>10</v>
      </c>
      <c r="J83" s="345">
        <v>10.1</v>
      </c>
      <c r="K83" s="201" t="s">
        <v>249</v>
      </c>
      <c r="L83" s="201" t="s">
        <v>88</v>
      </c>
      <c r="M83" s="201"/>
      <c r="N83" s="201"/>
    </row>
    <row r="84" spans="1:14" ht="25.5">
      <c r="A84" s="117" t="s">
        <v>415</v>
      </c>
      <c r="B84" s="96" t="s">
        <v>288</v>
      </c>
      <c r="C84" s="116" t="s">
        <v>1700</v>
      </c>
      <c r="D84" s="201" t="s">
        <v>252</v>
      </c>
      <c r="E84" s="201" t="s">
        <v>1738</v>
      </c>
      <c r="F84" s="201" t="s">
        <v>253</v>
      </c>
      <c r="G84" s="201" t="s">
        <v>254</v>
      </c>
      <c r="H84" s="201">
        <v>2008</v>
      </c>
      <c r="I84" s="201">
        <v>18</v>
      </c>
      <c r="J84" s="201">
        <v>6</v>
      </c>
      <c r="K84" s="201">
        <v>1</v>
      </c>
      <c r="L84" s="201"/>
      <c r="M84" s="201">
        <v>5.6</v>
      </c>
      <c r="N84" s="201"/>
    </row>
    <row r="85" spans="1:14" ht="38.25">
      <c r="A85" s="116"/>
      <c r="B85" s="96" t="s">
        <v>288</v>
      </c>
      <c r="C85" s="116" t="s">
        <v>1700</v>
      </c>
      <c r="D85" s="201" t="s">
        <v>255</v>
      </c>
      <c r="E85" s="201" t="s">
        <v>1738</v>
      </c>
      <c r="F85" s="201" t="s">
        <v>256</v>
      </c>
      <c r="G85" s="201" t="s">
        <v>254</v>
      </c>
      <c r="H85" s="201">
        <v>2009</v>
      </c>
      <c r="I85" s="201">
        <v>11</v>
      </c>
      <c r="J85" s="201">
        <v>11</v>
      </c>
      <c r="K85" s="201">
        <v>1</v>
      </c>
      <c r="L85" s="201"/>
      <c r="M85" s="201">
        <v>7</v>
      </c>
      <c r="N85" s="201"/>
    </row>
    <row r="86" spans="1:14" ht="25.5">
      <c r="A86" s="116"/>
      <c r="B86" s="96" t="s">
        <v>288</v>
      </c>
      <c r="C86" s="116" t="s">
        <v>1700</v>
      </c>
      <c r="D86" s="201" t="s">
        <v>257</v>
      </c>
      <c r="E86" s="201" t="s">
        <v>1738</v>
      </c>
      <c r="F86" s="201" t="s">
        <v>104</v>
      </c>
      <c r="G86" s="201" t="s">
        <v>1002</v>
      </c>
      <c r="H86" s="201">
        <v>2006</v>
      </c>
      <c r="I86" s="201">
        <v>14</v>
      </c>
      <c r="J86" s="201">
        <v>9</v>
      </c>
      <c r="K86" s="201">
        <v>1</v>
      </c>
      <c r="L86" s="201">
        <v>2</v>
      </c>
      <c r="M86" s="201"/>
      <c r="N86" s="201"/>
    </row>
    <row r="87" spans="1:14" ht="25.5">
      <c r="A87" s="116"/>
      <c r="B87" s="96" t="s">
        <v>288</v>
      </c>
      <c r="C87" s="116" t="s">
        <v>1700</v>
      </c>
      <c r="D87" s="201" t="s">
        <v>258</v>
      </c>
      <c r="E87" s="201" t="s">
        <v>1738</v>
      </c>
      <c r="F87" s="201" t="s">
        <v>104</v>
      </c>
      <c r="G87" s="201" t="s">
        <v>259</v>
      </c>
      <c r="H87" s="201">
        <v>2018</v>
      </c>
      <c r="I87" s="201">
        <v>2</v>
      </c>
      <c r="J87" s="201">
        <v>2</v>
      </c>
      <c r="K87" s="201" t="s">
        <v>260</v>
      </c>
      <c r="L87" s="201">
        <v>3</v>
      </c>
      <c r="M87" s="201"/>
      <c r="N87" s="201"/>
    </row>
    <row r="88" spans="1:14" ht="38.25">
      <c r="A88" s="116"/>
      <c r="B88" s="96" t="s">
        <v>288</v>
      </c>
      <c r="C88" s="116" t="s">
        <v>1700</v>
      </c>
      <c r="D88" s="201" t="s">
        <v>261</v>
      </c>
      <c r="E88" s="201" t="s">
        <v>1738</v>
      </c>
      <c r="F88" s="201" t="s">
        <v>262</v>
      </c>
      <c r="G88" s="201" t="s">
        <v>1002</v>
      </c>
      <c r="H88" s="201">
        <v>2001</v>
      </c>
      <c r="I88" s="201">
        <v>24</v>
      </c>
      <c r="J88" s="201">
        <v>19</v>
      </c>
      <c r="K88" s="201">
        <v>1</v>
      </c>
      <c r="L88" s="201">
        <v>1</v>
      </c>
      <c r="M88" s="201"/>
      <c r="N88" s="201"/>
    </row>
    <row r="89" spans="1:14" ht="37.5">
      <c r="A89" s="117" t="s">
        <v>416</v>
      </c>
      <c r="B89" s="96" t="s">
        <v>288</v>
      </c>
      <c r="C89" s="116" t="s">
        <v>263</v>
      </c>
      <c r="D89" s="201" t="s">
        <v>264</v>
      </c>
      <c r="E89" s="201" t="s">
        <v>1738</v>
      </c>
      <c r="F89" s="201" t="s">
        <v>1038</v>
      </c>
      <c r="G89" s="201" t="s">
        <v>265</v>
      </c>
      <c r="H89" s="201">
        <v>2015</v>
      </c>
      <c r="I89" s="201">
        <v>39</v>
      </c>
      <c r="J89" s="201">
        <v>39</v>
      </c>
      <c r="K89" s="201" t="s">
        <v>1741</v>
      </c>
      <c r="L89" s="201"/>
      <c r="M89" s="201">
        <v>5</v>
      </c>
      <c r="N89" s="201"/>
    </row>
    <row r="90" spans="1:14" ht="25.5">
      <c r="A90" s="116"/>
      <c r="B90" s="96" t="s">
        <v>288</v>
      </c>
      <c r="C90" s="116" t="s">
        <v>263</v>
      </c>
      <c r="D90" s="201" t="s">
        <v>266</v>
      </c>
      <c r="E90" s="201" t="s">
        <v>1738</v>
      </c>
      <c r="F90" s="201" t="s">
        <v>267</v>
      </c>
      <c r="G90" s="201" t="s">
        <v>210</v>
      </c>
      <c r="H90" s="201">
        <v>2010</v>
      </c>
      <c r="I90" s="201">
        <v>7</v>
      </c>
      <c r="J90" s="201">
        <v>7</v>
      </c>
      <c r="K90" s="201" t="s">
        <v>260</v>
      </c>
      <c r="L90" s="201"/>
      <c r="M90" s="201">
        <v>6</v>
      </c>
      <c r="N90" s="201"/>
    </row>
    <row r="91" spans="1:14" ht="25.5">
      <c r="A91" s="116"/>
      <c r="B91" s="96" t="s">
        <v>288</v>
      </c>
      <c r="C91" s="116" t="s">
        <v>263</v>
      </c>
      <c r="D91" s="201" t="s">
        <v>268</v>
      </c>
      <c r="E91" s="201" t="s">
        <v>1738</v>
      </c>
      <c r="F91" s="201" t="s">
        <v>269</v>
      </c>
      <c r="G91" s="201" t="s">
        <v>210</v>
      </c>
      <c r="H91" s="201">
        <v>2017</v>
      </c>
      <c r="I91" s="201">
        <v>2</v>
      </c>
      <c r="J91" s="201">
        <v>2</v>
      </c>
      <c r="K91" s="201" t="s">
        <v>260</v>
      </c>
      <c r="L91" s="201"/>
      <c r="M91" s="201" t="s">
        <v>270</v>
      </c>
      <c r="N91" s="201"/>
    </row>
    <row r="92" spans="1:14" ht="25.5">
      <c r="A92" s="116"/>
      <c r="B92" s="96" t="s">
        <v>288</v>
      </c>
      <c r="C92" s="116" t="s">
        <v>263</v>
      </c>
      <c r="D92" s="201" t="s">
        <v>271</v>
      </c>
      <c r="E92" s="201" t="s">
        <v>272</v>
      </c>
      <c r="F92" s="201" t="s">
        <v>273</v>
      </c>
      <c r="G92" s="201" t="s">
        <v>991</v>
      </c>
      <c r="H92" s="201">
        <v>1984</v>
      </c>
      <c r="I92" s="201">
        <v>33</v>
      </c>
      <c r="J92" s="201">
        <v>33</v>
      </c>
      <c r="K92" s="201" t="s">
        <v>1758</v>
      </c>
      <c r="L92" s="201">
        <v>1</v>
      </c>
      <c r="M92" s="201"/>
      <c r="N92" s="201"/>
    </row>
    <row r="93" spans="1:14" ht="38.25">
      <c r="A93" s="116"/>
      <c r="B93" s="96" t="s">
        <v>288</v>
      </c>
      <c r="C93" s="116" t="s">
        <v>263</v>
      </c>
      <c r="D93" s="201" t="s">
        <v>274</v>
      </c>
      <c r="E93" s="201" t="s">
        <v>1738</v>
      </c>
      <c r="F93" s="201" t="s">
        <v>1022</v>
      </c>
      <c r="G93" s="201" t="s">
        <v>275</v>
      </c>
      <c r="H93" s="201">
        <v>2006</v>
      </c>
      <c r="I93" s="201">
        <v>24</v>
      </c>
      <c r="J93" s="201">
        <v>24</v>
      </c>
      <c r="K93" s="201" t="s">
        <v>1741</v>
      </c>
      <c r="L93" s="201">
        <v>1</v>
      </c>
      <c r="M93" s="201"/>
      <c r="N93" s="201"/>
    </row>
    <row r="94" spans="1:14" ht="38.25">
      <c r="A94" s="116"/>
      <c r="B94" s="96" t="s">
        <v>288</v>
      </c>
      <c r="C94" s="116" t="s">
        <v>263</v>
      </c>
      <c r="D94" s="201" t="s">
        <v>276</v>
      </c>
      <c r="E94" s="201" t="s">
        <v>1738</v>
      </c>
      <c r="F94" s="201" t="s">
        <v>277</v>
      </c>
      <c r="G94" s="201" t="s">
        <v>275</v>
      </c>
      <c r="H94" s="201">
        <v>2002</v>
      </c>
      <c r="I94" s="201">
        <v>30</v>
      </c>
      <c r="J94" s="201">
        <v>30</v>
      </c>
      <c r="K94" s="201" t="s">
        <v>1741</v>
      </c>
      <c r="L94" s="201">
        <v>3</v>
      </c>
      <c r="M94" s="201"/>
      <c r="N94" s="201"/>
    </row>
    <row r="95" spans="1:14" ht="38.25">
      <c r="A95" s="116"/>
      <c r="B95" s="96" t="s">
        <v>288</v>
      </c>
      <c r="C95" s="116" t="s">
        <v>263</v>
      </c>
      <c r="D95" s="201" t="s">
        <v>278</v>
      </c>
      <c r="E95" s="201" t="s">
        <v>1738</v>
      </c>
      <c r="F95" s="201" t="s">
        <v>279</v>
      </c>
      <c r="G95" s="201" t="s">
        <v>275</v>
      </c>
      <c r="H95" s="201">
        <v>2002</v>
      </c>
      <c r="I95" s="201">
        <v>18</v>
      </c>
      <c r="J95" s="201">
        <v>18</v>
      </c>
      <c r="K95" s="201" t="s">
        <v>1758</v>
      </c>
      <c r="L95" s="201">
        <v>3</v>
      </c>
      <c r="M95" s="201"/>
      <c r="N95" s="201"/>
    </row>
    <row r="96" spans="1:14" ht="38.25">
      <c r="A96" s="116"/>
      <c r="B96" s="96" t="s">
        <v>288</v>
      </c>
      <c r="C96" s="116" t="s">
        <v>263</v>
      </c>
      <c r="D96" s="201" t="s">
        <v>280</v>
      </c>
      <c r="E96" s="201" t="s">
        <v>1738</v>
      </c>
      <c r="F96" s="201" t="s">
        <v>87</v>
      </c>
      <c r="G96" s="201" t="s">
        <v>275</v>
      </c>
      <c r="H96" s="201">
        <v>1999</v>
      </c>
      <c r="I96" s="201">
        <v>34</v>
      </c>
      <c r="J96" s="201">
        <v>34</v>
      </c>
      <c r="K96" s="201" t="s">
        <v>1741</v>
      </c>
      <c r="L96" s="201">
        <v>2</v>
      </c>
      <c r="M96" s="201"/>
      <c r="N96" s="201"/>
    </row>
    <row r="97" spans="1:14" ht="51">
      <c r="A97" s="116"/>
      <c r="B97" s="96" t="s">
        <v>288</v>
      </c>
      <c r="C97" s="116" t="s">
        <v>263</v>
      </c>
      <c r="D97" s="201" t="s">
        <v>281</v>
      </c>
      <c r="E97" s="201" t="s">
        <v>1738</v>
      </c>
      <c r="F97" s="201" t="s">
        <v>1142</v>
      </c>
      <c r="G97" s="201" t="s">
        <v>1143</v>
      </c>
      <c r="H97" s="201">
        <v>2004</v>
      </c>
      <c r="I97" s="201">
        <v>25</v>
      </c>
      <c r="J97" s="201">
        <v>25</v>
      </c>
      <c r="K97" s="201" t="s">
        <v>1758</v>
      </c>
      <c r="L97" s="201">
        <v>2</v>
      </c>
      <c r="M97" s="201"/>
      <c r="N97" s="201"/>
    </row>
    <row r="98" spans="1:14" ht="37.5">
      <c r="A98" s="117" t="s">
        <v>417</v>
      </c>
      <c r="B98" s="96" t="s">
        <v>288</v>
      </c>
      <c r="C98" s="116" t="s">
        <v>1702</v>
      </c>
      <c r="D98" s="201" t="s">
        <v>1144</v>
      </c>
      <c r="E98" s="201" t="s">
        <v>1738</v>
      </c>
      <c r="F98" s="347" t="s">
        <v>267</v>
      </c>
      <c r="G98" s="330" t="s">
        <v>1145</v>
      </c>
      <c r="H98" s="201">
        <v>1985</v>
      </c>
      <c r="I98" s="201">
        <v>12</v>
      </c>
      <c r="J98" s="201">
        <v>12</v>
      </c>
      <c r="K98" s="201" t="s">
        <v>1741</v>
      </c>
      <c r="L98" s="201"/>
      <c r="M98" s="201">
        <v>6</v>
      </c>
      <c r="N98" s="201"/>
    </row>
    <row r="99" spans="1:14" ht="25.5">
      <c r="A99" s="116"/>
      <c r="B99" s="96" t="s">
        <v>288</v>
      </c>
      <c r="C99" s="116" t="s">
        <v>1702</v>
      </c>
      <c r="D99" s="201" t="s">
        <v>1146</v>
      </c>
      <c r="E99" s="201" t="s">
        <v>1738</v>
      </c>
      <c r="F99" s="348" t="s">
        <v>1022</v>
      </c>
      <c r="G99" s="349" t="s">
        <v>1147</v>
      </c>
      <c r="H99" s="201">
        <v>1981</v>
      </c>
      <c r="I99" s="201">
        <v>18</v>
      </c>
      <c r="J99" s="201">
        <v>18</v>
      </c>
      <c r="K99" s="201" t="s">
        <v>1741</v>
      </c>
      <c r="L99" s="201" t="s">
        <v>65</v>
      </c>
      <c r="M99" s="201">
        <v>5</v>
      </c>
      <c r="N99" s="201"/>
    </row>
    <row r="100" spans="1:14" ht="25.5">
      <c r="A100" s="116"/>
      <c r="B100" s="96" t="s">
        <v>288</v>
      </c>
      <c r="C100" s="116" t="s">
        <v>1702</v>
      </c>
      <c r="D100" s="201" t="s">
        <v>1148</v>
      </c>
      <c r="E100" s="201" t="s">
        <v>1738</v>
      </c>
      <c r="F100" s="347" t="s">
        <v>104</v>
      </c>
      <c r="G100" s="201" t="s">
        <v>1149</v>
      </c>
      <c r="H100" s="201">
        <v>1985</v>
      </c>
      <c r="I100" s="201">
        <v>5</v>
      </c>
      <c r="J100" s="201">
        <v>4</v>
      </c>
      <c r="K100" s="201" t="s">
        <v>260</v>
      </c>
      <c r="L100" s="201" t="s">
        <v>70</v>
      </c>
      <c r="M100" s="201">
        <v>7</v>
      </c>
      <c r="N100" s="201"/>
    </row>
    <row r="101" spans="1:14" ht="38.25">
      <c r="A101" s="116"/>
      <c r="B101" s="96" t="s">
        <v>288</v>
      </c>
      <c r="C101" s="116" t="s">
        <v>1702</v>
      </c>
      <c r="D101" s="201" t="s">
        <v>1150</v>
      </c>
      <c r="E101" s="201" t="s">
        <v>1738</v>
      </c>
      <c r="F101" s="350" t="s">
        <v>104</v>
      </c>
      <c r="G101" s="330" t="s">
        <v>1151</v>
      </c>
      <c r="H101" s="201">
        <v>1989</v>
      </c>
      <c r="I101" s="201">
        <v>9</v>
      </c>
      <c r="J101" s="201">
        <v>9</v>
      </c>
      <c r="K101" s="201" t="s">
        <v>260</v>
      </c>
      <c r="L101" s="201">
        <v>2</v>
      </c>
      <c r="M101" s="201"/>
      <c r="N101" s="201"/>
    </row>
    <row r="102" spans="1:14" ht="38.25">
      <c r="A102" s="117" t="s">
        <v>418</v>
      </c>
      <c r="B102" s="96" t="s">
        <v>288</v>
      </c>
      <c r="C102" s="116" t="s">
        <v>1703</v>
      </c>
      <c r="D102" s="201" t="s">
        <v>1152</v>
      </c>
      <c r="E102" s="201" t="s">
        <v>1011</v>
      </c>
      <c r="F102" s="201" t="s">
        <v>1153</v>
      </c>
      <c r="G102" s="201" t="s">
        <v>1154</v>
      </c>
      <c r="H102" s="201" t="s">
        <v>1155</v>
      </c>
      <c r="I102" s="201">
        <v>38</v>
      </c>
      <c r="J102" s="201">
        <v>38</v>
      </c>
      <c r="K102" s="201" t="s">
        <v>1156</v>
      </c>
      <c r="L102" s="344" t="s">
        <v>177</v>
      </c>
      <c r="M102" s="201"/>
      <c r="N102" s="201"/>
    </row>
    <row r="103" spans="1:14" ht="38.25">
      <c r="A103" s="116"/>
      <c r="B103" s="96" t="s">
        <v>288</v>
      </c>
      <c r="C103" s="116" t="s">
        <v>1703</v>
      </c>
      <c r="D103" s="201" t="s">
        <v>1157</v>
      </c>
      <c r="E103" s="201" t="s">
        <v>1011</v>
      </c>
      <c r="F103" s="201" t="s">
        <v>1287</v>
      </c>
      <c r="G103" s="201" t="s">
        <v>1757</v>
      </c>
      <c r="H103" s="201" t="s">
        <v>1288</v>
      </c>
      <c r="I103" s="201">
        <v>31</v>
      </c>
      <c r="J103" s="201">
        <v>31</v>
      </c>
      <c r="K103" s="201" t="s">
        <v>1156</v>
      </c>
      <c r="L103" s="201" t="s">
        <v>176</v>
      </c>
      <c r="M103" s="201"/>
      <c r="N103" s="201"/>
    </row>
    <row r="104" spans="1:14" ht="38.25">
      <c r="A104" s="116"/>
      <c r="B104" s="96" t="s">
        <v>288</v>
      </c>
      <c r="C104" s="116" t="s">
        <v>1703</v>
      </c>
      <c r="D104" s="201" t="s">
        <v>1289</v>
      </c>
      <c r="E104" s="201" t="s">
        <v>1011</v>
      </c>
      <c r="F104" s="201" t="s">
        <v>1290</v>
      </c>
      <c r="G104" s="201" t="s">
        <v>1757</v>
      </c>
      <c r="H104" s="201" t="s">
        <v>1288</v>
      </c>
      <c r="I104" s="201">
        <v>37</v>
      </c>
      <c r="J104" s="201">
        <v>37</v>
      </c>
      <c r="K104" s="201" t="s">
        <v>1156</v>
      </c>
      <c r="L104" s="201" t="s">
        <v>174</v>
      </c>
      <c r="M104" s="201"/>
      <c r="N104" s="201"/>
    </row>
    <row r="105" spans="1:14" ht="38.25">
      <c r="A105" s="116"/>
      <c r="B105" s="96" t="s">
        <v>288</v>
      </c>
      <c r="C105" s="116" t="s">
        <v>1703</v>
      </c>
      <c r="D105" s="201" t="s">
        <v>1291</v>
      </c>
      <c r="E105" s="201" t="s">
        <v>1011</v>
      </c>
      <c r="F105" s="201" t="s">
        <v>1292</v>
      </c>
      <c r="G105" s="201" t="s">
        <v>1749</v>
      </c>
      <c r="H105" s="201" t="s">
        <v>1293</v>
      </c>
      <c r="I105" s="201">
        <v>16</v>
      </c>
      <c r="J105" s="201">
        <v>16</v>
      </c>
      <c r="K105" s="201" t="s">
        <v>1294</v>
      </c>
      <c r="L105" s="201"/>
      <c r="M105" s="119" t="s">
        <v>1295</v>
      </c>
      <c r="N105" s="201" t="s">
        <v>184</v>
      </c>
    </row>
    <row r="106" spans="1:14" ht="25.5">
      <c r="A106" s="116"/>
      <c r="B106" s="96" t="s">
        <v>288</v>
      </c>
      <c r="C106" s="116" t="s">
        <v>1703</v>
      </c>
      <c r="D106" s="201" t="s">
        <v>1296</v>
      </c>
      <c r="E106" s="201" t="s">
        <v>1011</v>
      </c>
      <c r="F106" s="201" t="s">
        <v>1297</v>
      </c>
      <c r="G106" s="201" t="s">
        <v>1749</v>
      </c>
      <c r="H106" s="201" t="s">
        <v>1298</v>
      </c>
      <c r="I106" s="201">
        <v>29</v>
      </c>
      <c r="J106" s="201">
        <v>29</v>
      </c>
      <c r="K106" s="201" t="s">
        <v>1156</v>
      </c>
      <c r="L106" s="201"/>
      <c r="M106" s="119" t="s">
        <v>1299</v>
      </c>
      <c r="N106" s="201"/>
    </row>
    <row r="107" spans="1:14" ht="37.5">
      <c r="A107" s="117" t="s">
        <v>419</v>
      </c>
      <c r="B107" s="96" t="s">
        <v>288</v>
      </c>
      <c r="C107" s="116" t="s">
        <v>1704</v>
      </c>
      <c r="D107" s="201" t="s">
        <v>1300</v>
      </c>
      <c r="E107" s="201" t="s">
        <v>1738</v>
      </c>
      <c r="F107" s="201" t="s">
        <v>1301</v>
      </c>
      <c r="G107" s="201" t="s">
        <v>1302</v>
      </c>
      <c r="H107" s="201">
        <v>2019</v>
      </c>
      <c r="I107" s="201" t="s">
        <v>1303</v>
      </c>
      <c r="J107" s="201" t="s">
        <v>1303</v>
      </c>
      <c r="K107" s="201" t="s">
        <v>260</v>
      </c>
      <c r="L107" s="201"/>
      <c r="M107" s="201">
        <v>5.7</v>
      </c>
      <c r="N107" s="201"/>
    </row>
    <row r="108" spans="1:14" ht="25.5">
      <c r="A108" s="116"/>
      <c r="B108" s="96" t="s">
        <v>288</v>
      </c>
      <c r="C108" s="116" t="s">
        <v>1704</v>
      </c>
      <c r="D108" s="201" t="s">
        <v>1304</v>
      </c>
      <c r="E108" s="201" t="s">
        <v>1738</v>
      </c>
      <c r="F108" s="201" t="s">
        <v>1305</v>
      </c>
      <c r="G108" s="201" t="s">
        <v>1306</v>
      </c>
      <c r="H108" s="201">
        <v>2019</v>
      </c>
      <c r="I108" s="201" t="s">
        <v>1307</v>
      </c>
      <c r="J108" s="201" t="s">
        <v>1307</v>
      </c>
      <c r="K108" s="201" t="s">
        <v>260</v>
      </c>
      <c r="L108" s="201"/>
      <c r="M108" s="201">
        <v>6</v>
      </c>
      <c r="N108" s="201"/>
    </row>
    <row r="109" spans="1:14" ht="25.5">
      <c r="A109" s="116"/>
      <c r="B109" s="96" t="s">
        <v>288</v>
      </c>
      <c r="C109" s="116" t="s">
        <v>1704</v>
      </c>
      <c r="D109" s="201" t="s">
        <v>1308</v>
      </c>
      <c r="E109" s="201" t="s">
        <v>241</v>
      </c>
      <c r="F109" s="201" t="s">
        <v>1309</v>
      </c>
      <c r="G109" s="201" t="s">
        <v>1310</v>
      </c>
      <c r="H109" s="201">
        <v>2004</v>
      </c>
      <c r="I109" s="201" t="s">
        <v>1311</v>
      </c>
      <c r="J109" s="201" t="s">
        <v>1311</v>
      </c>
      <c r="K109" s="201" t="s">
        <v>1750</v>
      </c>
      <c r="L109" s="201" t="s">
        <v>1014</v>
      </c>
      <c r="M109" s="201"/>
      <c r="N109" s="201"/>
    </row>
    <row r="110" spans="1:14" ht="25.5">
      <c r="A110" s="116"/>
      <c r="B110" s="96" t="s">
        <v>288</v>
      </c>
      <c r="C110" s="116" t="s">
        <v>1704</v>
      </c>
      <c r="D110" s="201" t="s">
        <v>1312</v>
      </c>
      <c r="E110" s="201" t="s">
        <v>1738</v>
      </c>
      <c r="F110" s="201" t="s">
        <v>104</v>
      </c>
      <c r="G110" s="201" t="s">
        <v>113</v>
      </c>
      <c r="H110" s="201">
        <v>2012</v>
      </c>
      <c r="I110" s="201" t="s">
        <v>1313</v>
      </c>
      <c r="J110" s="201" t="s">
        <v>1313</v>
      </c>
      <c r="K110" s="201" t="s">
        <v>1314</v>
      </c>
      <c r="L110" s="201" t="s">
        <v>1020</v>
      </c>
      <c r="M110" s="201"/>
      <c r="N110" s="201"/>
    </row>
    <row r="111" spans="1:14" ht="25.5">
      <c r="A111" s="116"/>
      <c r="B111" s="96" t="s">
        <v>288</v>
      </c>
      <c r="C111" s="116" t="s">
        <v>1704</v>
      </c>
      <c r="D111" s="201" t="s">
        <v>1315</v>
      </c>
      <c r="E111" s="201" t="s">
        <v>241</v>
      </c>
      <c r="F111" s="201" t="s">
        <v>1309</v>
      </c>
      <c r="G111" s="201" t="s">
        <v>228</v>
      </c>
      <c r="H111" s="201">
        <v>2004</v>
      </c>
      <c r="I111" s="201" t="s">
        <v>1316</v>
      </c>
      <c r="J111" s="201" t="s">
        <v>1316</v>
      </c>
      <c r="K111" s="201" t="s">
        <v>1314</v>
      </c>
      <c r="L111" s="201" t="s">
        <v>1024</v>
      </c>
      <c r="M111" s="201"/>
      <c r="N111" s="201"/>
    </row>
    <row r="112" spans="1:14" ht="25.5">
      <c r="A112" s="116"/>
      <c r="B112" s="96" t="s">
        <v>288</v>
      </c>
      <c r="C112" s="116" t="s">
        <v>1704</v>
      </c>
      <c r="D112" s="201" t="s">
        <v>1317</v>
      </c>
      <c r="E112" s="201" t="s">
        <v>1738</v>
      </c>
      <c r="F112" s="201" t="s">
        <v>1318</v>
      </c>
      <c r="G112" s="201" t="s">
        <v>228</v>
      </c>
      <c r="H112" s="201">
        <v>1981</v>
      </c>
      <c r="I112" s="201" t="s">
        <v>1319</v>
      </c>
      <c r="J112" s="201" t="s">
        <v>1319</v>
      </c>
      <c r="K112" s="201" t="s">
        <v>1750</v>
      </c>
      <c r="L112" s="201" t="s">
        <v>1320</v>
      </c>
      <c r="M112" s="201"/>
      <c r="N112" s="201"/>
    </row>
    <row r="113" spans="1:14" ht="25.5">
      <c r="A113" s="116"/>
      <c r="B113" s="96" t="s">
        <v>288</v>
      </c>
      <c r="C113" s="116" t="s">
        <v>1704</v>
      </c>
      <c r="D113" s="201" t="s">
        <v>1321</v>
      </c>
      <c r="E113" s="201" t="s">
        <v>1738</v>
      </c>
      <c r="F113" s="201" t="s">
        <v>1322</v>
      </c>
      <c r="G113" s="201" t="s">
        <v>228</v>
      </c>
      <c r="H113" s="201">
        <v>2015</v>
      </c>
      <c r="I113" s="201" t="s">
        <v>1323</v>
      </c>
      <c r="J113" s="201" t="s">
        <v>1323</v>
      </c>
      <c r="K113" s="201" t="s">
        <v>1314</v>
      </c>
      <c r="L113" s="201" t="s">
        <v>1031</v>
      </c>
      <c r="M113" s="201"/>
      <c r="N113" s="201"/>
    </row>
    <row r="114" spans="1:14" ht="38.25">
      <c r="A114" s="116"/>
      <c r="B114" s="96" t="s">
        <v>288</v>
      </c>
      <c r="C114" s="116" t="s">
        <v>1704</v>
      </c>
      <c r="D114" s="201" t="s">
        <v>1324</v>
      </c>
      <c r="E114" s="201" t="s">
        <v>1738</v>
      </c>
      <c r="F114" s="201" t="s">
        <v>1325</v>
      </c>
      <c r="G114" s="201" t="s">
        <v>1326</v>
      </c>
      <c r="H114" s="201">
        <v>2012</v>
      </c>
      <c r="I114" s="201" t="s">
        <v>1313</v>
      </c>
      <c r="J114" s="201">
        <v>8</v>
      </c>
      <c r="K114" s="201" t="s">
        <v>1314</v>
      </c>
      <c r="L114" s="201"/>
      <c r="M114" s="201"/>
      <c r="N114" s="201">
        <v>10</v>
      </c>
    </row>
    <row r="115" spans="1:14" ht="38.25">
      <c r="A115" s="117" t="s">
        <v>420</v>
      </c>
      <c r="B115" s="96" t="s">
        <v>288</v>
      </c>
      <c r="C115" s="119" t="s">
        <v>1705</v>
      </c>
      <c r="D115" s="201" t="s">
        <v>1327</v>
      </c>
      <c r="E115" s="201" t="s">
        <v>1738</v>
      </c>
      <c r="F115" s="330" t="s">
        <v>1328</v>
      </c>
      <c r="G115" s="119" t="s">
        <v>1329</v>
      </c>
      <c r="H115" s="206">
        <v>2001</v>
      </c>
      <c r="I115" s="206">
        <v>18</v>
      </c>
      <c r="J115" s="206">
        <v>2</v>
      </c>
      <c r="K115" s="206" t="s">
        <v>1758</v>
      </c>
      <c r="L115" s="351">
        <v>3</v>
      </c>
      <c r="M115" s="352" t="s">
        <v>1330</v>
      </c>
      <c r="N115" s="206" t="s">
        <v>1330</v>
      </c>
    </row>
    <row r="116" spans="1:14" ht="25.5">
      <c r="A116" s="116"/>
      <c r="B116" s="96" t="s">
        <v>288</v>
      </c>
      <c r="C116" s="119" t="s">
        <v>1705</v>
      </c>
      <c r="D116" s="201" t="s">
        <v>1331</v>
      </c>
      <c r="E116" s="201" t="s">
        <v>1738</v>
      </c>
      <c r="F116" s="330" t="s">
        <v>1332</v>
      </c>
      <c r="G116" s="119" t="s">
        <v>1749</v>
      </c>
      <c r="H116" s="206">
        <v>2017</v>
      </c>
      <c r="I116" s="206">
        <v>23</v>
      </c>
      <c r="J116" s="206">
        <v>2</v>
      </c>
      <c r="K116" s="206" t="s">
        <v>1758</v>
      </c>
      <c r="L116" s="353" t="s">
        <v>1330</v>
      </c>
      <c r="M116" s="352" t="s">
        <v>1333</v>
      </c>
      <c r="N116" s="206" t="s">
        <v>1330</v>
      </c>
    </row>
    <row r="117" spans="1:14" ht="25.5">
      <c r="A117" s="116"/>
      <c r="B117" s="96" t="s">
        <v>288</v>
      </c>
      <c r="C117" s="119" t="s">
        <v>1705</v>
      </c>
      <c r="D117" s="201" t="s">
        <v>1334</v>
      </c>
      <c r="E117" s="201" t="s">
        <v>1738</v>
      </c>
      <c r="F117" s="354" t="s">
        <v>1335</v>
      </c>
      <c r="G117" s="338" t="s">
        <v>1749</v>
      </c>
      <c r="H117" s="355">
        <v>1987</v>
      </c>
      <c r="I117" s="355">
        <v>32</v>
      </c>
      <c r="J117" s="355">
        <v>2</v>
      </c>
      <c r="K117" s="355" t="s">
        <v>1741</v>
      </c>
      <c r="L117" s="335" t="s">
        <v>1330</v>
      </c>
      <c r="M117" s="206" t="s">
        <v>1336</v>
      </c>
      <c r="N117" s="206" t="s">
        <v>1330</v>
      </c>
    </row>
    <row r="118" spans="1:14" ht="25.5">
      <c r="A118" s="116"/>
      <c r="B118" s="96" t="s">
        <v>288</v>
      </c>
      <c r="C118" s="119" t="s">
        <v>1705</v>
      </c>
      <c r="D118" s="201" t="s">
        <v>1337</v>
      </c>
      <c r="E118" s="201" t="s">
        <v>1738</v>
      </c>
      <c r="F118" s="201" t="s">
        <v>1338</v>
      </c>
      <c r="G118" s="201" t="s">
        <v>1749</v>
      </c>
      <c r="H118" s="201">
        <v>1976</v>
      </c>
      <c r="I118" s="201">
        <v>43</v>
      </c>
      <c r="J118" s="201">
        <v>1</v>
      </c>
      <c r="K118" s="201" t="s">
        <v>1741</v>
      </c>
      <c r="L118" s="201" t="s">
        <v>1330</v>
      </c>
      <c r="M118" s="201" t="s">
        <v>1339</v>
      </c>
      <c r="N118" s="201" t="s">
        <v>1330</v>
      </c>
    </row>
    <row r="119" spans="1:14" ht="37.5">
      <c r="A119" s="117" t="s">
        <v>421</v>
      </c>
      <c r="B119" s="96" t="s">
        <v>288</v>
      </c>
      <c r="C119" s="116" t="s">
        <v>1340</v>
      </c>
      <c r="D119" s="201" t="s">
        <v>1341</v>
      </c>
      <c r="E119" s="201" t="s">
        <v>1738</v>
      </c>
      <c r="F119" s="201" t="s">
        <v>1342</v>
      </c>
      <c r="G119" s="201" t="s">
        <v>131</v>
      </c>
      <c r="H119" s="201">
        <v>1977</v>
      </c>
      <c r="I119" s="201">
        <v>44</v>
      </c>
      <c r="J119" s="201">
        <v>44</v>
      </c>
      <c r="K119" s="201" t="s">
        <v>1741</v>
      </c>
      <c r="L119" s="201"/>
      <c r="M119" s="344" t="s">
        <v>1343</v>
      </c>
      <c r="N119" s="201"/>
    </row>
    <row r="120" spans="1:14" ht="25.5">
      <c r="A120" s="116"/>
      <c r="B120" s="96" t="s">
        <v>288</v>
      </c>
      <c r="C120" s="116" t="s">
        <v>1340</v>
      </c>
      <c r="D120" s="201" t="s">
        <v>1344</v>
      </c>
      <c r="E120" s="201" t="s">
        <v>1738</v>
      </c>
      <c r="F120" s="201" t="s">
        <v>104</v>
      </c>
      <c r="G120" s="201" t="s">
        <v>259</v>
      </c>
      <c r="H120" s="201">
        <v>2014</v>
      </c>
      <c r="I120" s="201">
        <v>6</v>
      </c>
      <c r="J120" s="201">
        <v>6</v>
      </c>
      <c r="K120" s="201" t="s">
        <v>1758</v>
      </c>
      <c r="L120" s="201" t="s">
        <v>1345</v>
      </c>
      <c r="M120" s="201"/>
      <c r="N120" s="201"/>
    </row>
    <row r="121" spans="1:14" ht="25.5">
      <c r="A121" s="116"/>
      <c r="B121" s="96" t="s">
        <v>288</v>
      </c>
      <c r="C121" s="116" t="s">
        <v>1340</v>
      </c>
      <c r="D121" s="201" t="s">
        <v>1346</v>
      </c>
      <c r="E121" s="201" t="s">
        <v>1738</v>
      </c>
      <c r="F121" s="201" t="s">
        <v>104</v>
      </c>
      <c r="G121" s="201" t="s">
        <v>991</v>
      </c>
      <c r="H121" s="201">
        <v>2007</v>
      </c>
      <c r="I121" s="201">
        <v>11</v>
      </c>
      <c r="J121" s="201">
        <v>11</v>
      </c>
      <c r="K121" s="201" t="s">
        <v>1758</v>
      </c>
      <c r="L121" s="201" t="s">
        <v>1347</v>
      </c>
      <c r="M121" s="201"/>
      <c r="N121" s="201"/>
    </row>
    <row r="122" spans="1:14" ht="25.5">
      <c r="A122" s="116"/>
      <c r="B122" s="96" t="s">
        <v>288</v>
      </c>
      <c r="C122" s="116" t="s">
        <v>1340</v>
      </c>
      <c r="D122" s="201" t="s">
        <v>1348</v>
      </c>
      <c r="E122" s="201" t="s">
        <v>1738</v>
      </c>
      <c r="F122" s="201" t="s">
        <v>1349</v>
      </c>
      <c r="G122" s="201" t="s">
        <v>991</v>
      </c>
      <c r="H122" s="356" t="s">
        <v>1350</v>
      </c>
      <c r="I122" s="201">
        <v>12</v>
      </c>
      <c r="J122" s="201">
        <v>12</v>
      </c>
      <c r="K122" s="201" t="s">
        <v>1758</v>
      </c>
      <c r="L122" s="201" t="s">
        <v>1351</v>
      </c>
      <c r="M122" s="201"/>
      <c r="N122" s="201"/>
    </row>
    <row r="123" spans="1:14" ht="25.5">
      <c r="A123" s="116"/>
      <c r="B123" s="96" t="s">
        <v>288</v>
      </c>
      <c r="C123" s="116" t="s">
        <v>1340</v>
      </c>
      <c r="D123" s="201" t="s">
        <v>1352</v>
      </c>
      <c r="E123" s="201" t="s">
        <v>213</v>
      </c>
      <c r="F123" s="201" t="s">
        <v>1353</v>
      </c>
      <c r="G123" s="201" t="s">
        <v>991</v>
      </c>
      <c r="H123" s="201">
        <v>1998</v>
      </c>
      <c r="I123" s="201">
        <v>10</v>
      </c>
      <c r="J123" s="201">
        <v>10</v>
      </c>
      <c r="K123" s="201" t="s">
        <v>1750</v>
      </c>
      <c r="L123" s="201" t="s">
        <v>1354</v>
      </c>
      <c r="M123" s="201"/>
      <c r="N123" s="201"/>
    </row>
    <row r="124" spans="1:14" ht="25.5">
      <c r="A124" s="116"/>
      <c r="B124" s="96" t="s">
        <v>288</v>
      </c>
      <c r="C124" s="116" t="s">
        <v>1340</v>
      </c>
      <c r="D124" s="201" t="s">
        <v>1355</v>
      </c>
      <c r="E124" s="201" t="s">
        <v>1738</v>
      </c>
      <c r="F124" s="201" t="s">
        <v>104</v>
      </c>
      <c r="G124" s="201" t="s">
        <v>259</v>
      </c>
      <c r="H124" s="201">
        <v>2013</v>
      </c>
      <c r="I124" s="201">
        <v>6</v>
      </c>
      <c r="J124" s="201">
        <v>6</v>
      </c>
      <c r="K124" s="201" t="s">
        <v>1750</v>
      </c>
      <c r="L124" s="201" t="s">
        <v>1356</v>
      </c>
      <c r="M124" s="201"/>
      <c r="N124" s="201"/>
    </row>
    <row r="125" spans="1:14" ht="25.5">
      <c r="A125" s="116"/>
      <c r="B125" s="96" t="s">
        <v>288</v>
      </c>
      <c r="C125" s="116" t="s">
        <v>1340</v>
      </c>
      <c r="D125" s="201" t="s">
        <v>1357</v>
      </c>
      <c r="E125" s="201" t="s">
        <v>1738</v>
      </c>
      <c r="F125" s="201" t="s">
        <v>1022</v>
      </c>
      <c r="G125" s="201" t="s">
        <v>991</v>
      </c>
      <c r="H125" s="201">
        <v>2005</v>
      </c>
      <c r="I125" s="201">
        <v>18</v>
      </c>
      <c r="J125" s="201">
        <v>18</v>
      </c>
      <c r="K125" s="201" t="s">
        <v>1750</v>
      </c>
      <c r="L125" s="201" t="s">
        <v>1358</v>
      </c>
      <c r="M125" s="201"/>
      <c r="N125" s="201"/>
    </row>
    <row r="126" spans="1:14" ht="25.5">
      <c r="A126" s="116"/>
      <c r="B126" s="96" t="s">
        <v>288</v>
      </c>
      <c r="C126" s="116" t="s">
        <v>1340</v>
      </c>
      <c r="D126" s="201" t="s">
        <v>1359</v>
      </c>
      <c r="E126" s="201" t="s">
        <v>1738</v>
      </c>
      <c r="F126" s="201" t="s">
        <v>1360</v>
      </c>
      <c r="G126" s="201" t="s">
        <v>991</v>
      </c>
      <c r="H126" s="201" t="s">
        <v>1361</v>
      </c>
      <c r="I126" s="201">
        <v>17</v>
      </c>
      <c r="J126" s="201">
        <v>17</v>
      </c>
      <c r="K126" s="201" t="s">
        <v>1741</v>
      </c>
      <c r="L126" s="201" t="s">
        <v>1362</v>
      </c>
      <c r="M126" s="201"/>
      <c r="N126" s="201"/>
    </row>
    <row r="127" spans="1:14" ht="25.5">
      <c r="A127" s="117">
        <v>16</v>
      </c>
      <c r="B127" s="96" t="s">
        <v>288</v>
      </c>
      <c r="C127" s="116" t="s">
        <v>1707</v>
      </c>
      <c r="D127" s="201" t="s">
        <v>1363</v>
      </c>
      <c r="E127" s="201" t="s">
        <v>1738</v>
      </c>
      <c r="F127" s="201" t="s">
        <v>1364</v>
      </c>
      <c r="G127" s="201" t="s">
        <v>1365</v>
      </c>
      <c r="H127" s="201">
        <v>2006</v>
      </c>
      <c r="I127" s="201" t="s">
        <v>1366</v>
      </c>
      <c r="J127" s="201" t="s">
        <v>1367</v>
      </c>
      <c r="K127" s="201" t="s">
        <v>1750</v>
      </c>
      <c r="L127" s="201"/>
      <c r="M127" s="201" t="s">
        <v>237</v>
      </c>
      <c r="N127" s="201"/>
    </row>
    <row r="128" spans="1:14" ht="25.5">
      <c r="A128" s="116"/>
      <c r="B128" s="96" t="s">
        <v>288</v>
      </c>
      <c r="C128" s="116" t="s">
        <v>1707</v>
      </c>
      <c r="D128" s="201" t="s">
        <v>1368</v>
      </c>
      <c r="E128" s="201" t="s">
        <v>1738</v>
      </c>
      <c r="F128" s="201" t="s">
        <v>1369</v>
      </c>
      <c r="G128" s="201" t="s">
        <v>1370</v>
      </c>
      <c r="H128" s="201">
        <v>1995</v>
      </c>
      <c r="I128" s="201" t="s">
        <v>1371</v>
      </c>
      <c r="J128" s="201" t="s">
        <v>1371</v>
      </c>
      <c r="K128" s="201" t="s">
        <v>1750</v>
      </c>
      <c r="L128" s="201">
        <v>1</v>
      </c>
      <c r="M128" s="201"/>
      <c r="N128" s="201"/>
    </row>
    <row r="129" spans="1:14" ht="25.5">
      <c r="A129" s="116"/>
      <c r="B129" s="96" t="s">
        <v>288</v>
      </c>
      <c r="C129" s="116" t="s">
        <v>1707</v>
      </c>
      <c r="D129" s="201" t="s">
        <v>537</v>
      </c>
      <c r="E129" s="201" t="s">
        <v>538</v>
      </c>
      <c r="F129" s="201" t="s">
        <v>539</v>
      </c>
      <c r="G129" s="201" t="s">
        <v>1370</v>
      </c>
      <c r="H129" s="201">
        <v>1987</v>
      </c>
      <c r="I129" s="201" t="s">
        <v>540</v>
      </c>
      <c r="J129" s="201" t="s">
        <v>540</v>
      </c>
      <c r="K129" s="201" t="s">
        <v>1750</v>
      </c>
      <c r="L129" s="201">
        <v>2</v>
      </c>
      <c r="M129" s="201"/>
      <c r="N129" s="201"/>
    </row>
    <row r="130" spans="1:14" ht="25.5">
      <c r="A130" s="116"/>
      <c r="B130" s="96" t="s">
        <v>288</v>
      </c>
      <c r="C130" s="116" t="s">
        <v>1707</v>
      </c>
      <c r="D130" s="201" t="s">
        <v>541</v>
      </c>
      <c r="E130" s="201" t="s">
        <v>1738</v>
      </c>
      <c r="F130" s="201" t="s">
        <v>104</v>
      </c>
      <c r="G130" s="201" t="s">
        <v>1370</v>
      </c>
      <c r="H130" s="201">
        <v>2000</v>
      </c>
      <c r="I130" s="201" t="s">
        <v>542</v>
      </c>
      <c r="J130" s="201" t="s">
        <v>542</v>
      </c>
      <c r="K130" s="201" t="s">
        <v>1741</v>
      </c>
      <c r="L130" s="201">
        <v>3</v>
      </c>
      <c r="M130" s="201"/>
      <c r="N130" s="201"/>
    </row>
    <row r="131" spans="1:14" ht="25.5">
      <c r="A131" s="116"/>
      <c r="B131" s="96" t="s">
        <v>288</v>
      </c>
      <c r="C131" s="116" t="s">
        <v>1707</v>
      </c>
      <c r="D131" s="201" t="s">
        <v>543</v>
      </c>
      <c r="E131" s="201" t="s">
        <v>1738</v>
      </c>
      <c r="F131" s="201" t="s">
        <v>104</v>
      </c>
      <c r="G131" s="201" t="s">
        <v>1370</v>
      </c>
      <c r="H131" s="201">
        <v>2014</v>
      </c>
      <c r="I131" s="201" t="s">
        <v>544</v>
      </c>
      <c r="J131" s="201" t="s">
        <v>544</v>
      </c>
      <c r="K131" s="201" t="s">
        <v>1330</v>
      </c>
      <c r="L131" s="201">
        <v>3</v>
      </c>
      <c r="M131" s="201"/>
      <c r="N131" s="201"/>
    </row>
    <row r="132" spans="1:14" ht="25.5">
      <c r="A132" s="116"/>
      <c r="B132" s="96" t="s">
        <v>288</v>
      </c>
      <c r="C132" s="116" t="s">
        <v>1708</v>
      </c>
      <c r="D132" s="330" t="s">
        <v>545</v>
      </c>
      <c r="E132" s="201" t="s">
        <v>1738</v>
      </c>
      <c r="F132" s="335" t="s">
        <v>546</v>
      </c>
      <c r="G132" s="335" t="s">
        <v>1306</v>
      </c>
      <c r="H132" s="201">
        <v>1997</v>
      </c>
      <c r="I132" s="201" t="s">
        <v>547</v>
      </c>
      <c r="J132" s="201" t="s">
        <v>547</v>
      </c>
      <c r="K132" s="201" t="s">
        <v>548</v>
      </c>
      <c r="L132" s="201"/>
      <c r="M132" s="201" t="s">
        <v>549</v>
      </c>
      <c r="N132" s="201"/>
    </row>
    <row r="133" spans="1:14" ht="25.5">
      <c r="A133" s="116"/>
      <c r="B133" s="96" t="s">
        <v>288</v>
      </c>
      <c r="C133" s="116" t="s">
        <v>1708</v>
      </c>
      <c r="D133" s="330" t="s">
        <v>550</v>
      </c>
      <c r="E133" s="201" t="s">
        <v>1738</v>
      </c>
      <c r="F133" s="330" t="s">
        <v>551</v>
      </c>
      <c r="G133" s="330" t="s">
        <v>1149</v>
      </c>
      <c r="H133" s="201">
        <v>2014</v>
      </c>
      <c r="I133" s="201" t="s">
        <v>552</v>
      </c>
      <c r="J133" s="201" t="s">
        <v>553</v>
      </c>
      <c r="K133" s="201" t="s">
        <v>1758</v>
      </c>
      <c r="L133" s="201" t="s">
        <v>554</v>
      </c>
      <c r="M133" s="201"/>
      <c r="N133" s="201"/>
    </row>
    <row r="134" spans="1:14" ht="25.5">
      <c r="A134" s="116"/>
      <c r="B134" s="96" t="s">
        <v>288</v>
      </c>
      <c r="C134" s="116" t="s">
        <v>1708</v>
      </c>
      <c r="D134" s="335" t="s">
        <v>555</v>
      </c>
      <c r="E134" s="201" t="s">
        <v>1738</v>
      </c>
      <c r="F134" s="330" t="s">
        <v>556</v>
      </c>
      <c r="G134" s="330" t="s">
        <v>1149</v>
      </c>
      <c r="H134" s="201">
        <v>2011</v>
      </c>
      <c r="I134" s="201" t="s">
        <v>557</v>
      </c>
      <c r="J134" s="201" t="s">
        <v>547</v>
      </c>
      <c r="K134" s="201" t="s">
        <v>1758</v>
      </c>
      <c r="L134" s="201" t="s">
        <v>558</v>
      </c>
      <c r="M134" s="201"/>
      <c r="N134" s="201"/>
    </row>
    <row r="135" spans="1:14" ht="51">
      <c r="A135" s="116"/>
      <c r="B135" s="96" t="s">
        <v>288</v>
      </c>
      <c r="C135" s="116" t="s">
        <v>1708</v>
      </c>
      <c r="D135" s="330" t="s">
        <v>559</v>
      </c>
      <c r="E135" s="201" t="s">
        <v>1738</v>
      </c>
      <c r="F135" s="330" t="s">
        <v>560</v>
      </c>
      <c r="G135" s="201" t="s">
        <v>561</v>
      </c>
      <c r="H135" s="201" t="s">
        <v>562</v>
      </c>
      <c r="I135" s="201" t="s">
        <v>563</v>
      </c>
      <c r="J135" s="201" t="s">
        <v>564</v>
      </c>
      <c r="K135" s="201" t="s">
        <v>1741</v>
      </c>
      <c r="L135" s="201" t="s">
        <v>565</v>
      </c>
      <c r="M135" s="201"/>
      <c r="N135" s="201"/>
    </row>
    <row r="136" spans="1:14" ht="25.5">
      <c r="A136" s="116"/>
      <c r="B136" s="96" t="s">
        <v>288</v>
      </c>
      <c r="C136" s="116" t="s">
        <v>1708</v>
      </c>
      <c r="D136" s="330" t="s">
        <v>566</v>
      </c>
      <c r="E136" s="201" t="s">
        <v>1738</v>
      </c>
      <c r="F136" s="330" t="s">
        <v>567</v>
      </c>
      <c r="G136" s="330" t="s">
        <v>1149</v>
      </c>
      <c r="H136" s="201">
        <v>1980</v>
      </c>
      <c r="I136" s="201" t="s">
        <v>568</v>
      </c>
      <c r="J136" s="201" t="s">
        <v>553</v>
      </c>
      <c r="K136" s="201" t="s">
        <v>1741</v>
      </c>
      <c r="L136" s="201" t="s">
        <v>569</v>
      </c>
      <c r="M136" s="201"/>
      <c r="N136" s="201"/>
    </row>
    <row r="137" spans="1:14" ht="25.5">
      <c r="A137" s="116"/>
      <c r="B137" s="96" t="s">
        <v>288</v>
      </c>
      <c r="C137" s="116" t="s">
        <v>1708</v>
      </c>
      <c r="D137" s="330" t="s">
        <v>570</v>
      </c>
      <c r="E137" s="201" t="s">
        <v>1738</v>
      </c>
      <c r="F137" s="330" t="s">
        <v>571</v>
      </c>
      <c r="G137" s="330" t="s">
        <v>1149</v>
      </c>
      <c r="H137" s="201">
        <v>1981</v>
      </c>
      <c r="I137" s="201" t="s">
        <v>572</v>
      </c>
      <c r="J137" s="201" t="s">
        <v>547</v>
      </c>
      <c r="K137" s="201" t="s">
        <v>1741</v>
      </c>
      <c r="L137" s="201" t="s">
        <v>573</v>
      </c>
      <c r="M137" s="201"/>
      <c r="N137" s="201"/>
    </row>
    <row r="138" spans="1:14" ht="25.5">
      <c r="A138" s="116"/>
      <c r="B138" s="96" t="s">
        <v>288</v>
      </c>
      <c r="C138" s="116" t="s">
        <v>1708</v>
      </c>
      <c r="D138" s="330" t="s">
        <v>574</v>
      </c>
      <c r="E138" s="201" t="s">
        <v>1738</v>
      </c>
      <c r="F138" s="335" t="s">
        <v>546</v>
      </c>
      <c r="G138" s="330" t="s">
        <v>91</v>
      </c>
      <c r="H138" s="201">
        <v>1981</v>
      </c>
      <c r="I138" s="201" t="s">
        <v>572</v>
      </c>
      <c r="J138" s="201" t="s">
        <v>553</v>
      </c>
      <c r="K138" s="201" t="s">
        <v>1741</v>
      </c>
      <c r="L138" s="201" t="s">
        <v>575</v>
      </c>
      <c r="M138" s="201"/>
      <c r="N138" s="201"/>
    </row>
    <row r="139" spans="1:14" ht="25.5">
      <c r="A139" s="116"/>
      <c r="B139" s="96" t="s">
        <v>288</v>
      </c>
      <c r="C139" s="116" t="s">
        <v>1708</v>
      </c>
      <c r="D139" s="330" t="s">
        <v>576</v>
      </c>
      <c r="E139" s="201" t="s">
        <v>1738</v>
      </c>
      <c r="F139" s="330" t="s">
        <v>551</v>
      </c>
      <c r="G139" s="330" t="s">
        <v>1149</v>
      </c>
      <c r="H139" s="201">
        <v>2012</v>
      </c>
      <c r="I139" s="201" t="s">
        <v>577</v>
      </c>
      <c r="J139" s="201" t="s">
        <v>547</v>
      </c>
      <c r="K139" s="201" t="s">
        <v>1741</v>
      </c>
      <c r="L139" s="201" t="s">
        <v>578</v>
      </c>
      <c r="M139" s="201"/>
      <c r="N139" s="201"/>
    </row>
    <row r="140" spans="1:14" ht="25.5">
      <c r="A140" s="116"/>
      <c r="B140" s="96" t="s">
        <v>288</v>
      </c>
      <c r="C140" s="116" t="s">
        <v>1708</v>
      </c>
      <c r="D140" s="201" t="s">
        <v>579</v>
      </c>
      <c r="E140" s="201" t="s">
        <v>1738</v>
      </c>
      <c r="F140" s="201" t="s">
        <v>580</v>
      </c>
      <c r="G140" s="330" t="s">
        <v>1149</v>
      </c>
      <c r="H140" s="201">
        <v>1994</v>
      </c>
      <c r="I140" s="201" t="s">
        <v>581</v>
      </c>
      <c r="J140" s="201" t="s">
        <v>582</v>
      </c>
      <c r="K140" s="201" t="s">
        <v>548</v>
      </c>
      <c r="L140" s="201" t="s">
        <v>583</v>
      </c>
      <c r="M140" s="201"/>
      <c r="N140" s="201"/>
    </row>
    <row r="141" spans="1:14" ht="25.5">
      <c r="A141" s="116"/>
      <c r="B141" s="96" t="s">
        <v>288</v>
      </c>
      <c r="C141" s="116" t="s">
        <v>1708</v>
      </c>
      <c r="D141" s="201" t="s">
        <v>584</v>
      </c>
      <c r="E141" s="201" t="s">
        <v>585</v>
      </c>
      <c r="F141" s="201" t="s">
        <v>586</v>
      </c>
      <c r="G141" s="330" t="s">
        <v>1149</v>
      </c>
      <c r="H141" s="336">
        <v>2009</v>
      </c>
      <c r="I141" s="201" t="s">
        <v>587</v>
      </c>
      <c r="J141" s="201" t="s">
        <v>582</v>
      </c>
      <c r="K141" s="201" t="s">
        <v>548</v>
      </c>
      <c r="L141" s="201" t="s">
        <v>588</v>
      </c>
      <c r="M141" s="201"/>
      <c r="N141" s="201"/>
    </row>
    <row r="142" spans="1:14" ht="25.5">
      <c r="A142" s="116"/>
      <c r="B142" s="96" t="s">
        <v>288</v>
      </c>
      <c r="C142" s="116" t="s">
        <v>1708</v>
      </c>
      <c r="D142" s="201" t="s">
        <v>589</v>
      </c>
      <c r="E142" s="201" t="s">
        <v>1738</v>
      </c>
      <c r="F142" s="201" t="s">
        <v>590</v>
      </c>
      <c r="G142" s="201" t="s">
        <v>259</v>
      </c>
      <c r="H142" s="201">
        <v>2020</v>
      </c>
      <c r="I142" s="201" t="s">
        <v>553</v>
      </c>
      <c r="J142" s="201" t="s">
        <v>591</v>
      </c>
      <c r="K142" s="201" t="s">
        <v>548</v>
      </c>
      <c r="L142" s="201" t="s">
        <v>592</v>
      </c>
      <c r="M142" s="201"/>
      <c r="N142" s="201"/>
    </row>
    <row r="143" spans="1:14" ht="37.5">
      <c r="A143" s="117" t="s">
        <v>657</v>
      </c>
      <c r="B143" s="96" t="s">
        <v>288</v>
      </c>
      <c r="C143" s="116" t="s">
        <v>1709</v>
      </c>
      <c r="D143" s="201" t="s">
        <v>593</v>
      </c>
      <c r="E143" s="201" t="s">
        <v>1738</v>
      </c>
      <c r="F143" s="201" t="s">
        <v>104</v>
      </c>
      <c r="G143" s="201" t="s">
        <v>991</v>
      </c>
      <c r="H143" s="201">
        <v>2006</v>
      </c>
      <c r="I143" s="201">
        <v>14</v>
      </c>
      <c r="J143" s="201">
        <v>14</v>
      </c>
      <c r="K143" s="201" t="s">
        <v>1750</v>
      </c>
      <c r="L143" s="201">
        <v>1</v>
      </c>
      <c r="M143" s="201"/>
      <c r="N143" s="201"/>
    </row>
    <row r="144" spans="1:14" ht="25.5">
      <c r="A144" s="116"/>
      <c r="B144" s="96" t="s">
        <v>288</v>
      </c>
      <c r="C144" s="116" t="s">
        <v>1709</v>
      </c>
      <c r="D144" s="201" t="s">
        <v>594</v>
      </c>
      <c r="E144" s="201" t="s">
        <v>272</v>
      </c>
      <c r="F144" s="201" t="s">
        <v>595</v>
      </c>
      <c r="G144" s="201" t="s">
        <v>991</v>
      </c>
      <c r="H144" s="201">
        <v>1995</v>
      </c>
      <c r="I144" s="201">
        <v>25</v>
      </c>
      <c r="J144" s="201">
        <v>25</v>
      </c>
      <c r="K144" s="201" t="s">
        <v>1750</v>
      </c>
      <c r="L144" s="201">
        <v>2</v>
      </c>
      <c r="M144" s="201"/>
      <c r="N144" s="201"/>
    </row>
    <row r="145" spans="1:14" ht="25.5">
      <c r="A145" s="116"/>
      <c r="B145" s="96" t="s">
        <v>288</v>
      </c>
      <c r="C145" s="116" t="s">
        <v>1709</v>
      </c>
      <c r="D145" s="201" t="s">
        <v>596</v>
      </c>
      <c r="E145" s="201" t="s">
        <v>1738</v>
      </c>
      <c r="F145" s="201" t="s">
        <v>104</v>
      </c>
      <c r="G145" s="201" t="s">
        <v>991</v>
      </c>
      <c r="H145" s="201">
        <v>2012</v>
      </c>
      <c r="I145" s="201">
        <v>10</v>
      </c>
      <c r="J145" s="201">
        <v>10</v>
      </c>
      <c r="K145" s="201" t="s">
        <v>1750</v>
      </c>
      <c r="L145" s="201">
        <v>2</v>
      </c>
      <c r="M145" s="201"/>
      <c r="N145" s="201"/>
    </row>
    <row r="146" spans="1:14" ht="25.5">
      <c r="A146" s="116"/>
      <c r="B146" s="96" t="s">
        <v>288</v>
      </c>
      <c r="C146" s="116" t="s">
        <v>1709</v>
      </c>
      <c r="D146" s="201" t="s">
        <v>597</v>
      </c>
      <c r="E146" s="201" t="s">
        <v>1738</v>
      </c>
      <c r="F146" s="201" t="s">
        <v>87</v>
      </c>
      <c r="G146" s="201" t="s">
        <v>991</v>
      </c>
      <c r="H146" s="201">
        <v>1997</v>
      </c>
      <c r="I146" s="201">
        <v>6</v>
      </c>
      <c r="J146" s="201">
        <v>6</v>
      </c>
      <c r="K146" s="201" t="s">
        <v>260</v>
      </c>
      <c r="L146" s="201">
        <v>3</v>
      </c>
      <c r="M146" s="201"/>
      <c r="N146" s="201"/>
    </row>
    <row r="147" spans="1:14" ht="25.5">
      <c r="A147" s="116"/>
      <c r="B147" s="96" t="s">
        <v>288</v>
      </c>
      <c r="C147" s="116" t="s">
        <v>1709</v>
      </c>
      <c r="D147" s="201" t="s">
        <v>598</v>
      </c>
      <c r="E147" s="201" t="s">
        <v>272</v>
      </c>
      <c r="F147" s="201" t="s">
        <v>595</v>
      </c>
      <c r="G147" s="201" t="s">
        <v>991</v>
      </c>
      <c r="H147" s="201">
        <v>1991</v>
      </c>
      <c r="I147" s="201">
        <v>25</v>
      </c>
      <c r="J147" s="201">
        <v>25</v>
      </c>
      <c r="K147" s="201" t="s">
        <v>1750</v>
      </c>
      <c r="L147" s="201">
        <v>3</v>
      </c>
      <c r="M147" s="201"/>
      <c r="N147" s="201"/>
    </row>
    <row r="148" spans="1:14" ht="25.5">
      <c r="A148" s="116"/>
      <c r="B148" s="96" t="s">
        <v>288</v>
      </c>
      <c r="C148" s="116" t="s">
        <v>1709</v>
      </c>
      <c r="D148" s="201" t="s">
        <v>599</v>
      </c>
      <c r="E148" s="201" t="s">
        <v>1738</v>
      </c>
      <c r="F148" s="201" t="s">
        <v>600</v>
      </c>
      <c r="G148" s="201" t="s">
        <v>265</v>
      </c>
      <c r="H148" s="201">
        <v>2015</v>
      </c>
      <c r="I148" s="201">
        <v>15</v>
      </c>
      <c r="J148" s="201">
        <v>15</v>
      </c>
      <c r="K148" s="201" t="s">
        <v>1758</v>
      </c>
      <c r="L148" s="201"/>
      <c r="M148" s="344" t="s">
        <v>237</v>
      </c>
      <c r="N148" s="201"/>
    </row>
    <row r="149" spans="1:14" ht="37.5">
      <c r="A149" s="117" t="s">
        <v>423</v>
      </c>
      <c r="B149" s="96" t="s">
        <v>288</v>
      </c>
      <c r="C149" s="116" t="s">
        <v>1710</v>
      </c>
      <c r="D149" s="201" t="s">
        <v>601</v>
      </c>
      <c r="E149" s="201" t="s">
        <v>1738</v>
      </c>
      <c r="F149" s="201" t="s">
        <v>267</v>
      </c>
      <c r="G149" s="201" t="s">
        <v>602</v>
      </c>
      <c r="H149" s="201"/>
      <c r="I149" s="201"/>
      <c r="J149" s="201"/>
      <c r="K149" s="201"/>
      <c r="L149" s="201" t="s">
        <v>1014</v>
      </c>
      <c r="M149" s="201"/>
      <c r="N149" s="201"/>
    </row>
    <row r="150" spans="1:14" ht="25.5">
      <c r="A150" s="116"/>
      <c r="B150" s="96" t="s">
        <v>288</v>
      </c>
      <c r="C150" s="116" t="s">
        <v>1710</v>
      </c>
      <c r="D150" s="201" t="s">
        <v>603</v>
      </c>
      <c r="E150" s="201" t="s">
        <v>1738</v>
      </c>
      <c r="F150" s="201" t="s">
        <v>604</v>
      </c>
      <c r="G150" s="201" t="s">
        <v>259</v>
      </c>
      <c r="H150" s="201">
        <v>2019</v>
      </c>
      <c r="I150" s="201">
        <v>8</v>
      </c>
      <c r="J150" s="201">
        <v>1</v>
      </c>
      <c r="K150" s="201" t="s">
        <v>605</v>
      </c>
      <c r="L150" s="201" t="s">
        <v>1020</v>
      </c>
      <c r="M150" s="201"/>
      <c r="N150" s="201"/>
    </row>
    <row r="151" spans="1:14" ht="25.5">
      <c r="A151" s="116"/>
      <c r="B151" s="96" t="s">
        <v>288</v>
      </c>
      <c r="C151" s="116" t="s">
        <v>1710</v>
      </c>
      <c r="D151" s="201" t="s">
        <v>606</v>
      </c>
      <c r="E151" s="201" t="s">
        <v>1738</v>
      </c>
      <c r="F151" s="201" t="s">
        <v>104</v>
      </c>
      <c r="G151" s="201" t="s">
        <v>259</v>
      </c>
      <c r="H151" s="201">
        <v>1993</v>
      </c>
      <c r="I151" s="201">
        <v>26</v>
      </c>
      <c r="J151" s="201">
        <v>26</v>
      </c>
      <c r="K151" s="201">
        <v>1</v>
      </c>
      <c r="L151" s="201" t="s">
        <v>1024</v>
      </c>
      <c r="M151" s="201"/>
      <c r="N151" s="201"/>
    </row>
    <row r="152" spans="1:14" ht="25.5">
      <c r="A152" s="116"/>
      <c r="B152" s="96" t="s">
        <v>288</v>
      </c>
      <c r="C152" s="116" t="s">
        <v>1710</v>
      </c>
      <c r="D152" s="201" t="s">
        <v>607</v>
      </c>
      <c r="E152" s="201" t="s">
        <v>1738</v>
      </c>
      <c r="F152" s="201" t="s">
        <v>104</v>
      </c>
      <c r="G152" s="201" t="s">
        <v>259</v>
      </c>
      <c r="H152" s="201">
        <v>2010</v>
      </c>
      <c r="I152" s="201">
        <v>29</v>
      </c>
      <c r="J152" s="201">
        <v>29</v>
      </c>
      <c r="K152" s="201">
        <v>1</v>
      </c>
      <c r="L152" s="201" t="s">
        <v>1026</v>
      </c>
      <c r="M152" s="201"/>
      <c r="N152" s="201"/>
    </row>
    <row r="153" spans="1:14" ht="25.5">
      <c r="A153" s="116"/>
      <c r="B153" s="96" t="s">
        <v>288</v>
      </c>
      <c r="C153" s="116" t="s">
        <v>1710</v>
      </c>
      <c r="D153" s="201" t="s">
        <v>608</v>
      </c>
      <c r="E153" s="201" t="s">
        <v>1738</v>
      </c>
      <c r="F153" s="201" t="s">
        <v>267</v>
      </c>
      <c r="G153" s="201" t="s">
        <v>259</v>
      </c>
      <c r="H153" s="201">
        <v>1993</v>
      </c>
      <c r="I153" s="201">
        <v>27</v>
      </c>
      <c r="J153" s="201">
        <v>27</v>
      </c>
      <c r="K153" s="201" t="s">
        <v>1741</v>
      </c>
      <c r="L153" s="201">
        <v>3</v>
      </c>
      <c r="M153" s="201"/>
      <c r="N153" s="201"/>
    </row>
    <row r="154" spans="1:14" ht="25.5">
      <c r="A154" s="116"/>
      <c r="B154" s="96" t="s">
        <v>288</v>
      </c>
      <c r="C154" s="116" t="s">
        <v>1710</v>
      </c>
      <c r="D154" s="201" t="s">
        <v>609</v>
      </c>
      <c r="E154" s="201" t="s">
        <v>1738</v>
      </c>
      <c r="F154" s="201" t="s">
        <v>104</v>
      </c>
      <c r="G154" s="201" t="s">
        <v>259</v>
      </c>
      <c r="H154" s="201">
        <v>2003</v>
      </c>
      <c r="I154" s="201">
        <v>34</v>
      </c>
      <c r="J154" s="201">
        <v>34</v>
      </c>
      <c r="K154" s="201" t="s">
        <v>610</v>
      </c>
      <c r="L154" s="201" t="s">
        <v>611</v>
      </c>
      <c r="M154" s="201"/>
      <c r="N154" s="201"/>
    </row>
    <row r="155" spans="1:14" ht="25.5">
      <c r="A155" s="116"/>
      <c r="B155" s="96" t="s">
        <v>288</v>
      </c>
      <c r="C155" s="116" t="s">
        <v>1710</v>
      </c>
      <c r="D155" s="201" t="s">
        <v>612</v>
      </c>
      <c r="E155" s="201" t="s">
        <v>1738</v>
      </c>
      <c r="F155" s="201" t="s">
        <v>104</v>
      </c>
      <c r="G155" s="201" t="s">
        <v>259</v>
      </c>
      <c r="H155" s="201">
        <v>2014</v>
      </c>
      <c r="I155" s="201">
        <v>11</v>
      </c>
      <c r="J155" s="201">
        <v>11</v>
      </c>
      <c r="K155" s="201">
        <v>1</v>
      </c>
      <c r="L155" s="201" t="s">
        <v>613</v>
      </c>
      <c r="M155" s="201"/>
      <c r="N155" s="201"/>
    </row>
    <row r="156" spans="1:14" ht="25.5">
      <c r="A156" s="116"/>
      <c r="B156" s="96" t="s">
        <v>288</v>
      </c>
      <c r="C156" s="116" t="s">
        <v>1710</v>
      </c>
      <c r="D156" s="201" t="s">
        <v>1468</v>
      </c>
      <c r="E156" s="201" t="s">
        <v>1738</v>
      </c>
      <c r="F156" s="201" t="s">
        <v>267</v>
      </c>
      <c r="G156" s="201" t="s">
        <v>205</v>
      </c>
      <c r="H156" s="201">
        <v>2008</v>
      </c>
      <c r="I156" s="201">
        <v>29</v>
      </c>
      <c r="J156" s="201">
        <v>29</v>
      </c>
      <c r="K156" s="201">
        <v>1</v>
      </c>
      <c r="L156" s="201"/>
      <c r="M156" s="201" t="s">
        <v>1469</v>
      </c>
      <c r="N156" s="201"/>
    </row>
    <row r="157" spans="1:14" ht="38.25">
      <c r="A157" s="116"/>
      <c r="B157" s="96" t="s">
        <v>288</v>
      </c>
      <c r="C157" s="116" t="s">
        <v>1710</v>
      </c>
      <c r="D157" s="201" t="s">
        <v>1470</v>
      </c>
      <c r="E157" s="201" t="s">
        <v>1738</v>
      </c>
      <c r="F157" s="201" t="s">
        <v>1471</v>
      </c>
      <c r="G157" s="201" t="s">
        <v>205</v>
      </c>
      <c r="H157" s="201" t="s">
        <v>1472</v>
      </c>
      <c r="I157" s="201">
        <v>1</v>
      </c>
      <c r="J157" s="201">
        <v>1</v>
      </c>
      <c r="K157" s="201" t="s">
        <v>605</v>
      </c>
      <c r="L157" s="201" t="s">
        <v>1473</v>
      </c>
      <c r="M157" s="201" t="s">
        <v>1473</v>
      </c>
      <c r="N157" s="201"/>
    </row>
    <row r="158" spans="1:14" ht="37.5">
      <c r="A158" s="117" t="s">
        <v>424</v>
      </c>
      <c r="B158" s="96" t="s">
        <v>288</v>
      </c>
      <c r="C158" s="116" t="s">
        <v>1711</v>
      </c>
      <c r="D158" s="201" t="s">
        <v>1474</v>
      </c>
      <c r="E158" s="201" t="s">
        <v>1738</v>
      </c>
      <c r="F158" s="201" t="s">
        <v>1475</v>
      </c>
      <c r="G158" s="201" t="s">
        <v>1476</v>
      </c>
      <c r="H158" s="201" t="s">
        <v>1477</v>
      </c>
      <c r="I158" s="201">
        <v>28</v>
      </c>
      <c r="J158" s="201">
        <v>28</v>
      </c>
      <c r="K158" s="201" t="s">
        <v>1750</v>
      </c>
      <c r="L158" s="201"/>
      <c r="M158" s="201" t="s">
        <v>237</v>
      </c>
      <c r="N158" s="201"/>
    </row>
    <row r="159" spans="1:14" ht="25.5">
      <c r="A159" s="116"/>
      <c r="B159" s="96" t="s">
        <v>288</v>
      </c>
      <c r="C159" s="116" t="s">
        <v>1711</v>
      </c>
      <c r="D159" s="201" t="s">
        <v>1478</v>
      </c>
      <c r="E159" s="201" t="s">
        <v>1738</v>
      </c>
      <c r="F159" s="201" t="s">
        <v>1479</v>
      </c>
      <c r="G159" s="201" t="s">
        <v>1480</v>
      </c>
      <c r="H159" s="201">
        <v>1996</v>
      </c>
      <c r="I159" s="201">
        <v>25</v>
      </c>
      <c r="J159" s="201">
        <v>25</v>
      </c>
      <c r="K159" s="201" t="s">
        <v>1741</v>
      </c>
      <c r="L159" s="201"/>
      <c r="M159" s="201">
        <v>5</v>
      </c>
      <c r="N159" s="201"/>
    </row>
    <row r="160" spans="1:14" ht="25.5">
      <c r="A160" s="116"/>
      <c r="B160" s="96" t="s">
        <v>288</v>
      </c>
      <c r="C160" s="116" t="s">
        <v>1711</v>
      </c>
      <c r="D160" s="201" t="s">
        <v>1481</v>
      </c>
      <c r="E160" s="201" t="s">
        <v>1482</v>
      </c>
      <c r="F160" s="201" t="s">
        <v>1483</v>
      </c>
      <c r="G160" s="330" t="s">
        <v>1484</v>
      </c>
      <c r="H160" s="329">
        <v>1989</v>
      </c>
      <c r="I160" s="201">
        <v>28</v>
      </c>
      <c r="J160" s="201">
        <v>28</v>
      </c>
      <c r="K160" s="201" t="s">
        <v>1314</v>
      </c>
      <c r="L160" s="201">
        <v>1</v>
      </c>
      <c r="M160" s="201"/>
      <c r="N160" s="201"/>
    </row>
    <row r="161" spans="1:14" ht="25.5">
      <c r="A161" s="116"/>
      <c r="B161" s="96" t="s">
        <v>288</v>
      </c>
      <c r="C161" s="116" t="s">
        <v>1711</v>
      </c>
      <c r="D161" s="201" t="s">
        <v>1485</v>
      </c>
      <c r="E161" s="201" t="s">
        <v>1738</v>
      </c>
      <c r="F161" s="332" t="s">
        <v>104</v>
      </c>
      <c r="G161" s="357" t="s">
        <v>77</v>
      </c>
      <c r="H161" s="343">
        <v>2002</v>
      </c>
      <c r="I161" s="201">
        <v>17</v>
      </c>
      <c r="J161" s="201">
        <v>17</v>
      </c>
      <c r="K161" s="201" t="s">
        <v>1314</v>
      </c>
      <c r="L161" s="201">
        <v>2</v>
      </c>
      <c r="M161" s="201"/>
      <c r="N161" s="201"/>
    </row>
    <row r="162" spans="1:14" ht="25.5">
      <c r="A162" s="116"/>
      <c r="B162" s="96" t="s">
        <v>288</v>
      </c>
      <c r="C162" s="116" t="s">
        <v>1711</v>
      </c>
      <c r="D162" s="201" t="s">
        <v>1486</v>
      </c>
      <c r="E162" s="201" t="s">
        <v>1738</v>
      </c>
      <c r="F162" s="201" t="s">
        <v>104</v>
      </c>
      <c r="G162" s="343" t="s">
        <v>77</v>
      </c>
      <c r="H162" s="343">
        <v>2012</v>
      </c>
      <c r="I162" s="201">
        <v>21</v>
      </c>
      <c r="J162" s="201">
        <v>21</v>
      </c>
      <c r="K162" s="201" t="s">
        <v>1314</v>
      </c>
      <c r="L162" s="201">
        <v>3</v>
      </c>
      <c r="M162" s="201"/>
      <c r="N162" s="201"/>
    </row>
    <row r="163" spans="1:14" ht="37.5">
      <c r="A163" s="117" t="s">
        <v>425</v>
      </c>
      <c r="B163" s="96" t="s">
        <v>288</v>
      </c>
      <c r="C163" s="116" t="s">
        <v>1487</v>
      </c>
      <c r="D163" s="201" t="s">
        <v>748</v>
      </c>
      <c r="E163" s="201" t="s">
        <v>1738</v>
      </c>
      <c r="F163" s="201" t="s">
        <v>102</v>
      </c>
      <c r="G163" s="201" t="s">
        <v>749</v>
      </c>
      <c r="H163" s="201">
        <v>2020</v>
      </c>
      <c r="I163" s="201">
        <v>16</v>
      </c>
      <c r="J163" s="201">
        <v>16</v>
      </c>
      <c r="K163" s="201" t="s">
        <v>1758</v>
      </c>
      <c r="L163" s="201"/>
      <c r="M163" s="201" t="s">
        <v>750</v>
      </c>
      <c r="N163" s="201"/>
    </row>
    <row r="164" spans="1:14" ht="25.5">
      <c r="A164" s="116"/>
      <c r="B164" s="96" t="s">
        <v>288</v>
      </c>
      <c r="C164" s="116" t="s">
        <v>1487</v>
      </c>
      <c r="D164" s="201" t="s">
        <v>751</v>
      </c>
      <c r="E164" s="201" t="s">
        <v>1738</v>
      </c>
      <c r="F164" s="358" t="s">
        <v>752</v>
      </c>
      <c r="G164" s="201" t="s">
        <v>1749</v>
      </c>
      <c r="H164" s="201">
        <v>1976</v>
      </c>
      <c r="I164" s="201">
        <v>41</v>
      </c>
      <c r="J164" s="201">
        <v>41</v>
      </c>
      <c r="K164" s="201" t="s">
        <v>1758</v>
      </c>
      <c r="L164" s="201"/>
      <c r="M164" s="201" t="s">
        <v>1048</v>
      </c>
      <c r="N164" s="201"/>
    </row>
    <row r="165" spans="1:14" ht="25.5">
      <c r="A165" s="116"/>
      <c r="B165" s="96" t="s">
        <v>288</v>
      </c>
      <c r="C165" s="116" t="s">
        <v>1487</v>
      </c>
      <c r="D165" s="201" t="s">
        <v>753</v>
      </c>
      <c r="E165" s="201" t="s">
        <v>1738</v>
      </c>
      <c r="F165" s="201" t="s">
        <v>754</v>
      </c>
      <c r="G165" s="201" t="s">
        <v>1749</v>
      </c>
      <c r="H165" s="201">
        <v>1987</v>
      </c>
      <c r="I165" s="201">
        <v>33</v>
      </c>
      <c r="J165" s="201">
        <v>33</v>
      </c>
      <c r="K165" s="201" t="s">
        <v>1758</v>
      </c>
      <c r="L165" s="201"/>
      <c r="M165" s="201" t="s">
        <v>202</v>
      </c>
      <c r="N165" s="201"/>
    </row>
    <row r="166" spans="1:14" ht="25.5">
      <c r="A166" s="116"/>
      <c r="B166" s="96" t="s">
        <v>288</v>
      </c>
      <c r="C166" s="116" t="s">
        <v>1487</v>
      </c>
      <c r="D166" s="201" t="s">
        <v>755</v>
      </c>
      <c r="E166" s="201" t="s">
        <v>1738</v>
      </c>
      <c r="F166" s="201" t="s">
        <v>756</v>
      </c>
      <c r="G166" s="201" t="s">
        <v>1749</v>
      </c>
      <c r="H166" s="201">
        <v>1985</v>
      </c>
      <c r="I166" s="201">
        <v>34</v>
      </c>
      <c r="J166" s="201">
        <v>34</v>
      </c>
      <c r="K166" s="201" t="s">
        <v>1758</v>
      </c>
      <c r="L166" s="201"/>
      <c r="M166" s="201" t="s">
        <v>198</v>
      </c>
      <c r="N166" s="201"/>
    </row>
    <row r="167" spans="1:14" ht="37.5">
      <c r="A167" s="117" t="s">
        <v>426</v>
      </c>
      <c r="B167" s="96" t="s">
        <v>288</v>
      </c>
      <c r="C167" s="116" t="s">
        <v>1713</v>
      </c>
      <c r="D167" s="201" t="s">
        <v>757</v>
      </c>
      <c r="E167" s="201" t="s">
        <v>1011</v>
      </c>
      <c r="F167" s="201" t="s">
        <v>758</v>
      </c>
      <c r="G167" s="201" t="s">
        <v>759</v>
      </c>
      <c r="H167" s="201">
        <v>2004</v>
      </c>
      <c r="I167" s="201">
        <v>21</v>
      </c>
      <c r="J167" s="201">
        <v>21</v>
      </c>
      <c r="K167" s="201" t="s">
        <v>760</v>
      </c>
      <c r="L167" s="201">
        <v>0</v>
      </c>
      <c r="M167" s="201">
        <v>5.7</v>
      </c>
      <c r="N167" s="201">
        <v>0</v>
      </c>
    </row>
    <row r="168" spans="1:14" ht="25.5">
      <c r="A168" s="116"/>
      <c r="B168" s="96" t="s">
        <v>288</v>
      </c>
      <c r="C168" s="116" t="s">
        <v>1713</v>
      </c>
      <c r="D168" s="201" t="s">
        <v>761</v>
      </c>
      <c r="E168" s="201" t="s">
        <v>1011</v>
      </c>
      <c r="F168" s="201" t="s">
        <v>546</v>
      </c>
      <c r="G168" s="201" t="s">
        <v>1749</v>
      </c>
      <c r="H168" s="201">
        <v>1982</v>
      </c>
      <c r="I168" s="201">
        <v>57</v>
      </c>
      <c r="J168" s="201">
        <v>57</v>
      </c>
      <c r="K168" s="201" t="s">
        <v>1156</v>
      </c>
      <c r="L168" s="201">
        <v>0</v>
      </c>
      <c r="M168" s="201">
        <v>5</v>
      </c>
      <c r="N168" s="201">
        <v>0</v>
      </c>
    </row>
    <row r="169" spans="1:14" ht="25.5">
      <c r="A169" s="116"/>
      <c r="B169" s="96" t="s">
        <v>288</v>
      </c>
      <c r="C169" s="116" t="s">
        <v>1713</v>
      </c>
      <c r="D169" s="201" t="s">
        <v>762</v>
      </c>
      <c r="E169" s="201" t="s">
        <v>1011</v>
      </c>
      <c r="F169" s="201" t="s">
        <v>546</v>
      </c>
      <c r="G169" s="201" t="s">
        <v>759</v>
      </c>
      <c r="H169" s="201">
        <v>1984</v>
      </c>
      <c r="I169" s="201">
        <v>41</v>
      </c>
      <c r="J169" s="201">
        <v>41</v>
      </c>
      <c r="K169" s="201" t="s">
        <v>1750</v>
      </c>
      <c r="L169" s="201">
        <v>0</v>
      </c>
      <c r="M169" s="201">
        <v>5.6</v>
      </c>
      <c r="N169" s="201">
        <v>0</v>
      </c>
    </row>
    <row r="170" spans="1:14" ht="37.5">
      <c r="A170" s="117" t="s">
        <v>427</v>
      </c>
      <c r="B170" s="96" t="s">
        <v>288</v>
      </c>
      <c r="C170" s="116" t="s">
        <v>1730</v>
      </c>
      <c r="D170" s="201" t="s">
        <v>763</v>
      </c>
      <c r="E170" s="201" t="s">
        <v>1011</v>
      </c>
      <c r="F170" s="201" t="s">
        <v>764</v>
      </c>
      <c r="G170" s="201" t="s">
        <v>765</v>
      </c>
      <c r="H170" s="201" t="s">
        <v>766</v>
      </c>
      <c r="I170" s="201">
        <v>12</v>
      </c>
      <c r="J170" s="201">
        <v>12</v>
      </c>
      <c r="K170" s="201" t="s">
        <v>767</v>
      </c>
      <c r="L170" s="201" t="s">
        <v>65</v>
      </c>
      <c r="M170" s="201"/>
      <c r="N170" s="201"/>
    </row>
    <row r="171" spans="1:14" ht="25.5">
      <c r="A171" s="116"/>
      <c r="B171" s="96" t="s">
        <v>288</v>
      </c>
      <c r="C171" s="116" t="s">
        <v>1730</v>
      </c>
      <c r="D171" s="201" t="s">
        <v>768</v>
      </c>
      <c r="E171" s="201" t="s">
        <v>769</v>
      </c>
      <c r="F171" s="201" t="s">
        <v>770</v>
      </c>
      <c r="G171" s="201" t="s">
        <v>771</v>
      </c>
      <c r="H171" s="201">
        <v>2019</v>
      </c>
      <c r="I171" s="201">
        <v>1</v>
      </c>
      <c r="J171" s="201">
        <v>1</v>
      </c>
      <c r="K171" s="201" t="s">
        <v>605</v>
      </c>
      <c r="L171" s="201" t="s">
        <v>70</v>
      </c>
      <c r="M171" s="201"/>
      <c r="N171" s="201"/>
    </row>
    <row r="172" spans="1:14" ht="25.5">
      <c r="A172" s="116"/>
      <c r="B172" s="96" t="s">
        <v>288</v>
      </c>
      <c r="C172" s="116" t="s">
        <v>1730</v>
      </c>
      <c r="D172" s="201" t="s">
        <v>772</v>
      </c>
      <c r="E172" s="201" t="s">
        <v>1011</v>
      </c>
      <c r="F172" s="201" t="s">
        <v>773</v>
      </c>
      <c r="G172" s="201" t="s">
        <v>771</v>
      </c>
      <c r="H172" s="201">
        <v>1992</v>
      </c>
      <c r="I172" s="201">
        <v>34</v>
      </c>
      <c r="J172" s="201">
        <v>23</v>
      </c>
      <c r="K172" s="201" t="s">
        <v>774</v>
      </c>
      <c r="L172" s="201" t="s">
        <v>78</v>
      </c>
      <c r="M172" s="201"/>
      <c r="N172" s="201"/>
    </row>
    <row r="173" spans="1:14" ht="25.5">
      <c r="A173" s="116"/>
      <c r="B173" s="96" t="s">
        <v>288</v>
      </c>
      <c r="C173" s="116" t="s">
        <v>1730</v>
      </c>
      <c r="D173" s="201" t="s">
        <v>775</v>
      </c>
      <c r="E173" s="201" t="s">
        <v>1011</v>
      </c>
      <c r="F173" s="201" t="s">
        <v>776</v>
      </c>
      <c r="G173" s="201" t="s">
        <v>777</v>
      </c>
      <c r="H173" s="201">
        <v>2007</v>
      </c>
      <c r="I173" s="201">
        <v>13</v>
      </c>
      <c r="J173" s="201">
        <v>13</v>
      </c>
      <c r="K173" s="201" t="s">
        <v>767</v>
      </c>
      <c r="L173" s="201" t="s">
        <v>81</v>
      </c>
      <c r="M173" s="201"/>
      <c r="N173" s="201"/>
    </row>
    <row r="174" spans="1:14" ht="25.5">
      <c r="A174" s="116"/>
      <c r="B174" s="96" t="s">
        <v>288</v>
      </c>
      <c r="C174" s="116" t="s">
        <v>1730</v>
      </c>
      <c r="D174" s="201" t="s">
        <v>778</v>
      </c>
      <c r="E174" s="201" t="s">
        <v>1011</v>
      </c>
      <c r="F174" s="201" t="s">
        <v>779</v>
      </c>
      <c r="G174" s="201" t="s">
        <v>780</v>
      </c>
      <c r="H174" s="201">
        <v>1999</v>
      </c>
      <c r="I174" s="201">
        <v>21</v>
      </c>
      <c r="J174" s="201">
        <v>9</v>
      </c>
      <c r="K174" s="201" t="s">
        <v>1750</v>
      </c>
      <c r="L174" s="201" t="s">
        <v>781</v>
      </c>
      <c r="M174" s="201"/>
      <c r="N174" s="201"/>
    </row>
    <row r="175" spans="1:14" ht="38.25">
      <c r="A175" s="116"/>
      <c r="B175" s="96" t="s">
        <v>288</v>
      </c>
      <c r="C175" s="116" t="s">
        <v>1730</v>
      </c>
      <c r="D175" s="201" t="s">
        <v>782</v>
      </c>
      <c r="E175" s="201" t="s">
        <v>1011</v>
      </c>
      <c r="F175" s="201" t="s">
        <v>783</v>
      </c>
      <c r="G175" s="201" t="s">
        <v>784</v>
      </c>
      <c r="H175" s="201" t="s">
        <v>785</v>
      </c>
      <c r="I175" s="201">
        <v>31</v>
      </c>
      <c r="J175" s="201">
        <v>5</v>
      </c>
      <c r="K175" s="201" t="s">
        <v>774</v>
      </c>
      <c r="L175" s="201" t="s">
        <v>85</v>
      </c>
      <c r="M175" s="201"/>
      <c r="N175" s="201"/>
    </row>
    <row r="176" spans="1:14" ht="25.5">
      <c r="A176" s="116"/>
      <c r="B176" s="96" t="s">
        <v>288</v>
      </c>
      <c r="C176" s="116" t="s">
        <v>1730</v>
      </c>
      <c r="D176" s="201" t="s">
        <v>786</v>
      </c>
      <c r="E176" s="201" t="s">
        <v>1011</v>
      </c>
      <c r="F176" s="201" t="s">
        <v>787</v>
      </c>
      <c r="G176" s="201" t="s">
        <v>788</v>
      </c>
      <c r="H176" s="201">
        <v>2004</v>
      </c>
      <c r="I176" s="201">
        <v>15</v>
      </c>
      <c r="J176" s="201">
        <v>15</v>
      </c>
      <c r="K176" s="201" t="s">
        <v>767</v>
      </c>
      <c r="L176" s="201" t="s">
        <v>88</v>
      </c>
      <c r="M176" s="201"/>
      <c r="N176" s="201"/>
    </row>
    <row r="177" spans="1:14" ht="25.5">
      <c r="A177" s="116"/>
      <c r="B177" s="96" t="s">
        <v>288</v>
      </c>
      <c r="C177" s="116" t="s">
        <v>1730</v>
      </c>
      <c r="D177" s="201" t="s">
        <v>789</v>
      </c>
      <c r="E177" s="201" t="s">
        <v>1011</v>
      </c>
      <c r="F177" s="201" t="s">
        <v>790</v>
      </c>
      <c r="G177" s="201" t="s">
        <v>791</v>
      </c>
      <c r="H177" s="201" t="s">
        <v>792</v>
      </c>
      <c r="I177" s="201">
        <v>38</v>
      </c>
      <c r="J177" s="201">
        <v>5</v>
      </c>
      <c r="K177" s="201" t="s">
        <v>774</v>
      </c>
      <c r="L177" s="201" t="s">
        <v>793</v>
      </c>
      <c r="M177" s="201"/>
      <c r="N177" s="201"/>
    </row>
    <row r="178" spans="1:14" ht="25.5">
      <c r="A178" s="116"/>
      <c r="B178" s="96" t="s">
        <v>288</v>
      </c>
      <c r="C178" s="116" t="s">
        <v>1730</v>
      </c>
      <c r="D178" s="201" t="s">
        <v>794</v>
      </c>
      <c r="E178" s="201" t="s">
        <v>1011</v>
      </c>
      <c r="F178" s="201" t="s">
        <v>795</v>
      </c>
      <c r="G178" s="201" t="s">
        <v>771</v>
      </c>
      <c r="H178" s="201">
        <v>1991</v>
      </c>
      <c r="I178" s="201">
        <v>36</v>
      </c>
      <c r="J178" s="201">
        <v>5</v>
      </c>
      <c r="K178" s="201" t="s">
        <v>774</v>
      </c>
      <c r="L178" s="201" t="s">
        <v>796</v>
      </c>
      <c r="M178" s="201"/>
      <c r="N178" s="201"/>
    </row>
    <row r="179" spans="1:14" ht="37.5">
      <c r="A179" s="117" t="s">
        <v>428</v>
      </c>
      <c r="B179" s="96" t="s">
        <v>288</v>
      </c>
      <c r="C179" s="116" t="s">
        <v>1715</v>
      </c>
      <c r="D179" s="201" t="s">
        <v>797</v>
      </c>
      <c r="E179" s="201" t="s">
        <v>1738</v>
      </c>
      <c r="F179" s="201" t="s">
        <v>798</v>
      </c>
      <c r="G179" s="201" t="s">
        <v>799</v>
      </c>
      <c r="H179" s="201" t="s">
        <v>800</v>
      </c>
      <c r="I179" s="201">
        <v>41</v>
      </c>
      <c r="J179" s="201">
        <v>24</v>
      </c>
      <c r="K179" s="201" t="s">
        <v>1741</v>
      </c>
      <c r="L179" s="201"/>
      <c r="M179" s="201" t="s">
        <v>181</v>
      </c>
      <c r="N179" s="201"/>
    </row>
    <row r="180" spans="1:14" ht="25.5">
      <c r="A180" s="116"/>
      <c r="B180" s="96" t="s">
        <v>288</v>
      </c>
      <c r="C180" s="116" t="s">
        <v>1715</v>
      </c>
      <c r="D180" s="201" t="s">
        <v>801</v>
      </c>
      <c r="E180" s="201" t="s">
        <v>1738</v>
      </c>
      <c r="F180" s="201" t="s">
        <v>802</v>
      </c>
      <c r="G180" s="201" t="s">
        <v>1749</v>
      </c>
      <c r="H180" s="201">
        <v>2020</v>
      </c>
      <c r="I180" s="201">
        <v>2</v>
      </c>
      <c r="J180" s="201">
        <v>2</v>
      </c>
      <c r="K180" s="201" t="s">
        <v>260</v>
      </c>
      <c r="L180" s="201"/>
      <c r="M180" s="201">
        <v>6.7</v>
      </c>
      <c r="N180" s="201"/>
    </row>
    <row r="181" spans="1:14" ht="25.5">
      <c r="A181" s="116"/>
      <c r="B181" s="96" t="s">
        <v>288</v>
      </c>
      <c r="C181" s="116" t="s">
        <v>1715</v>
      </c>
      <c r="D181" s="201" t="s">
        <v>803</v>
      </c>
      <c r="E181" s="201" t="s">
        <v>1738</v>
      </c>
      <c r="F181" s="201" t="s">
        <v>804</v>
      </c>
      <c r="G181" s="201" t="s">
        <v>1329</v>
      </c>
      <c r="H181" s="201">
        <v>2007</v>
      </c>
      <c r="I181" s="201">
        <v>16</v>
      </c>
      <c r="J181" s="201">
        <v>16</v>
      </c>
      <c r="K181" s="201" t="s">
        <v>1741</v>
      </c>
      <c r="L181" s="201">
        <v>2</v>
      </c>
      <c r="M181" s="201"/>
      <c r="N181" s="201"/>
    </row>
    <row r="182" spans="1:14" ht="25.5">
      <c r="A182" s="116"/>
      <c r="B182" s="96" t="s">
        <v>288</v>
      </c>
      <c r="C182" s="116" t="s">
        <v>1715</v>
      </c>
      <c r="D182" s="201" t="s">
        <v>805</v>
      </c>
      <c r="E182" s="201" t="s">
        <v>1741</v>
      </c>
      <c r="F182" s="201" t="s">
        <v>806</v>
      </c>
      <c r="G182" s="201" t="s">
        <v>807</v>
      </c>
      <c r="H182" s="356" t="s">
        <v>808</v>
      </c>
      <c r="I182" s="201">
        <v>22</v>
      </c>
      <c r="J182" s="201">
        <v>22</v>
      </c>
      <c r="K182" s="201" t="s">
        <v>1741</v>
      </c>
      <c r="L182" s="201">
        <v>3</v>
      </c>
      <c r="M182" s="201"/>
      <c r="N182" s="201"/>
    </row>
    <row r="183" spans="1:14" ht="25.5">
      <c r="A183" s="116"/>
      <c r="B183" s="96" t="s">
        <v>288</v>
      </c>
      <c r="C183" s="116" t="s">
        <v>1715</v>
      </c>
      <c r="D183" s="201" t="s">
        <v>809</v>
      </c>
      <c r="E183" s="201" t="s">
        <v>1741</v>
      </c>
      <c r="F183" s="201" t="s">
        <v>810</v>
      </c>
      <c r="G183" s="201" t="s">
        <v>1149</v>
      </c>
      <c r="H183" s="201">
        <v>1980</v>
      </c>
      <c r="I183" s="201">
        <v>39</v>
      </c>
      <c r="J183" s="201">
        <v>39</v>
      </c>
      <c r="K183" s="201" t="s">
        <v>1741</v>
      </c>
      <c r="L183" s="201">
        <v>1</v>
      </c>
      <c r="M183" s="201"/>
      <c r="N183" s="201"/>
    </row>
    <row r="184" spans="1:14" ht="25.5">
      <c r="A184" s="116"/>
      <c r="B184" s="96" t="s">
        <v>288</v>
      </c>
      <c r="C184" s="116" t="s">
        <v>1715</v>
      </c>
      <c r="D184" s="201" t="s">
        <v>811</v>
      </c>
      <c r="E184" s="201" t="s">
        <v>1738</v>
      </c>
      <c r="F184" s="201" t="s">
        <v>104</v>
      </c>
      <c r="G184" s="201" t="s">
        <v>84</v>
      </c>
      <c r="H184" s="201">
        <v>2019</v>
      </c>
      <c r="I184" s="201">
        <v>2</v>
      </c>
      <c r="J184" s="201">
        <v>2</v>
      </c>
      <c r="K184" s="201" t="s">
        <v>260</v>
      </c>
      <c r="L184" s="201">
        <v>3</v>
      </c>
      <c r="M184" s="201"/>
      <c r="N184" s="201"/>
    </row>
    <row r="185" spans="1:14" ht="25.5">
      <c r="A185" s="116"/>
      <c r="B185" s="96" t="s">
        <v>288</v>
      </c>
      <c r="C185" s="116" t="s">
        <v>1715</v>
      </c>
      <c r="D185" s="201" t="s">
        <v>812</v>
      </c>
      <c r="E185" s="201" t="s">
        <v>1738</v>
      </c>
      <c r="F185" s="201" t="s">
        <v>104</v>
      </c>
      <c r="G185" s="201" t="s">
        <v>813</v>
      </c>
      <c r="H185" s="201">
        <v>2020</v>
      </c>
      <c r="I185" s="201" t="s">
        <v>814</v>
      </c>
      <c r="J185" s="201" t="s">
        <v>814</v>
      </c>
      <c r="K185" s="201" t="s">
        <v>815</v>
      </c>
      <c r="L185" s="201"/>
      <c r="M185" s="201" t="s">
        <v>816</v>
      </c>
      <c r="N185" s="201"/>
    </row>
    <row r="186" spans="1:14" ht="25.5">
      <c r="A186" s="116"/>
      <c r="B186" s="96" t="s">
        <v>288</v>
      </c>
      <c r="C186" s="116" t="s">
        <v>1715</v>
      </c>
      <c r="D186" s="201" t="s">
        <v>817</v>
      </c>
      <c r="E186" s="201" t="s">
        <v>1738</v>
      </c>
      <c r="F186" s="201" t="s">
        <v>818</v>
      </c>
      <c r="G186" s="201" t="s">
        <v>1749</v>
      </c>
      <c r="H186" s="201">
        <v>1980</v>
      </c>
      <c r="I186" s="201">
        <v>36</v>
      </c>
      <c r="J186" s="201">
        <v>36</v>
      </c>
      <c r="K186" s="201" t="s">
        <v>1741</v>
      </c>
      <c r="L186" s="201"/>
      <c r="M186" s="201"/>
      <c r="N186" s="201" t="s">
        <v>1254</v>
      </c>
    </row>
    <row r="187" spans="1:14" ht="37.5">
      <c r="A187" s="117" t="s">
        <v>429</v>
      </c>
      <c r="B187" s="96" t="s">
        <v>288</v>
      </c>
      <c r="C187" s="116" t="s">
        <v>819</v>
      </c>
      <c r="D187" s="201" t="s">
        <v>820</v>
      </c>
      <c r="E187" s="201" t="s">
        <v>1738</v>
      </c>
      <c r="F187" s="201" t="s">
        <v>821</v>
      </c>
      <c r="G187" s="343" t="s">
        <v>822</v>
      </c>
      <c r="H187" s="201">
        <v>1997</v>
      </c>
      <c r="I187" s="201">
        <v>17</v>
      </c>
      <c r="J187" s="201">
        <v>3</v>
      </c>
      <c r="K187" s="201" t="s">
        <v>260</v>
      </c>
      <c r="L187" s="201">
        <v>0</v>
      </c>
      <c r="M187" s="201" t="s">
        <v>823</v>
      </c>
      <c r="N187" s="201">
        <v>0</v>
      </c>
    </row>
    <row r="188" spans="1:14" ht="25.5">
      <c r="A188" s="116"/>
      <c r="B188" s="96" t="s">
        <v>288</v>
      </c>
      <c r="C188" s="116" t="s">
        <v>819</v>
      </c>
      <c r="D188" s="201" t="s">
        <v>824</v>
      </c>
      <c r="E188" s="201" t="s">
        <v>1738</v>
      </c>
      <c r="F188" s="201" t="s">
        <v>821</v>
      </c>
      <c r="G188" s="343" t="s">
        <v>1306</v>
      </c>
      <c r="H188" s="201">
        <v>20113</v>
      </c>
      <c r="I188" s="201">
        <v>4</v>
      </c>
      <c r="J188" s="201">
        <v>4</v>
      </c>
      <c r="K188" s="201" t="s">
        <v>260</v>
      </c>
      <c r="L188" s="201">
        <v>0</v>
      </c>
      <c r="M188" s="201" t="s">
        <v>825</v>
      </c>
      <c r="N188" s="201">
        <v>0</v>
      </c>
    </row>
    <row r="189" spans="1:14" ht="25.5">
      <c r="A189" s="116"/>
      <c r="B189" s="96" t="s">
        <v>288</v>
      </c>
      <c r="C189" s="116" t="s">
        <v>819</v>
      </c>
      <c r="D189" s="201" t="s">
        <v>826</v>
      </c>
      <c r="E189" s="201" t="s">
        <v>1738</v>
      </c>
      <c r="F189" s="343" t="s">
        <v>827</v>
      </c>
      <c r="G189" s="343" t="s">
        <v>1306</v>
      </c>
      <c r="H189" s="201">
        <v>1990</v>
      </c>
      <c r="I189" s="201">
        <v>27</v>
      </c>
      <c r="J189" s="201">
        <v>27</v>
      </c>
      <c r="K189" s="201" t="s">
        <v>828</v>
      </c>
      <c r="L189" s="201">
        <v>0</v>
      </c>
      <c r="M189" s="201" t="s">
        <v>829</v>
      </c>
      <c r="N189" s="201">
        <v>0</v>
      </c>
    </row>
    <row r="190" spans="1:14" ht="25.5">
      <c r="A190" s="116"/>
      <c r="B190" s="96" t="s">
        <v>288</v>
      </c>
      <c r="C190" s="116" t="s">
        <v>819</v>
      </c>
      <c r="D190" s="201" t="s">
        <v>830</v>
      </c>
      <c r="E190" s="201" t="s">
        <v>1738</v>
      </c>
      <c r="F190" s="201" t="s">
        <v>104</v>
      </c>
      <c r="G190" s="201" t="s">
        <v>1149</v>
      </c>
      <c r="H190" s="201">
        <v>2002</v>
      </c>
      <c r="I190" s="201">
        <v>18</v>
      </c>
      <c r="J190" s="201">
        <v>18</v>
      </c>
      <c r="K190" s="201" t="s">
        <v>1741</v>
      </c>
      <c r="L190" s="201" t="s">
        <v>1345</v>
      </c>
      <c r="M190" s="201"/>
      <c r="N190" s="201"/>
    </row>
    <row r="191" spans="1:14" ht="25.5">
      <c r="A191" s="116"/>
      <c r="B191" s="96" t="s">
        <v>288</v>
      </c>
      <c r="C191" s="116" t="s">
        <v>819</v>
      </c>
      <c r="D191" s="201" t="s">
        <v>831</v>
      </c>
      <c r="E191" s="201" t="s">
        <v>832</v>
      </c>
      <c r="F191" s="343" t="s">
        <v>833</v>
      </c>
      <c r="G191" s="343" t="s">
        <v>1149</v>
      </c>
      <c r="H191" s="201">
        <v>2007</v>
      </c>
      <c r="I191" s="201">
        <v>10</v>
      </c>
      <c r="J191" s="201">
        <v>5</v>
      </c>
      <c r="K191" s="201" t="s">
        <v>260</v>
      </c>
      <c r="L191" s="201" t="s">
        <v>1347</v>
      </c>
      <c r="M191" s="201"/>
      <c r="N191" s="201"/>
    </row>
    <row r="192" spans="1:14" ht="25.5">
      <c r="A192" s="116"/>
      <c r="B192" s="96" t="s">
        <v>288</v>
      </c>
      <c r="C192" s="116" t="s">
        <v>819</v>
      </c>
      <c r="D192" s="201" t="s">
        <v>834</v>
      </c>
      <c r="E192" s="201" t="s">
        <v>835</v>
      </c>
      <c r="F192" s="343" t="s">
        <v>836</v>
      </c>
      <c r="G192" s="343" t="s">
        <v>1149</v>
      </c>
      <c r="H192" s="201">
        <v>1981</v>
      </c>
      <c r="I192" s="201">
        <v>44</v>
      </c>
      <c r="J192" s="201">
        <v>44</v>
      </c>
      <c r="K192" s="201" t="s">
        <v>1750</v>
      </c>
      <c r="L192" s="201" t="s">
        <v>1351</v>
      </c>
      <c r="M192" s="201"/>
      <c r="N192" s="201"/>
    </row>
    <row r="193" spans="1:14" ht="25.5">
      <c r="A193" s="116"/>
      <c r="B193" s="96" t="s">
        <v>288</v>
      </c>
      <c r="C193" s="116" t="s">
        <v>819</v>
      </c>
      <c r="D193" s="201" t="s">
        <v>837</v>
      </c>
      <c r="E193" s="343" t="s">
        <v>1738</v>
      </c>
      <c r="F193" s="343" t="s">
        <v>838</v>
      </c>
      <c r="G193" s="343" t="s">
        <v>839</v>
      </c>
      <c r="H193" s="201">
        <v>2005</v>
      </c>
      <c r="I193" s="201">
        <v>13</v>
      </c>
      <c r="J193" s="201">
        <v>2</v>
      </c>
      <c r="K193" s="201" t="s">
        <v>828</v>
      </c>
      <c r="L193" s="201" t="s">
        <v>1354</v>
      </c>
      <c r="M193" s="201"/>
      <c r="N193" s="201"/>
    </row>
    <row r="194" spans="1:14" ht="25.5">
      <c r="A194" s="116"/>
      <c r="B194" s="96" t="s">
        <v>288</v>
      </c>
      <c r="C194" s="116" t="s">
        <v>819</v>
      </c>
      <c r="D194" s="201" t="s">
        <v>840</v>
      </c>
      <c r="E194" s="201" t="s">
        <v>1738</v>
      </c>
      <c r="F194" s="201" t="s">
        <v>1038</v>
      </c>
      <c r="G194" s="343" t="s">
        <v>1149</v>
      </c>
      <c r="H194" s="201">
        <v>2017</v>
      </c>
      <c r="I194" s="201">
        <v>3</v>
      </c>
      <c r="J194" s="201">
        <v>3</v>
      </c>
      <c r="K194" s="201" t="s">
        <v>1750</v>
      </c>
      <c r="L194" s="201" t="s">
        <v>1358</v>
      </c>
      <c r="M194" s="201"/>
      <c r="N194" s="201"/>
    </row>
    <row r="195" spans="1:14" ht="25.5">
      <c r="A195" s="116"/>
      <c r="B195" s="96" t="s">
        <v>288</v>
      </c>
      <c r="C195" s="116" t="s">
        <v>819</v>
      </c>
      <c r="D195" s="201" t="s">
        <v>841</v>
      </c>
      <c r="E195" s="201" t="s">
        <v>1738</v>
      </c>
      <c r="F195" s="343" t="s">
        <v>104</v>
      </c>
      <c r="G195" s="343" t="s">
        <v>1149</v>
      </c>
      <c r="H195" s="201">
        <v>2016</v>
      </c>
      <c r="I195" s="201">
        <v>3</v>
      </c>
      <c r="J195" s="201">
        <v>3</v>
      </c>
      <c r="K195" s="201" t="s">
        <v>260</v>
      </c>
      <c r="L195" s="201" t="s">
        <v>1362</v>
      </c>
      <c r="M195" s="201"/>
      <c r="N195" s="201"/>
    </row>
    <row r="196" spans="1:14" ht="38.25">
      <c r="A196" s="117" t="s">
        <v>430</v>
      </c>
      <c r="B196" s="96" t="s">
        <v>288</v>
      </c>
      <c r="C196" s="116" t="s">
        <v>1717</v>
      </c>
      <c r="D196" s="201" t="s">
        <v>842</v>
      </c>
      <c r="E196" s="201" t="s">
        <v>1738</v>
      </c>
      <c r="F196" s="201" t="s">
        <v>843</v>
      </c>
      <c r="G196" s="201" t="s">
        <v>991</v>
      </c>
      <c r="H196" s="201">
        <v>2017</v>
      </c>
      <c r="I196" s="201">
        <v>5</v>
      </c>
      <c r="J196" s="201">
        <v>1</v>
      </c>
      <c r="K196" s="201" t="s">
        <v>260</v>
      </c>
      <c r="L196" s="201" t="s">
        <v>65</v>
      </c>
      <c r="M196" s="201" t="s">
        <v>1339</v>
      </c>
      <c r="N196" s="201"/>
    </row>
    <row r="197" spans="1:14" ht="38.25">
      <c r="A197" s="116"/>
      <c r="B197" s="96" t="s">
        <v>288</v>
      </c>
      <c r="C197" s="116" t="s">
        <v>1717</v>
      </c>
      <c r="D197" s="201" t="s">
        <v>844</v>
      </c>
      <c r="E197" s="201" t="s">
        <v>1738</v>
      </c>
      <c r="F197" s="201" t="s">
        <v>845</v>
      </c>
      <c r="G197" s="201" t="s">
        <v>131</v>
      </c>
      <c r="H197" s="201">
        <v>2019</v>
      </c>
      <c r="I197" s="201">
        <v>11</v>
      </c>
      <c r="J197" s="201">
        <v>2</v>
      </c>
      <c r="K197" s="201" t="s">
        <v>260</v>
      </c>
      <c r="L197" s="201"/>
      <c r="M197" s="201" t="s">
        <v>846</v>
      </c>
      <c r="N197" s="201"/>
    </row>
    <row r="198" spans="1:14" ht="25.5">
      <c r="A198" s="116"/>
      <c r="B198" s="96" t="s">
        <v>288</v>
      </c>
      <c r="C198" s="116" t="s">
        <v>1717</v>
      </c>
      <c r="D198" s="201" t="s">
        <v>847</v>
      </c>
      <c r="E198" s="201" t="s">
        <v>1738</v>
      </c>
      <c r="F198" s="201" t="s">
        <v>1074</v>
      </c>
      <c r="G198" s="201" t="s">
        <v>848</v>
      </c>
      <c r="H198" s="201">
        <v>1991</v>
      </c>
      <c r="I198" s="201">
        <v>29</v>
      </c>
      <c r="J198" s="201">
        <v>2</v>
      </c>
      <c r="K198" s="201" t="s">
        <v>1741</v>
      </c>
      <c r="L198" s="201"/>
      <c r="M198" s="201" t="s">
        <v>1048</v>
      </c>
      <c r="N198" s="201"/>
    </row>
    <row r="199" spans="1:14" ht="25.5">
      <c r="A199" s="116"/>
      <c r="B199" s="96" t="s">
        <v>288</v>
      </c>
      <c r="C199" s="116" t="s">
        <v>1717</v>
      </c>
      <c r="D199" s="201" t="s">
        <v>849</v>
      </c>
      <c r="E199" s="201" t="s">
        <v>850</v>
      </c>
      <c r="F199" s="201" t="s">
        <v>851</v>
      </c>
      <c r="G199" s="201" t="s">
        <v>852</v>
      </c>
      <c r="H199" s="201">
        <v>2020</v>
      </c>
      <c r="I199" s="201">
        <v>32</v>
      </c>
      <c r="J199" s="201">
        <v>2</v>
      </c>
      <c r="K199" s="201" t="s">
        <v>1758</v>
      </c>
      <c r="L199" s="201" t="s">
        <v>85</v>
      </c>
      <c r="M199" s="201" t="s">
        <v>198</v>
      </c>
      <c r="N199" s="201"/>
    </row>
    <row r="200" spans="1:14" ht="25.5">
      <c r="A200" s="116"/>
      <c r="B200" s="96" t="s">
        <v>288</v>
      </c>
      <c r="C200" s="116" t="s">
        <v>1717</v>
      </c>
      <c r="D200" s="201" t="s">
        <v>853</v>
      </c>
      <c r="E200" s="201" t="s">
        <v>1738</v>
      </c>
      <c r="F200" s="201" t="s">
        <v>854</v>
      </c>
      <c r="G200" s="201" t="s">
        <v>855</v>
      </c>
      <c r="H200" s="201">
        <v>2016</v>
      </c>
      <c r="I200" s="201">
        <v>9</v>
      </c>
      <c r="J200" s="201">
        <v>2</v>
      </c>
      <c r="K200" s="201" t="s">
        <v>260</v>
      </c>
      <c r="L200" s="201" t="s">
        <v>88</v>
      </c>
      <c r="M200" s="201" t="s">
        <v>856</v>
      </c>
      <c r="N200" s="201"/>
    </row>
    <row r="201" spans="1:14" ht="25.5">
      <c r="A201" s="116"/>
      <c r="B201" s="96" t="s">
        <v>288</v>
      </c>
      <c r="C201" s="116" t="s">
        <v>1717</v>
      </c>
      <c r="D201" s="201" t="s">
        <v>857</v>
      </c>
      <c r="E201" s="201" t="s">
        <v>1738</v>
      </c>
      <c r="F201" s="201" t="s">
        <v>858</v>
      </c>
      <c r="G201" s="201" t="s">
        <v>991</v>
      </c>
      <c r="H201" s="201">
        <v>2017</v>
      </c>
      <c r="I201" s="201">
        <v>3</v>
      </c>
      <c r="J201" s="201">
        <v>1</v>
      </c>
      <c r="K201" s="201" t="s">
        <v>260</v>
      </c>
      <c r="L201" s="201" t="s">
        <v>859</v>
      </c>
      <c r="M201" s="201"/>
      <c r="N201" s="201"/>
    </row>
    <row r="202" spans="1:14" ht="25.5">
      <c r="A202" s="116"/>
      <c r="B202" s="96" t="s">
        <v>288</v>
      </c>
      <c r="C202" s="116" t="s">
        <v>1717</v>
      </c>
      <c r="D202" s="201" t="s">
        <v>860</v>
      </c>
      <c r="E202" s="201" t="s">
        <v>850</v>
      </c>
      <c r="F202" s="201" t="s">
        <v>104</v>
      </c>
      <c r="G202" s="201" t="s">
        <v>852</v>
      </c>
      <c r="H202" s="201">
        <v>2016</v>
      </c>
      <c r="I202" s="201">
        <v>4</v>
      </c>
      <c r="J202" s="201">
        <v>1</v>
      </c>
      <c r="K202" s="201" t="s">
        <v>1758</v>
      </c>
      <c r="L202" s="201" t="s">
        <v>861</v>
      </c>
      <c r="M202" s="201"/>
      <c r="N202" s="201"/>
    </row>
    <row r="203" spans="1:14" ht="25.5">
      <c r="A203" s="116"/>
      <c r="B203" s="96" t="s">
        <v>288</v>
      </c>
      <c r="C203" s="116" t="s">
        <v>1717</v>
      </c>
      <c r="D203" s="201" t="s">
        <v>862</v>
      </c>
      <c r="E203" s="201" t="s">
        <v>538</v>
      </c>
      <c r="F203" s="201" t="s">
        <v>863</v>
      </c>
      <c r="G203" s="201" t="s">
        <v>991</v>
      </c>
      <c r="H203" s="201">
        <v>2020</v>
      </c>
      <c r="I203" s="201">
        <v>1</v>
      </c>
      <c r="J203" s="201">
        <v>1</v>
      </c>
      <c r="K203" s="201" t="s">
        <v>260</v>
      </c>
      <c r="L203" s="201" t="s">
        <v>81</v>
      </c>
      <c r="M203" s="201"/>
      <c r="N203" s="201"/>
    </row>
    <row r="204" spans="1:14" ht="25.5">
      <c r="A204" s="116"/>
      <c r="B204" s="96" t="s">
        <v>288</v>
      </c>
      <c r="C204" s="116" t="s">
        <v>1717</v>
      </c>
      <c r="D204" s="201" t="s">
        <v>864</v>
      </c>
      <c r="E204" s="201" t="s">
        <v>1738</v>
      </c>
      <c r="F204" s="201" t="s">
        <v>851</v>
      </c>
      <c r="G204" s="201" t="s">
        <v>991</v>
      </c>
      <c r="H204" s="201">
        <v>2006</v>
      </c>
      <c r="I204" s="201">
        <v>11</v>
      </c>
      <c r="J204" s="201">
        <v>1</v>
      </c>
      <c r="K204" s="201" t="s">
        <v>1750</v>
      </c>
      <c r="L204" s="201" t="s">
        <v>781</v>
      </c>
      <c r="M204" s="201"/>
      <c r="N204" s="201"/>
    </row>
    <row r="205" spans="1:14" ht="25.5">
      <c r="A205" s="116"/>
      <c r="B205" s="96" t="s">
        <v>288</v>
      </c>
      <c r="C205" s="116" t="s">
        <v>1717</v>
      </c>
      <c r="D205" s="201" t="s">
        <v>865</v>
      </c>
      <c r="E205" s="201" t="s">
        <v>850</v>
      </c>
      <c r="F205" s="201" t="s">
        <v>104</v>
      </c>
      <c r="G205" s="201" t="s">
        <v>852</v>
      </c>
      <c r="H205" s="201">
        <v>2019</v>
      </c>
      <c r="I205" s="201">
        <v>4</v>
      </c>
      <c r="J205" s="201">
        <v>1</v>
      </c>
      <c r="K205" s="201" t="s">
        <v>260</v>
      </c>
      <c r="L205" s="201" t="s">
        <v>78</v>
      </c>
      <c r="M205" s="201"/>
      <c r="N205" s="201"/>
    </row>
    <row r="206" spans="1:14" ht="37.5">
      <c r="A206" s="117" t="s">
        <v>431</v>
      </c>
      <c r="B206" s="96" t="s">
        <v>288</v>
      </c>
      <c r="C206" s="116" t="s">
        <v>866</v>
      </c>
      <c r="D206" s="201" t="s">
        <v>867</v>
      </c>
      <c r="E206" s="201" t="s">
        <v>1738</v>
      </c>
      <c r="F206" s="201" t="s">
        <v>1022</v>
      </c>
      <c r="G206" s="201" t="s">
        <v>868</v>
      </c>
      <c r="H206" s="201">
        <v>2009</v>
      </c>
      <c r="I206" s="201">
        <v>37</v>
      </c>
      <c r="J206" s="201">
        <v>37</v>
      </c>
      <c r="K206" s="201">
        <v>1</v>
      </c>
      <c r="L206" s="201">
        <v>1</v>
      </c>
      <c r="M206" s="201"/>
      <c r="N206" s="201"/>
    </row>
    <row r="207" spans="1:14" ht="25.5">
      <c r="A207" s="116"/>
      <c r="B207" s="96" t="s">
        <v>288</v>
      </c>
      <c r="C207" s="116" t="s">
        <v>866</v>
      </c>
      <c r="D207" s="201" t="s">
        <v>869</v>
      </c>
      <c r="E207" s="201" t="s">
        <v>1738</v>
      </c>
      <c r="F207" s="201" t="s">
        <v>1022</v>
      </c>
      <c r="G207" s="201" t="s">
        <v>870</v>
      </c>
      <c r="H207" s="201">
        <v>2005</v>
      </c>
      <c r="I207" s="201">
        <v>30</v>
      </c>
      <c r="J207" s="201">
        <v>30</v>
      </c>
      <c r="K207" s="201">
        <v>1</v>
      </c>
      <c r="L207" s="201">
        <v>1</v>
      </c>
      <c r="M207" s="201"/>
      <c r="N207" s="201"/>
    </row>
    <row r="208" spans="1:14" ht="25.5">
      <c r="A208" s="116"/>
      <c r="B208" s="96" t="s">
        <v>288</v>
      </c>
      <c r="C208" s="116" t="s">
        <v>866</v>
      </c>
      <c r="D208" s="201" t="s">
        <v>871</v>
      </c>
      <c r="E208" s="201" t="s">
        <v>1738</v>
      </c>
      <c r="F208" s="201" t="s">
        <v>1022</v>
      </c>
      <c r="G208" s="201" t="s">
        <v>870</v>
      </c>
      <c r="H208" s="201">
        <v>2003</v>
      </c>
      <c r="I208" s="201">
        <v>27</v>
      </c>
      <c r="J208" s="201">
        <v>27</v>
      </c>
      <c r="K208" s="201" t="s">
        <v>1741</v>
      </c>
      <c r="L208" s="201">
        <v>2</v>
      </c>
      <c r="M208" s="201"/>
      <c r="N208" s="201"/>
    </row>
    <row r="209" spans="1:14" ht="25.5">
      <c r="A209" s="116"/>
      <c r="B209" s="96" t="s">
        <v>288</v>
      </c>
      <c r="C209" s="116" t="s">
        <v>866</v>
      </c>
      <c r="D209" s="201" t="s">
        <v>872</v>
      </c>
      <c r="E209" s="201" t="s">
        <v>1738</v>
      </c>
      <c r="F209" s="201" t="s">
        <v>104</v>
      </c>
      <c r="G209" s="201" t="s">
        <v>873</v>
      </c>
      <c r="H209" s="201">
        <v>2005</v>
      </c>
      <c r="I209" s="201">
        <v>15</v>
      </c>
      <c r="J209" s="201">
        <v>15</v>
      </c>
      <c r="K209" s="201" t="s">
        <v>610</v>
      </c>
      <c r="L209" s="201">
        <v>2</v>
      </c>
      <c r="M209" s="201"/>
      <c r="N209" s="201"/>
    </row>
    <row r="210" spans="1:14" ht="25.5">
      <c r="A210" s="116"/>
      <c r="B210" s="96" t="s">
        <v>288</v>
      </c>
      <c r="C210" s="116" t="s">
        <v>866</v>
      </c>
      <c r="D210" s="201" t="s">
        <v>874</v>
      </c>
      <c r="E210" s="201" t="s">
        <v>1738</v>
      </c>
      <c r="F210" s="201" t="s">
        <v>1022</v>
      </c>
      <c r="G210" s="201" t="s">
        <v>868</v>
      </c>
      <c r="H210" s="201">
        <v>2009</v>
      </c>
      <c r="I210" s="201">
        <v>33</v>
      </c>
      <c r="J210" s="201">
        <v>33</v>
      </c>
      <c r="K210" s="201" t="s">
        <v>1741</v>
      </c>
      <c r="L210" s="201">
        <v>3</v>
      </c>
      <c r="M210" s="201"/>
      <c r="N210" s="201"/>
    </row>
    <row r="211" spans="1:14" ht="25.5">
      <c r="A211" s="116"/>
      <c r="B211" s="96" t="s">
        <v>288</v>
      </c>
      <c r="C211" s="116" t="s">
        <v>866</v>
      </c>
      <c r="D211" s="201" t="s">
        <v>875</v>
      </c>
      <c r="E211" s="201" t="s">
        <v>1738</v>
      </c>
      <c r="F211" s="201" t="s">
        <v>876</v>
      </c>
      <c r="G211" s="201" t="s">
        <v>873</v>
      </c>
      <c r="H211" s="201">
        <v>1988</v>
      </c>
      <c r="I211" s="201">
        <v>32</v>
      </c>
      <c r="J211" s="201">
        <v>32</v>
      </c>
      <c r="K211" s="201" t="s">
        <v>1741</v>
      </c>
      <c r="L211" s="201">
        <v>3</v>
      </c>
      <c r="M211" s="201"/>
      <c r="N211" s="201"/>
    </row>
    <row r="212" spans="1:14" ht="25.5">
      <c r="A212" s="116"/>
      <c r="B212" s="96" t="s">
        <v>288</v>
      </c>
      <c r="C212" s="116" t="s">
        <v>866</v>
      </c>
      <c r="D212" s="201" t="s">
        <v>877</v>
      </c>
      <c r="E212" s="201" t="s">
        <v>1738</v>
      </c>
      <c r="F212" s="201" t="s">
        <v>1035</v>
      </c>
      <c r="G212" s="201" t="s">
        <v>1749</v>
      </c>
      <c r="H212" s="201">
        <v>1980</v>
      </c>
      <c r="I212" s="201">
        <v>29</v>
      </c>
      <c r="J212" s="201">
        <v>29</v>
      </c>
      <c r="K212" s="201" t="s">
        <v>1741</v>
      </c>
      <c r="L212" s="201"/>
      <c r="M212" s="201">
        <v>6</v>
      </c>
      <c r="N212" s="201"/>
    </row>
    <row r="213" spans="1:14" ht="25.5">
      <c r="A213" s="116"/>
      <c r="B213" s="96" t="s">
        <v>288</v>
      </c>
      <c r="C213" s="116" t="s">
        <v>866</v>
      </c>
      <c r="D213" s="201" t="s">
        <v>878</v>
      </c>
      <c r="E213" s="201" t="s">
        <v>1738</v>
      </c>
      <c r="F213" s="201" t="s">
        <v>267</v>
      </c>
      <c r="G213" s="201" t="s">
        <v>1365</v>
      </c>
      <c r="H213" s="201">
        <v>2017</v>
      </c>
      <c r="I213" s="201">
        <v>28</v>
      </c>
      <c r="J213" s="201">
        <v>28</v>
      </c>
      <c r="K213" s="201" t="s">
        <v>1741</v>
      </c>
      <c r="L213" s="201"/>
      <c r="M213" s="201">
        <v>5</v>
      </c>
      <c r="N213" s="201"/>
    </row>
    <row r="214" spans="1:14" ht="25.5">
      <c r="A214" s="116"/>
      <c r="B214" s="96" t="s">
        <v>288</v>
      </c>
      <c r="C214" s="116" t="s">
        <v>866</v>
      </c>
      <c r="D214" s="201" t="s">
        <v>879</v>
      </c>
      <c r="E214" s="201" t="s">
        <v>1738</v>
      </c>
      <c r="F214" s="201" t="s">
        <v>269</v>
      </c>
      <c r="G214" s="201" t="s">
        <v>1365</v>
      </c>
      <c r="H214" s="201">
        <v>2019</v>
      </c>
      <c r="I214" s="201">
        <v>2</v>
      </c>
      <c r="J214" s="201">
        <v>2</v>
      </c>
      <c r="K214" s="201" t="s">
        <v>605</v>
      </c>
      <c r="L214" s="201"/>
      <c r="M214" s="201">
        <v>5.6</v>
      </c>
      <c r="N214" s="201"/>
    </row>
    <row r="215" spans="1:14" ht="25.5">
      <c r="A215" s="116"/>
      <c r="B215" s="96" t="s">
        <v>288</v>
      </c>
      <c r="C215" s="116" t="s">
        <v>866</v>
      </c>
      <c r="D215" s="201" t="s">
        <v>889</v>
      </c>
      <c r="E215" s="201" t="s">
        <v>1741</v>
      </c>
      <c r="F215" s="201" t="s">
        <v>104</v>
      </c>
      <c r="G215" s="201" t="s">
        <v>1749</v>
      </c>
      <c r="H215" s="201">
        <v>2013</v>
      </c>
      <c r="I215" s="201">
        <v>27</v>
      </c>
      <c r="J215" s="201">
        <v>18</v>
      </c>
      <c r="K215" s="201" t="s">
        <v>1741</v>
      </c>
      <c r="L215" s="201"/>
      <c r="M215" s="201">
        <v>7</v>
      </c>
      <c r="N215" s="201"/>
    </row>
    <row r="216" spans="1:14" ht="37.5">
      <c r="A216" s="117" t="s">
        <v>432</v>
      </c>
      <c r="B216" s="96" t="s">
        <v>288</v>
      </c>
      <c r="C216" s="116" t="s">
        <v>1719</v>
      </c>
      <c r="D216" s="201" t="s">
        <v>880</v>
      </c>
      <c r="E216" s="201" t="s">
        <v>1738</v>
      </c>
      <c r="F216" s="201" t="s">
        <v>104</v>
      </c>
      <c r="G216" s="201" t="s">
        <v>991</v>
      </c>
      <c r="H216" s="201">
        <v>2011</v>
      </c>
      <c r="I216" s="201">
        <v>13</v>
      </c>
      <c r="J216" s="201">
        <v>13</v>
      </c>
      <c r="K216" s="201" t="s">
        <v>1758</v>
      </c>
      <c r="L216" s="201" t="s">
        <v>65</v>
      </c>
      <c r="M216" s="201"/>
      <c r="N216" s="201"/>
    </row>
    <row r="217" spans="1:14" ht="25.5">
      <c r="A217" s="116"/>
      <c r="B217" s="96" t="s">
        <v>288</v>
      </c>
      <c r="C217" s="116" t="s">
        <v>1719</v>
      </c>
      <c r="D217" s="201" t="s">
        <v>881</v>
      </c>
      <c r="E217" s="201" t="s">
        <v>1738</v>
      </c>
      <c r="F217" s="201" t="s">
        <v>104</v>
      </c>
      <c r="G217" s="201" t="s">
        <v>991</v>
      </c>
      <c r="H217" s="201">
        <v>2008</v>
      </c>
      <c r="I217" s="201">
        <v>15</v>
      </c>
      <c r="J217" s="201">
        <v>15</v>
      </c>
      <c r="K217" s="201" t="s">
        <v>1741</v>
      </c>
      <c r="L217" s="201" t="s">
        <v>78</v>
      </c>
      <c r="M217" s="201"/>
      <c r="N217" s="201"/>
    </row>
    <row r="218" spans="1:14" ht="38.25">
      <c r="A218" s="116"/>
      <c r="B218" s="96" t="s">
        <v>288</v>
      </c>
      <c r="C218" s="116" t="s">
        <v>1719</v>
      </c>
      <c r="D218" s="201" t="s">
        <v>882</v>
      </c>
      <c r="E218" s="201" t="s">
        <v>1738</v>
      </c>
      <c r="F218" s="201" t="s">
        <v>883</v>
      </c>
      <c r="G218" s="201" t="s">
        <v>991</v>
      </c>
      <c r="H218" s="201">
        <v>2020</v>
      </c>
      <c r="I218" s="201" t="s">
        <v>884</v>
      </c>
      <c r="J218" s="201">
        <v>1</v>
      </c>
      <c r="K218" s="201" t="s">
        <v>885</v>
      </c>
      <c r="L218" s="201" t="s">
        <v>85</v>
      </c>
      <c r="M218" s="201"/>
      <c r="N218" s="201"/>
    </row>
    <row r="219" spans="1:14" ht="51">
      <c r="A219" s="116"/>
      <c r="B219" s="96" t="s">
        <v>288</v>
      </c>
      <c r="C219" s="116" t="s">
        <v>1719</v>
      </c>
      <c r="D219" s="201" t="s">
        <v>886</v>
      </c>
      <c r="E219" s="201" t="s">
        <v>1738</v>
      </c>
      <c r="F219" s="201" t="s">
        <v>1066</v>
      </c>
      <c r="G219" s="201" t="s">
        <v>887</v>
      </c>
      <c r="H219" s="201">
        <v>1982</v>
      </c>
      <c r="I219" s="201">
        <v>37</v>
      </c>
      <c r="J219" s="201">
        <v>24</v>
      </c>
      <c r="K219" s="201" t="s">
        <v>1741</v>
      </c>
      <c r="L219" s="201"/>
      <c r="M219" s="201" t="s">
        <v>1339</v>
      </c>
      <c r="N219" s="201"/>
    </row>
    <row r="220" spans="1:14" ht="38.25">
      <c r="A220" s="116"/>
      <c r="B220" s="96" t="s">
        <v>288</v>
      </c>
      <c r="C220" s="116" t="s">
        <v>1719</v>
      </c>
      <c r="D220" s="201" t="s">
        <v>888</v>
      </c>
      <c r="E220" s="201" t="s">
        <v>1738</v>
      </c>
      <c r="F220" s="201" t="s">
        <v>104</v>
      </c>
      <c r="G220" s="201" t="s">
        <v>131</v>
      </c>
      <c r="H220" s="201">
        <v>2016</v>
      </c>
      <c r="I220" s="201">
        <v>4</v>
      </c>
      <c r="J220" s="201">
        <v>4</v>
      </c>
      <c r="K220" s="201" t="s">
        <v>885</v>
      </c>
      <c r="L220" s="201"/>
      <c r="M220" s="201" t="s">
        <v>1048</v>
      </c>
      <c r="N220" s="201"/>
    </row>
    <row r="221" spans="1:14" ht="38.25">
      <c r="A221" s="117" t="s">
        <v>433</v>
      </c>
      <c r="B221" s="96" t="s">
        <v>288</v>
      </c>
      <c r="C221" s="116" t="s">
        <v>1720</v>
      </c>
      <c r="D221" s="201" t="s">
        <v>890</v>
      </c>
      <c r="E221" s="201" t="s">
        <v>1738</v>
      </c>
      <c r="F221" s="201" t="s">
        <v>527</v>
      </c>
      <c r="G221" s="201" t="s">
        <v>528</v>
      </c>
      <c r="H221" s="356" t="s">
        <v>529</v>
      </c>
      <c r="I221" s="201">
        <v>16</v>
      </c>
      <c r="J221" s="201">
        <v>12</v>
      </c>
      <c r="K221" s="201">
        <v>1</v>
      </c>
      <c r="L221" s="201" t="s">
        <v>65</v>
      </c>
      <c r="M221" s="201"/>
      <c r="N221" s="201"/>
    </row>
    <row r="222" spans="1:14" ht="38.25">
      <c r="A222" s="116"/>
      <c r="B222" s="96" t="s">
        <v>288</v>
      </c>
      <c r="C222" s="116" t="s">
        <v>1720</v>
      </c>
      <c r="D222" s="201" t="s">
        <v>892</v>
      </c>
      <c r="E222" s="201" t="s">
        <v>1738</v>
      </c>
      <c r="F222" s="201" t="s">
        <v>530</v>
      </c>
      <c r="G222" s="201" t="s">
        <v>531</v>
      </c>
      <c r="H222" s="201" t="s">
        <v>532</v>
      </c>
      <c r="I222" s="201">
        <v>4</v>
      </c>
      <c r="J222" s="201">
        <v>2</v>
      </c>
      <c r="K222" s="201" t="s">
        <v>1330</v>
      </c>
      <c r="L222" s="201" t="s">
        <v>88</v>
      </c>
      <c r="M222" s="201"/>
      <c r="N222" s="201"/>
    </row>
    <row r="223" spans="1:14" ht="25.5">
      <c r="A223" s="116"/>
      <c r="B223" s="96" t="s">
        <v>288</v>
      </c>
      <c r="C223" s="116" t="s">
        <v>1720</v>
      </c>
      <c r="D223" s="201" t="s">
        <v>893</v>
      </c>
      <c r="E223" s="201" t="s">
        <v>241</v>
      </c>
      <c r="F223" s="201" t="s">
        <v>894</v>
      </c>
      <c r="G223" s="201" t="s">
        <v>1149</v>
      </c>
      <c r="H223" s="201">
        <v>1982</v>
      </c>
      <c r="I223" s="201">
        <v>42</v>
      </c>
      <c r="J223" s="201">
        <v>38</v>
      </c>
      <c r="K223" s="201">
        <v>1</v>
      </c>
      <c r="L223" s="201" t="s">
        <v>70</v>
      </c>
      <c r="M223" s="201"/>
      <c r="N223" s="201"/>
    </row>
    <row r="224" spans="1:14" ht="25.5">
      <c r="A224" s="116"/>
      <c r="B224" s="96" t="s">
        <v>288</v>
      </c>
      <c r="C224" s="116" t="s">
        <v>1720</v>
      </c>
      <c r="D224" s="201" t="s">
        <v>895</v>
      </c>
      <c r="E224" s="201" t="s">
        <v>1738</v>
      </c>
      <c r="F224" s="201" t="s">
        <v>896</v>
      </c>
      <c r="G224" s="201" t="s">
        <v>1149</v>
      </c>
      <c r="H224" s="201">
        <v>1992</v>
      </c>
      <c r="I224" s="201">
        <v>25</v>
      </c>
      <c r="J224" s="201">
        <v>20</v>
      </c>
      <c r="K224" s="201">
        <v>1</v>
      </c>
      <c r="L224" s="201" t="s">
        <v>78</v>
      </c>
      <c r="M224" s="201"/>
      <c r="N224" s="201"/>
    </row>
    <row r="225" spans="1:14" ht="25.5">
      <c r="A225" s="116"/>
      <c r="B225" s="96" t="s">
        <v>288</v>
      </c>
      <c r="C225" s="116" t="s">
        <v>1720</v>
      </c>
      <c r="D225" s="201" t="s">
        <v>897</v>
      </c>
      <c r="E225" s="201" t="s">
        <v>241</v>
      </c>
      <c r="F225" s="201" t="s">
        <v>898</v>
      </c>
      <c r="G225" s="201" t="s">
        <v>899</v>
      </c>
      <c r="H225" s="201">
        <v>2004</v>
      </c>
      <c r="I225" s="201">
        <v>16</v>
      </c>
      <c r="J225" s="201">
        <v>1</v>
      </c>
      <c r="K225" s="335" t="s">
        <v>1330</v>
      </c>
      <c r="L225" s="201" t="s">
        <v>81</v>
      </c>
      <c r="M225" s="201"/>
      <c r="N225" s="201"/>
    </row>
    <row r="226" spans="1:14" ht="51">
      <c r="A226" s="116"/>
      <c r="B226" s="96" t="s">
        <v>288</v>
      </c>
      <c r="C226" s="116" t="s">
        <v>1720</v>
      </c>
      <c r="D226" s="201" t="s">
        <v>900</v>
      </c>
      <c r="E226" s="201" t="s">
        <v>29</v>
      </c>
      <c r="F226" s="201" t="s">
        <v>533</v>
      </c>
      <c r="G226" s="201" t="s">
        <v>534</v>
      </c>
      <c r="H226" s="201" t="s">
        <v>535</v>
      </c>
      <c r="I226" s="201">
        <v>18</v>
      </c>
      <c r="J226" s="201">
        <v>8</v>
      </c>
      <c r="K226" s="201">
        <v>1</v>
      </c>
      <c r="L226" s="201" t="s">
        <v>85</v>
      </c>
      <c r="M226" s="201"/>
      <c r="N226" s="201"/>
    </row>
    <row r="227" spans="1:14" ht="63.75">
      <c r="A227" s="116"/>
      <c r="B227" s="96" t="s">
        <v>288</v>
      </c>
      <c r="C227" s="116" t="s">
        <v>1720</v>
      </c>
      <c r="D227" s="201" t="s">
        <v>901</v>
      </c>
      <c r="E227" s="201" t="s">
        <v>1738</v>
      </c>
      <c r="F227" s="335" t="s">
        <v>902</v>
      </c>
      <c r="G227" s="201" t="s">
        <v>903</v>
      </c>
      <c r="H227" s="335" t="s">
        <v>904</v>
      </c>
      <c r="I227" s="335">
        <v>18</v>
      </c>
      <c r="J227" s="335">
        <v>18</v>
      </c>
      <c r="K227" s="335" t="s">
        <v>760</v>
      </c>
      <c r="L227" s="201"/>
      <c r="M227" s="201" t="s">
        <v>905</v>
      </c>
      <c r="N227" s="201"/>
    </row>
    <row r="228" spans="1:14" ht="37.5">
      <c r="A228" s="117" t="s">
        <v>434</v>
      </c>
      <c r="B228" s="96" t="s">
        <v>288</v>
      </c>
      <c r="C228" s="359" t="s">
        <v>1721</v>
      </c>
      <c r="D228" s="359" t="s">
        <v>906</v>
      </c>
      <c r="E228" s="201" t="s">
        <v>1482</v>
      </c>
      <c r="F228" s="201" t="s">
        <v>907</v>
      </c>
      <c r="G228" s="201" t="s">
        <v>908</v>
      </c>
      <c r="H228" s="201">
        <v>1986</v>
      </c>
      <c r="I228" s="201">
        <v>34</v>
      </c>
      <c r="J228" s="201">
        <v>34</v>
      </c>
      <c r="K228" s="201" t="s">
        <v>1758</v>
      </c>
      <c r="L228" s="201"/>
      <c r="M228" s="201" t="s">
        <v>237</v>
      </c>
      <c r="N228" s="201"/>
    </row>
    <row r="229" spans="1:14" ht="25.5">
      <c r="A229" s="116"/>
      <c r="B229" s="96" t="s">
        <v>288</v>
      </c>
      <c r="C229" s="359" t="s">
        <v>1721</v>
      </c>
      <c r="D229" s="201" t="s">
        <v>909</v>
      </c>
      <c r="E229" s="201" t="s">
        <v>1482</v>
      </c>
      <c r="F229" s="201" t="s">
        <v>910</v>
      </c>
      <c r="G229" s="201" t="s">
        <v>908</v>
      </c>
      <c r="H229" s="201">
        <v>1983</v>
      </c>
      <c r="I229" s="201">
        <v>24</v>
      </c>
      <c r="J229" s="201">
        <v>24</v>
      </c>
      <c r="K229" s="201" t="s">
        <v>1314</v>
      </c>
      <c r="L229" s="201"/>
      <c r="M229" s="201">
        <v>5.8</v>
      </c>
      <c r="N229" s="201"/>
    </row>
    <row r="230" spans="1:14" ht="25.5">
      <c r="A230" s="116"/>
      <c r="B230" s="96" t="s">
        <v>288</v>
      </c>
      <c r="C230" s="359" t="s">
        <v>1721</v>
      </c>
      <c r="D230" s="201" t="s">
        <v>911</v>
      </c>
      <c r="E230" s="201" t="s">
        <v>1482</v>
      </c>
      <c r="F230" s="201" t="s">
        <v>912</v>
      </c>
      <c r="G230" s="201" t="s">
        <v>121</v>
      </c>
      <c r="H230" s="201">
        <v>1991</v>
      </c>
      <c r="I230" s="201">
        <v>25</v>
      </c>
      <c r="J230" s="201">
        <v>25</v>
      </c>
      <c r="K230" s="201" t="s">
        <v>1741</v>
      </c>
      <c r="L230" s="201">
        <v>1</v>
      </c>
      <c r="M230" s="201"/>
      <c r="N230" s="201"/>
    </row>
    <row r="231" spans="1:14" ht="25.5">
      <c r="A231" s="116"/>
      <c r="B231" s="96" t="s">
        <v>288</v>
      </c>
      <c r="C231" s="359" t="s">
        <v>1721</v>
      </c>
      <c r="D231" s="201" t="s">
        <v>913</v>
      </c>
      <c r="E231" s="201" t="s">
        <v>1482</v>
      </c>
      <c r="F231" s="201" t="s">
        <v>914</v>
      </c>
      <c r="G231" s="201" t="s">
        <v>915</v>
      </c>
      <c r="H231" s="201">
        <v>2017</v>
      </c>
      <c r="I231" s="201" t="s">
        <v>916</v>
      </c>
      <c r="J231" s="201" t="s">
        <v>916</v>
      </c>
      <c r="K231" s="201" t="s">
        <v>260</v>
      </c>
      <c r="L231" s="201">
        <v>1</v>
      </c>
      <c r="M231" s="201"/>
      <c r="N231" s="201"/>
    </row>
    <row r="232" spans="1:14" ht="25.5">
      <c r="A232" s="116"/>
      <c r="B232" s="96" t="s">
        <v>288</v>
      </c>
      <c r="C232" s="359" t="s">
        <v>1721</v>
      </c>
      <c r="D232" s="201" t="s">
        <v>917</v>
      </c>
      <c r="E232" s="201" t="s">
        <v>1482</v>
      </c>
      <c r="F232" s="201" t="s">
        <v>918</v>
      </c>
      <c r="G232" s="201" t="s">
        <v>991</v>
      </c>
      <c r="H232" s="201">
        <v>2001</v>
      </c>
      <c r="I232" s="201">
        <v>26</v>
      </c>
      <c r="J232" s="201">
        <v>15</v>
      </c>
      <c r="K232" s="201" t="s">
        <v>1741</v>
      </c>
      <c r="L232" s="201">
        <v>1</v>
      </c>
      <c r="M232" s="201"/>
      <c r="N232" s="201"/>
    </row>
    <row r="233" spans="1:14" ht="25.5">
      <c r="A233" s="116"/>
      <c r="B233" s="96" t="s">
        <v>288</v>
      </c>
      <c r="C233" s="359" t="s">
        <v>1721</v>
      </c>
      <c r="D233" s="201" t="s">
        <v>919</v>
      </c>
      <c r="E233" s="201" t="s">
        <v>1482</v>
      </c>
      <c r="F233" s="201" t="s">
        <v>918</v>
      </c>
      <c r="G233" s="201" t="s">
        <v>991</v>
      </c>
      <c r="H233" s="201">
        <v>2008</v>
      </c>
      <c r="I233" s="201">
        <v>2</v>
      </c>
      <c r="J233" s="201">
        <v>2</v>
      </c>
      <c r="K233" s="201" t="s">
        <v>260</v>
      </c>
      <c r="L233" s="201">
        <v>2</v>
      </c>
      <c r="M233" s="201"/>
      <c r="N233" s="201"/>
    </row>
    <row r="234" spans="1:14" ht="25.5">
      <c r="A234" s="116"/>
      <c r="B234" s="96" t="s">
        <v>288</v>
      </c>
      <c r="C234" s="359" t="s">
        <v>1721</v>
      </c>
      <c r="D234" s="201" t="s">
        <v>920</v>
      </c>
      <c r="E234" s="201" t="s">
        <v>1482</v>
      </c>
      <c r="F234" s="201" t="s">
        <v>921</v>
      </c>
      <c r="G234" s="201" t="s">
        <v>991</v>
      </c>
      <c r="H234" s="201">
        <v>1978</v>
      </c>
      <c r="I234" s="201">
        <v>41</v>
      </c>
      <c r="J234" s="201">
        <v>41</v>
      </c>
      <c r="K234" s="201" t="s">
        <v>1758</v>
      </c>
      <c r="L234" s="201">
        <v>2</v>
      </c>
      <c r="M234" s="201"/>
      <c r="N234" s="201"/>
    </row>
    <row r="235" spans="1:14" ht="25.5">
      <c r="A235" s="116"/>
      <c r="B235" s="96" t="s">
        <v>288</v>
      </c>
      <c r="C235" s="359" t="s">
        <v>1721</v>
      </c>
      <c r="D235" s="201" t="s">
        <v>922</v>
      </c>
      <c r="E235" s="201" t="s">
        <v>1482</v>
      </c>
      <c r="F235" s="201" t="s">
        <v>923</v>
      </c>
      <c r="G235" s="201" t="s">
        <v>924</v>
      </c>
      <c r="H235" s="201">
        <v>1988</v>
      </c>
      <c r="I235" s="201">
        <v>30</v>
      </c>
      <c r="J235" s="201">
        <v>30</v>
      </c>
      <c r="K235" s="201" t="s">
        <v>1758</v>
      </c>
      <c r="L235" s="201">
        <v>3</v>
      </c>
      <c r="M235" s="201"/>
      <c r="N235" s="201"/>
    </row>
    <row r="236" spans="1:14" ht="25.5">
      <c r="A236" s="116"/>
      <c r="B236" s="96" t="s">
        <v>288</v>
      </c>
      <c r="C236" s="359" t="s">
        <v>1721</v>
      </c>
      <c r="D236" s="201" t="s">
        <v>925</v>
      </c>
      <c r="E236" s="201" t="s">
        <v>1482</v>
      </c>
      <c r="F236" s="201" t="s">
        <v>926</v>
      </c>
      <c r="G236" s="201" t="s">
        <v>915</v>
      </c>
      <c r="H236" s="201">
        <v>2001</v>
      </c>
      <c r="I236" s="201">
        <v>26</v>
      </c>
      <c r="J236" s="201">
        <v>26</v>
      </c>
      <c r="K236" s="201" t="s">
        <v>1758</v>
      </c>
      <c r="L236" s="201">
        <v>3</v>
      </c>
      <c r="M236" s="201"/>
      <c r="N236" s="201"/>
    </row>
    <row r="237" spans="1:14" ht="25.5">
      <c r="A237" s="116"/>
      <c r="B237" s="96" t="s">
        <v>288</v>
      </c>
      <c r="C237" s="359" t="s">
        <v>1721</v>
      </c>
      <c r="D237" s="201" t="s">
        <v>927</v>
      </c>
      <c r="E237" s="201" t="s">
        <v>1482</v>
      </c>
      <c r="F237" s="201" t="s">
        <v>928</v>
      </c>
      <c r="G237" s="201" t="s">
        <v>915</v>
      </c>
      <c r="H237" s="201">
        <v>1993</v>
      </c>
      <c r="I237" s="201">
        <v>9</v>
      </c>
      <c r="J237" s="201">
        <v>9</v>
      </c>
      <c r="K237" s="201" t="s">
        <v>1750</v>
      </c>
      <c r="L237" s="201">
        <v>4</v>
      </c>
      <c r="M237" s="201"/>
      <c r="N237" s="201"/>
    </row>
    <row r="238" spans="1:14" ht="37.5">
      <c r="A238" s="117" t="s">
        <v>435</v>
      </c>
      <c r="B238" s="96" t="s">
        <v>288</v>
      </c>
      <c r="C238" s="116" t="s">
        <v>1722</v>
      </c>
      <c r="D238" s="201" t="s">
        <v>929</v>
      </c>
      <c r="E238" s="201" t="s">
        <v>1738</v>
      </c>
      <c r="F238" s="201" t="s">
        <v>821</v>
      </c>
      <c r="G238" s="201" t="s">
        <v>930</v>
      </c>
      <c r="H238" s="201">
        <v>2006</v>
      </c>
      <c r="I238" s="201">
        <v>11</v>
      </c>
      <c r="J238" s="201">
        <v>8</v>
      </c>
      <c r="K238" s="201"/>
      <c r="L238" s="201"/>
      <c r="M238" s="201">
        <v>7.8</v>
      </c>
      <c r="N238" s="201">
        <v>10</v>
      </c>
    </row>
    <row r="239" spans="1:14" ht="38.25">
      <c r="A239" s="116"/>
      <c r="B239" s="96" t="s">
        <v>288</v>
      </c>
      <c r="C239" s="116" t="s">
        <v>1722</v>
      </c>
      <c r="D239" s="201" t="s">
        <v>931</v>
      </c>
      <c r="E239" s="201" t="s">
        <v>1738</v>
      </c>
      <c r="F239" s="201" t="s">
        <v>932</v>
      </c>
      <c r="G239" s="201" t="s">
        <v>933</v>
      </c>
      <c r="H239" s="201">
        <v>2007</v>
      </c>
      <c r="I239" s="201">
        <v>22</v>
      </c>
      <c r="J239" s="201">
        <v>22</v>
      </c>
      <c r="K239" s="201"/>
      <c r="L239" s="201"/>
      <c r="M239" s="201">
        <v>9</v>
      </c>
      <c r="N239" s="201"/>
    </row>
    <row r="240" spans="1:14" ht="25.5">
      <c r="A240" s="116"/>
      <c r="B240" s="96" t="s">
        <v>288</v>
      </c>
      <c r="C240" s="116" t="s">
        <v>1722</v>
      </c>
      <c r="D240" s="201" t="s">
        <v>934</v>
      </c>
      <c r="E240" s="201" t="s">
        <v>1738</v>
      </c>
      <c r="F240" s="201" t="s">
        <v>935</v>
      </c>
      <c r="G240" s="201" t="s">
        <v>936</v>
      </c>
      <c r="H240" s="201">
        <v>2020</v>
      </c>
      <c r="I240" s="201">
        <v>0</v>
      </c>
      <c r="J240" s="201">
        <v>0</v>
      </c>
      <c r="K240" s="201"/>
      <c r="L240" s="201"/>
      <c r="M240" s="201" t="s">
        <v>937</v>
      </c>
      <c r="N240" s="201"/>
    </row>
    <row r="241" spans="1:14" ht="25.5">
      <c r="A241" s="116"/>
      <c r="B241" s="96" t="s">
        <v>288</v>
      </c>
      <c r="C241" s="116" t="s">
        <v>1722</v>
      </c>
      <c r="D241" s="201" t="s">
        <v>938</v>
      </c>
      <c r="E241" s="201" t="s">
        <v>1738</v>
      </c>
      <c r="F241" s="201" t="s">
        <v>939</v>
      </c>
      <c r="G241" s="201" t="s">
        <v>940</v>
      </c>
      <c r="H241" s="201">
        <v>1991</v>
      </c>
      <c r="I241" s="201">
        <v>29</v>
      </c>
      <c r="J241" s="201">
        <v>29</v>
      </c>
      <c r="K241" s="201" t="s">
        <v>1741</v>
      </c>
      <c r="L241" s="201"/>
      <c r="M241" s="343" t="s">
        <v>941</v>
      </c>
      <c r="N241" s="343"/>
    </row>
    <row r="242" spans="1:14" ht="89.25">
      <c r="A242" s="116"/>
      <c r="B242" s="96" t="s">
        <v>288</v>
      </c>
      <c r="C242" s="116" t="s">
        <v>1722</v>
      </c>
      <c r="D242" s="201" t="s">
        <v>942</v>
      </c>
      <c r="E242" s="201" t="s">
        <v>1738</v>
      </c>
      <c r="F242" s="201" t="s">
        <v>943</v>
      </c>
      <c r="G242" s="201" t="s">
        <v>944</v>
      </c>
      <c r="H242" s="201">
        <v>2005</v>
      </c>
      <c r="I242" s="201">
        <v>21</v>
      </c>
      <c r="J242" s="201">
        <v>21</v>
      </c>
      <c r="K242" s="201" t="s">
        <v>1741</v>
      </c>
      <c r="L242" s="201"/>
      <c r="M242" s="201" t="s">
        <v>941</v>
      </c>
      <c r="N242" s="201">
        <v>11</v>
      </c>
    </row>
    <row r="243" spans="1:14" ht="38.25">
      <c r="A243" s="117">
        <v>31</v>
      </c>
      <c r="B243" s="96" t="s">
        <v>288</v>
      </c>
      <c r="C243" s="116" t="s">
        <v>1723</v>
      </c>
      <c r="D243" s="201" t="s">
        <v>945</v>
      </c>
      <c r="E243" s="201" t="s">
        <v>1738</v>
      </c>
      <c r="F243" s="201" t="s">
        <v>104</v>
      </c>
      <c r="G243" s="201" t="s">
        <v>946</v>
      </c>
      <c r="H243" s="201">
        <v>2010</v>
      </c>
      <c r="I243" s="201">
        <v>17</v>
      </c>
      <c r="J243" s="201">
        <v>17</v>
      </c>
      <c r="K243" s="201" t="s">
        <v>1758</v>
      </c>
      <c r="L243" s="201"/>
      <c r="M243" s="201" t="s">
        <v>947</v>
      </c>
      <c r="N243" s="201"/>
    </row>
    <row r="244" spans="1:14" ht="38.25">
      <c r="A244" s="116"/>
      <c r="B244" s="96" t="s">
        <v>288</v>
      </c>
      <c r="C244" s="116" t="s">
        <v>1723</v>
      </c>
      <c r="D244" s="201" t="s">
        <v>948</v>
      </c>
      <c r="E244" s="201" t="s">
        <v>1738</v>
      </c>
      <c r="F244" s="201" t="s">
        <v>949</v>
      </c>
      <c r="G244" s="201" t="s">
        <v>950</v>
      </c>
      <c r="H244" s="201">
        <v>1997</v>
      </c>
      <c r="I244" s="201">
        <v>12</v>
      </c>
      <c r="J244" s="201">
        <v>10</v>
      </c>
      <c r="K244" s="201" t="s">
        <v>1758</v>
      </c>
      <c r="L244" s="201"/>
      <c r="M244" s="201" t="s">
        <v>951</v>
      </c>
      <c r="N244" s="201"/>
    </row>
    <row r="245" spans="1:14" ht="51">
      <c r="A245" s="116"/>
      <c r="B245" s="96" t="s">
        <v>288</v>
      </c>
      <c r="C245" s="116" t="s">
        <v>1723</v>
      </c>
      <c r="D245" s="201" t="s">
        <v>952</v>
      </c>
      <c r="E245" s="201" t="s">
        <v>1738</v>
      </c>
      <c r="F245" s="201" t="s">
        <v>953</v>
      </c>
      <c r="G245" s="201" t="s">
        <v>954</v>
      </c>
      <c r="H245" s="201">
        <v>2019</v>
      </c>
      <c r="I245" s="201">
        <v>11</v>
      </c>
      <c r="J245" s="201">
        <v>1</v>
      </c>
      <c r="K245" s="201" t="s">
        <v>1758</v>
      </c>
      <c r="L245" s="201"/>
      <c r="M245" s="201" t="s">
        <v>955</v>
      </c>
      <c r="N245" s="201"/>
    </row>
    <row r="246" spans="1:14" ht="25.5">
      <c r="A246" s="116"/>
      <c r="B246" s="96" t="s">
        <v>288</v>
      </c>
      <c r="C246" s="116" t="s">
        <v>1723</v>
      </c>
      <c r="D246" s="201" t="s">
        <v>956</v>
      </c>
      <c r="E246" s="201" t="s">
        <v>1738</v>
      </c>
      <c r="F246" s="201" t="s">
        <v>104</v>
      </c>
      <c r="G246" s="201" t="s">
        <v>1002</v>
      </c>
      <c r="H246" s="201">
        <v>2007</v>
      </c>
      <c r="I246" s="201">
        <v>28</v>
      </c>
      <c r="J246" s="201">
        <v>28</v>
      </c>
      <c r="K246" s="201" t="s">
        <v>1758</v>
      </c>
      <c r="L246" s="201">
        <v>1</v>
      </c>
      <c r="M246" s="201"/>
      <c r="N246" s="201"/>
    </row>
    <row r="247" spans="1:14" ht="51">
      <c r="A247" s="116"/>
      <c r="B247" s="96" t="s">
        <v>288</v>
      </c>
      <c r="C247" s="116" t="s">
        <v>1723</v>
      </c>
      <c r="D247" s="201" t="s">
        <v>957</v>
      </c>
      <c r="E247" s="201" t="s">
        <v>1738</v>
      </c>
      <c r="F247" s="201" t="s">
        <v>953</v>
      </c>
      <c r="G247" s="201" t="s">
        <v>958</v>
      </c>
      <c r="H247" s="201">
        <v>2020</v>
      </c>
      <c r="I247" s="201">
        <v>38</v>
      </c>
      <c r="J247" s="201">
        <v>38</v>
      </c>
      <c r="K247" s="201" t="s">
        <v>1758</v>
      </c>
      <c r="L247" s="201">
        <v>1</v>
      </c>
      <c r="M247" s="201"/>
      <c r="N247" s="201"/>
    </row>
    <row r="248" spans="1:14" ht="51">
      <c r="A248" s="116"/>
      <c r="B248" s="96" t="s">
        <v>288</v>
      </c>
      <c r="C248" s="116" t="s">
        <v>1723</v>
      </c>
      <c r="D248" s="201" t="s">
        <v>959</v>
      </c>
      <c r="E248" s="201" t="s">
        <v>1738</v>
      </c>
      <c r="F248" s="201" t="s">
        <v>953</v>
      </c>
      <c r="G248" s="201" t="s">
        <v>958</v>
      </c>
      <c r="H248" s="201">
        <v>2020</v>
      </c>
      <c r="I248" s="201">
        <v>0</v>
      </c>
      <c r="J248" s="201">
        <v>0</v>
      </c>
      <c r="K248" s="201" t="s">
        <v>260</v>
      </c>
      <c r="L248" s="201">
        <v>2</v>
      </c>
      <c r="M248" s="201"/>
      <c r="N248" s="201"/>
    </row>
    <row r="249" spans="1:14" ht="25.5">
      <c r="A249" s="116"/>
      <c r="B249" s="96" t="s">
        <v>288</v>
      </c>
      <c r="C249" s="116" t="s">
        <v>1723</v>
      </c>
      <c r="D249" s="201" t="s">
        <v>960</v>
      </c>
      <c r="E249" s="201" t="s">
        <v>1738</v>
      </c>
      <c r="F249" s="201" t="s">
        <v>104</v>
      </c>
      <c r="G249" s="201" t="s">
        <v>259</v>
      </c>
      <c r="H249" s="201">
        <v>2012</v>
      </c>
      <c r="I249" s="201">
        <v>11</v>
      </c>
      <c r="J249" s="201">
        <v>11</v>
      </c>
      <c r="K249" s="201" t="s">
        <v>1750</v>
      </c>
      <c r="L249" s="201">
        <v>2</v>
      </c>
      <c r="M249" s="201"/>
      <c r="N249" s="201"/>
    </row>
    <row r="250" spans="1:14" ht="25.5">
      <c r="A250" s="116"/>
      <c r="B250" s="96" t="s">
        <v>288</v>
      </c>
      <c r="C250" s="116" t="s">
        <v>1723</v>
      </c>
      <c r="D250" s="201" t="s">
        <v>961</v>
      </c>
      <c r="E250" s="201" t="s">
        <v>1738</v>
      </c>
      <c r="F250" s="201" t="s">
        <v>104</v>
      </c>
      <c r="G250" s="201" t="s">
        <v>259</v>
      </c>
      <c r="H250" s="201">
        <v>2006</v>
      </c>
      <c r="I250" s="201">
        <v>27</v>
      </c>
      <c r="J250" s="201">
        <v>27</v>
      </c>
      <c r="K250" s="201" t="s">
        <v>1741</v>
      </c>
      <c r="L250" s="201">
        <v>3</v>
      </c>
      <c r="M250" s="201"/>
      <c r="N250" s="201"/>
    </row>
    <row r="251" spans="1:14" ht="51">
      <c r="A251" s="116"/>
      <c r="B251" s="96" t="s">
        <v>288</v>
      </c>
      <c r="C251" s="116" t="s">
        <v>1723</v>
      </c>
      <c r="D251" s="201" t="s">
        <v>962</v>
      </c>
      <c r="E251" s="201" t="s">
        <v>1738</v>
      </c>
      <c r="F251" s="201" t="s">
        <v>953</v>
      </c>
      <c r="G251" s="201" t="s">
        <v>963</v>
      </c>
      <c r="H251" s="201">
        <v>2017</v>
      </c>
      <c r="I251" s="201">
        <v>3</v>
      </c>
      <c r="J251" s="201">
        <v>3</v>
      </c>
      <c r="K251" s="201" t="s">
        <v>260</v>
      </c>
      <c r="L251" s="201">
        <v>3</v>
      </c>
      <c r="M251" s="201"/>
      <c r="N251" s="201"/>
    </row>
    <row r="252" spans="1:14" ht="37.5">
      <c r="A252" s="117" t="s">
        <v>437</v>
      </c>
      <c r="B252" s="96" t="s">
        <v>288</v>
      </c>
      <c r="C252" s="116" t="s">
        <v>964</v>
      </c>
      <c r="D252" s="201" t="s">
        <v>965</v>
      </c>
      <c r="E252" s="201" t="s">
        <v>1738</v>
      </c>
      <c r="F252" s="201" t="s">
        <v>966</v>
      </c>
      <c r="G252" s="201" t="s">
        <v>131</v>
      </c>
      <c r="H252" s="201">
        <v>2019</v>
      </c>
      <c r="I252" s="201">
        <v>26</v>
      </c>
      <c r="J252" s="201">
        <v>26</v>
      </c>
      <c r="K252" s="201" t="s">
        <v>1741</v>
      </c>
      <c r="L252" s="201"/>
      <c r="M252" s="201" t="s">
        <v>237</v>
      </c>
      <c r="N252" s="201"/>
    </row>
    <row r="253" spans="1:14" ht="38.25">
      <c r="A253" s="116"/>
      <c r="B253" s="96" t="s">
        <v>288</v>
      </c>
      <c r="C253" s="116" t="s">
        <v>964</v>
      </c>
      <c r="D253" s="201" t="s">
        <v>967</v>
      </c>
      <c r="E253" s="201" t="s">
        <v>1738</v>
      </c>
      <c r="F253" s="201" t="s">
        <v>1328</v>
      </c>
      <c r="G253" s="201" t="s">
        <v>1002</v>
      </c>
      <c r="H253" s="201">
        <v>2009</v>
      </c>
      <c r="I253" s="201">
        <v>8</v>
      </c>
      <c r="J253" s="201">
        <v>8</v>
      </c>
      <c r="K253" s="201"/>
      <c r="L253" s="201">
        <v>1</v>
      </c>
      <c r="M253" s="201"/>
      <c r="N253" s="201"/>
    </row>
    <row r="254" spans="1:14" ht="25.5">
      <c r="A254" s="116"/>
      <c r="B254" s="96" t="s">
        <v>288</v>
      </c>
      <c r="C254" s="116" t="s">
        <v>964</v>
      </c>
      <c r="D254" s="201" t="s">
        <v>968</v>
      </c>
      <c r="E254" s="201" t="s">
        <v>1738</v>
      </c>
      <c r="F254" s="201" t="s">
        <v>969</v>
      </c>
      <c r="G254" s="201" t="s">
        <v>991</v>
      </c>
      <c r="H254" s="201">
        <v>2019</v>
      </c>
      <c r="I254" s="201">
        <v>12</v>
      </c>
      <c r="J254" s="201">
        <v>1</v>
      </c>
      <c r="K254" s="201"/>
      <c r="L254" s="201">
        <v>2</v>
      </c>
      <c r="M254" s="201"/>
      <c r="N254" s="201"/>
    </row>
    <row r="255" spans="1:14" ht="38.25">
      <c r="A255" s="116"/>
      <c r="B255" s="96" t="s">
        <v>288</v>
      </c>
      <c r="C255" s="116" t="s">
        <v>964</v>
      </c>
      <c r="D255" s="201" t="s">
        <v>970</v>
      </c>
      <c r="E255" s="201" t="s">
        <v>1738</v>
      </c>
      <c r="F255" s="201" t="s">
        <v>1328</v>
      </c>
      <c r="G255" s="201" t="s">
        <v>1002</v>
      </c>
      <c r="H255" s="201">
        <v>2004</v>
      </c>
      <c r="I255" s="201">
        <v>30</v>
      </c>
      <c r="J255" s="201">
        <v>26</v>
      </c>
      <c r="K255" s="201" t="s">
        <v>1741</v>
      </c>
      <c r="L255" s="201">
        <v>3</v>
      </c>
      <c r="M255" s="201"/>
      <c r="N255" s="201"/>
    </row>
    <row r="256" spans="1:14" ht="38.25">
      <c r="A256" s="116"/>
      <c r="B256" s="96" t="s">
        <v>288</v>
      </c>
      <c r="C256" s="116" t="s">
        <v>964</v>
      </c>
      <c r="D256" s="201" t="s">
        <v>971</v>
      </c>
      <c r="E256" s="201" t="s">
        <v>1738</v>
      </c>
      <c r="F256" s="201" t="s">
        <v>972</v>
      </c>
      <c r="G256" s="201" t="s">
        <v>973</v>
      </c>
      <c r="H256" s="356" t="s">
        <v>974</v>
      </c>
      <c r="I256" s="201">
        <v>14</v>
      </c>
      <c r="J256" s="201">
        <v>13</v>
      </c>
      <c r="K256" s="201"/>
      <c r="L256" s="201">
        <v>3</v>
      </c>
      <c r="M256" s="201"/>
      <c r="N256" s="201"/>
    </row>
    <row r="257" spans="1:14" ht="51">
      <c r="A257" s="117" t="s">
        <v>438</v>
      </c>
      <c r="B257" s="96" t="s">
        <v>288</v>
      </c>
      <c r="C257" s="119" t="s">
        <v>1725</v>
      </c>
      <c r="D257" s="201" t="s">
        <v>975</v>
      </c>
      <c r="E257" s="201" t="s">
        <v>1738</v>
      </c>
      <c r="F257" s="201" t="s">
        <v>104</v>
      </c>
      <c r="G257" s="201" t="s">
        <v>976</v>
      </c>
      <c r="H257" s="201">
        <v>2019</v>
      </c>
      <c r="I257" s="201" t="s">
        <v>977</v>
      </c>
      <c r="J257" s="201" t="s">
        <v>977</v>
      </c>
      <c r="K257" s="201" t="s">
        <v>548</v>
      </c>
      <c r="L257" s="201"/>
      <c r="M257" s="201" t="s">
        <v>978</v>
      </c>
      <c r="N257" s="201"/>
    </row>
    <row r="258" spans="1:14" ht="25.5">
      <c r="A258" s="116"/>
      <c r="B258" s="96" t="s">
        <v>288</v>
      </c>
      <c r="C258" s="119" t="s">
        <v>1725</v>
      </c>
      <c r="D258" s="201" t="s">
        <v>979</v>
      </c>
      <c r="E258" s="201" t="s">
        <v>1738</v>
      </c>
      <c r="F258" s="201" t="s">
        <v>980</v>
      </c>
      <c r="G258" s="201" t="s">
        <v>991</v>
      </c>
      <c r="H258" s="201">
        <v>2009</v>
      </c>
      <c r="I258" s="201">
        <v>10</v>
      </c>
      <c r="J258" s="201">
        <v>10</v>
      </c>
      <c r="K258" s="201" t="s">
        <v>548</v>
      </c>
      <c r="L258" s="201"/>
      <c r="M258" s="201" t="s">
        <v>981</v>
      </c>
      <c r="N258" s="201"/>
    </row>
    <row r="259" spans="1:14" ht="25.5">
      <c r="A259" s="116"/>
      <c r="B259" s="96" t="s">
        <v>288</v>
      </c>
      <c r="C259" s="119" t="s">
        <v>1725</v>
      </c>
      <c r="D259" s="201" t="s">
        <v>982</v>
      </c>
      <c r="E259" s="201" t="s">
        <v>1738</v>
      </c>
      <c r="F259" s="201" t="s">
        <v>983</v>
      </c>
      <c r="G259" s="201" t="s">
        <v>991</v>
      </c>
      <c r="H259" s="201">
        <v>1997</v>
      </c>
      <c r="I259" s="201">
        <v>33</v>
      </c>
      <c r="J259" s="201">
        <v>33</v>
      </c>
      <c r="K259" s="201" t="s">
        <v>1741</v>
      </c>
      <c r="L259" s="201" t="s">
        <v>1239</v>
      </c>
      <c r="M259" s="201"/>
      <c r="N259" s="201"/>
    </row>
    <row r="260" spans="1:14" ht="25.5">
      <c r="A260" s="116"/>
      <c r="B260" s="96" t="s">
        <v>288</v>
      </c>
      <c r="C260" s="119" t="s">
        <v>1725</v>
      </c>
      <c r="D260" s="201" t="s">
        <v>984</v>
      </c>
      <c r="E260" s="201" t="s">
        <v>1738</v>
      </c>
      <c r="F260" s="201" t="s">
        <v>209</v>
      </c>
      <c r="G260" s="201" t="s">
        <v>991</v>
      </c>
      <c r="H260" s="201">
        <v>2020</v>
      </c>
      <c r="I260" s="201">
        <f>-J260-H248</f>
        <v>-2020</v>
      </c>
      <c r="J260" s="201">
        <v>0</v>
      </c>
      <c r="K260" s="201" t="s">
        <v>548</v>
      </c>
      <c r="L260" s="201" t="s">
        <v>1239</v>
      </c>
      <c r="M260" s="201"/>
      <c r="N260" s="201"/>
    </row>
    <row r="261" spans="1:14" ht="25.5">
      <c r="A261" s="116"/>
      <c r="B261" s="96" t="s">
        <v>288</v>
      </c>
      <c r="C261" s="119" t="s">
        <v>1725</v>
      </c>
      <c r="D261" s="201" t="s">
        <v>985</v>
      </c>
      <c r="E261" s="201" t="s">
        <v>1738</v>
      </c>
      <c r="F261" s="201" t="s">
        <v>104</v>
      </c>
      <c r="G261" s="201" t="s">
        <v>991</v>
      </c>
      <c r="H261" s="201">
        <v>2013</v>
      </c>
      <c r="I261" s="201">
        <v>11</v>
      </c>
      <c r="J261" s="201">
        <v>11</v>
      </c>
      <c r="K261" s="201" t="s">
        <v>548</v>
      </c>
      <c r="L261" s="201" t="s">
        <v>1239</v>
      </c>
      <c r="M261" s="201"/>
      <c r="N261" s="201"/>
    </row>
    <row r="262" spans="1:14" ht="25.5">
      <c r="A262" s="116"/>
      <c r="B262" s="96" t="s">
        <v>288</v>
      </c>
      <c r="C262" s="119" t="s">
        <v>1725</v>
      </c>
      <c r="D262" s="201" t="s">
        <v>986</v>
      </c>
      <c r="E262" s="201" t="s">
        <v>1738</v>
      </c>
      <c r="F262" s="201" t="s">
        <v>891</v>
      </c>
      <c r="G262" s="201" t="s">
        <v>991</v>
      </c>
      <c r="H262" s="201">
        <v>2005</v>
      </c>
      <c r="I262" s="201">
        <v>30</v>
      </c>
      <c r="J262" s="201">
        <v>30</v>
      </c>
      <c r="K262" s="201" t="s">
        <v>1741</v>
      </c>
      <c r="L262" s="201" t="s">
        <v>1239</v>
      </c>
      <c r="M262" s="201"/>
      <c r="N262" s="201"/>
    </row>
    <row r="263" spans="1:14" ht="25.5">
      <c r="A263" s="116"/>
      <c r="B263" s="96" t="s">
        <v>288</v>
      </c>
      <c r="C263" s="119" t="s">
        <v>1725</v>
      </c>
      <c r="D263" s="201" t="s">
        <v>987</v>
      </c>
      <c r="E263" s="201" t="s">
        <v>1738</v>
      </c>
      <c r="F263" s="201" t="s">
        <v>980</v>
      </c>
      <c r="G263" s="201" t="s">
        <v>991</v>
      </c>
      <c r="H263" s="201">
        <v>2014</v>
      </c>
      <c r="I263" s="201">
        <v>5</v>
      </c>
      <c r="J263" s="201">
        <v>5</v>
      </c>
      <c r="K263" s="201" t="s">
        <v>548</v>
      </c>
      <c r="L263" s="201" t="s">
        <v>1239</v>
      </c>
      <c r="M263" s="201"/>
      <c r="N263" s="201"/>
    </row>
    <row r="264" spans="1:14" ht="25.5">
      <c r="A264" s="116"/>
      <c r="B264" s="96" t="s">
        <v>288</v>
      </c>
      <c r="C264" s="119" t="s">
        <v>1725</v>
      </c>
      <c r="D264" s="201" t="s">
        <v>988</v>
      </c>
      <c r="E264" s="201" t="s">
        <v>1738</v>
      </c>
      <c r="F264" s="201" t="s">
        <v>104</v>
      </c>
      <c r="G264" s="201" t="s">
        <v>991</v>
      </c>
      <c r="H264" s="201">
        <v>2012</v>
      </c>
      <c r="I264" s="201">
        <v>8</v>
      </c>
      <c r="J264" s="201">
        <v>8</v>
      </c>
      <c r="K264" s="201">
        <v>1</v>
      </c>
      <c r="L264" s="201" t="s">
        <v>1239</v>
      </c>
      <c r="M264" s="201"/>
      <c r="N264" s="201"/>
    </row>
    <row r="265" spans="1:14" ht="25.5">
      <c r="A265" s="116"/>
      <c r="B265" s="96" t="s">
        <v>288</v>
      </c>
      <c r="C265" s="119" t="s">
        <v>1725</v>
      </c>
      <c r="D265" s="201" t="s">
        <v>989</v>
      </c>
      <c r="E265" s="201" t="s">
        <v>1738</v>
      </c>
      <c r="F265" s="201" t="s">
        <v>104</v>
      </c>
      <c r="G265" s="201" t="s">
        <v>991</v>
      </c>
      <c r="H265" s="201">
        <v>2018</v>
      </c>
      <c r="I265" s="201">
        <v>2</v>
      </c>
      <c r="J265" s="201">
        <v>2</v>
      </c>
      <c r="K265" s="201" t="s">
        <v>548</v>
      </c>
      <c r="L265" s="201" t="s">
        <v>1239</v>
      </c>
      <c r="M265" s="201"/>
      <c r="N265" s="201"/>
    </row>
    <row r="266" spans="1:14" ht="37.5">
      <c r="A266" s="117" t="s">
        <v>439</v>
      </c>
      <c r="B266" s="96" t="s">
        <v>288</v>
      </c>
      <c r="C266" s="116" t="s">
        <v>1726</v>
      </c>
      <c r="D266" s="201" t="s">
        <v>0</v>
      </c>
      <c r="E266" s="201" t="s">
        <v>1738</v>
      </c>
      <c r="F266" s="201" t="s">
        <v>1</v>
      </c>
      <c r="G266" s="201" t="s">
        <v>991</v>
      </c>
      <c r="H266" s="201">
        <v>2020</v>
      </c>
      <c r="I266" s="201">
        <v>0</v>
      </c>
      <c r="J266" s="201">
        <v>0</v>
      </c>
      <c r="K266" s="201" t="s">
        <v>1006</v>
      </c>
      <c r="L266" s="201">
        <v>1</v>
      </c>
      <c r="M266" s="201"/>
      <c r="N266" s="201"/>
    </row>
    <row r="267" spans="1:14" ht="25.5">
      <c r="A267" s="116"/>
      <c r="B267" s="96" t="s">
        <v>288</v>
      </c>
      <c r="C267" s="116" t="s">
        <v>1726</v>
      </c>
      <c r="D267" s="201" t="s">
        <v>2</v>
      </c>
      <c r="E267" s="201" t="s">
        <v>1738</v>
      </c>
      <c r="F267" s="201" t="s">
        <v>3</v>
      </c>
      <c r="G267" s="201" t="s">
        <v>991</v>
      </c>
      <c r="H267" s="201">
        <v>2007</v>
      </c>
      <c r="I267" s="201">
        <v>15</v>
      </c>
      <c r="J267" s="201">
        <v>5</v>
      </c>
      <c r="K267" s="201" t="s">
        <v>1741</v>
      </c>
      <c r="L267" s="201">
        <v>2</v>
      </c>
      <c r="M267" s="201"/>
      <c r="N267" s="201"/>
    </row>
    <row r="268" spans="1:14" ht="25.5">
      <c r="A268" s="116"/>
      <c r="B268" s="96" t="s">
        <v>288</v>
      </c>
      <c r="C268" s="116" t="s">
        <v>1726</v>
      </c>
      <c r="D268" s="201" t="s">
        <v>4</v>
      </c>
      <c r="E268" s="201" t="s">
        <v>241</v>
      </c>
      <c r="F268" s="201" t="s">
        <v>5</v>
      </c>
      <c r="G268" s="336" t="s">
        <v>991</v>
      </c>
      <c r="H268" s="201">
        <v>2019</v>
      </c>
      <c r="I268" s="201">
        <v>2</v>
      </c>
      <c r="J268" s="201">
        <v>2</v>
      </c>
      <c r="K268" s="201" t="s">
        <v>1006</v>
      </c>
      <c r="L268" s="201">
        <v>3</v>
      </c>
      <c r="M268" s="201"/>
      <c r="N268" s="201"/>
    </row>
    <row r="269" spans="1:14" ht="25.5">
      <c r="A269" s="116"/>
      <c r="B269" s="96" t="s">
        <v>288</v>
      </c>
      <c r="C269" s="116" t="s">
        <v>1726</v>
      </c>
      <c r="D269" s="201" t="s">
        <v>6</v>
      </c>
      <c r="E269" s="201" t="s">
        <v>1738</v>
      </c>
      <c r="F269" s="201" t="s">
        <v>7</v>
      </c>
      <c r="G269" s="201" t="s">
        <v>205</v>
      </c>
      <c r="H269" s="201">
        <v>2015</v>
      </c>
      <c r="I269" s="201">
        <v>26</v>
      </c>
      <c r="J269" s="201">
        <v>5</v>
      </c>
      <c r="K269" s="201" t="s">
        <v>1758</v>
      </c>
      <c r="L269" s="201"/>
      <c r="M269" s="201">
        <v>5</v>
      </c>
      <c r="N269" s="201"/>
    </row>
    <row r="270" spans="1:14" ht="25.5">
      <c r="A270" s="116"/>
      <c r="B270" s="96" t="s">
        <v>288</v>
      </c>
      <c r="C270" s="116" t="s">
        <v>1726</v>
      </c>
      <c r="D270" s="201" t="s">
        <v>8</v>
      </c>
      <c r="E270" s="201" t="s">
        <v>1738</v>
      </c>
      <c r="F270" s="201" t="s">
        <v>9</v>
      </c>
      <c r="G270" s="201" t="s">
        <v>205</v>
      </c>
      <c r="H270" s="201">
        <v>1991</v>
      </c>
      <c r="I270" s="201">
        <v>29</v>
      </c>
      <c r="J270" s="201">
        <v>29</v>
      </c>
      <c r="K270" s="201" t="s">
        <v>1741</v>
      </c>
      <c r="L270" s="201"/>
      <c r="M270" s="201">
        <v>6.7</v>
      </c>
      <c r="N270" s="201">
        <v>10</v>
      </c>
    </row>
    <row r="271" spans="1:14" ht="38.25">
      <c r="A271" s="117" t="s">
        <v>440</v>
      </c>
      <c r="B271" s="96" t="s">
        <v>288</v>
      </c>
      <c r="C271" s="116" t="s">
        <v>1727</v>
      </c>
      <c r="D271" s="201" t="s">
        <v>10</v>
      </c>
      <c r="E271" s="201" t="s">
        <v>11</v>
      </c>
      <c r="F271" s="330" t="s">
        <v>12</v>
      </c>
      <c r="G271" s="330" t="s">
        <v>13</v>
      </c>
      <c r="H271" s="201">
        <v>1988</v>
      </c>
      <c r="I271" s="201">
        <v>31</v>
      </c>
      <c r="J271" s="201">
        <v>31</v>
      </c>
      <c r="K271" s="201" t="s">
        <v>1758</v>
      </c>
      <c r="L271" s="201">
        <v>1</v>
      </c>
      <c r="M271" s="201"/>
      <c r="N271" s="201"/>
    </row>
    <row r="272" spans="1:14" ht="38.25">
      <c r="A272" s="116"/>
      <c r="B272" s="96" t="s">
        <v>288</v>
      </c>
      <c r="C272" s="116" t="s">
        <v>14</v>
      </c>
      <c r="D272" s="201" t="s">
        <v>15</v>
      </c>
      <c r="E272" s="201" t="s">
        <v>1738</v>
      </c>
      <c r="F272" s="330" t="s">
        <v>16</v>
      </c>
      <c r="G272" s="343" t="s">
        <v>1149</v>
      </c>
      <c r="H272" s="201">
        <v>2007</v>
      </c>
      <c r="I272" s="201">
        <v>12</v>
      </c>
      <c r="J272" s="201">
        <v>12</v>
      </c>
      <c r="K272" s="201" t="s">
        <v>1314</v>
      </c>
      <c r="L272" s="201">
        <v>2</v>
      </c>
      <c r="M272" s="201"/>
      <c r="N272" s="201"/>
    </row>
    <row r="273" spans="1:14" ht="25.5">
      <c r="A273" s="116"/>
      <c r="B273" s="96" t="s">
        <v>288</v>
      </c>
      <c r="C273" s="116" t="s">
        <v>14</v>
      </c>
      <c r="D273" s="201" t="s">
        <v>17</v>
      </c>
      <c r="E273" s="201" t="s">
        <v>1738</v>
      </c>
      <c r="F273" s="330" t="s">
        <v>18</v>
      </c>
      <c r="G273" s="330" t="s">
        <v>1757</v>
      </c>
      <c r="H273" s="201">
        <v>1988</v>
      </c>
      <c r="I273" s="201">
        <v>34</v>
      </c>
      <c r="J273" s="201">
        <v>34</v>
      </c>
      <c r="K273" s="201" t="s">
        <v>1758</v>
      </c>
      <c r="L273" s="201">
        <v>3</v>
      </c>
      <c r="M273" s="201"/>
      <c r="N273" s="201"/>
    </row>
    <row r="274" spans="1:14" ht="63.75">
      <c r="A274" s="116"/>
      <c r="B274" s="96" t="s">
        <v>288</v>
      </c>
      <c r="C274" s="116" t="s">
        <v>1727</v>
      </c>
      <c r="D274" s="201" t="s">
        <v>19</v>
      </c>
      <c r="E274" s="201" t="s">
        <v>1738</v>
      </c>
      <c r="F274" s="330" t="s">
        <v>20</v>
      </c>
      <c r="G274" s="330" t="s">
        <v>21</v>
      </c>
      <c r="H274" s="356" t="s">
        <v>22</v>
      </c>
      <c r="I274" s="201">
        <v>13</v>
      </c>
      <c r="J274" s="201">
        <v>3</v>
      </c>
      <c r="K274" s="201" t="s">
        <v>23</v>
      </c>
      <c r="L274" s="201"/>
      <c r="M274" s="201" t="s">
        <v>536</v>
      </c>
      <c r="N274" s="201"/>
    </row>
    <row r="275" spans="1:14" ht="51">
      <c r="A275" s="116"/>
      <c r="B275" s="96" t="s">
        <v>288</v>
      </c>
      <c r="C275" s="116" t="s">
        <v>1727</v>
      </c>
      <c r="D275" s="201" t="s">
        <v>24</v>
      </c>
      <c r="E275" s="201" t="s">
        <v>1738</v>
      </c>
      <c r="F275" s="330" t="s">
        <v>25</v>
      </c>
      <c r="G275" s="330" t="s">
        <v>26</v>
      </c>
      <c r="H275" s="201" t="s">
        <v>27</v>
      </c>
      <c r="I275" s="201">
        <v>47</v>
      </c>
      <c r="J275" s="201">
        <v>28</v>
      </c>
      <c r="K275" s="201" t="s">
        <v>1750</v>
      </c>
      <c r="L275" s="201"/>
      <c r="M275" s="201">
        <v>7</v>
      </c>
      <c r="N275" s="201"/>
    </row>
    <row r="276" spans="1:14" ht="38.25">
      <c r="A276" s="117" t="s">
        <v>441</v>
      </c>
      <c r="B276" s="96" t="s">
        <v>288</v>
      </c>
      <c r="C276" s="116" t="s">
        <v>1728</v>
      </c>
      <c r="D276" s="201" t="s">
        <v>28</v>
      </c>
      <c r="E276" s="360" t="s">
        <v>29</v>
      </c>
      <c r="F276" s="360" t="s">
        <v>30</v>
      </c>
      <c r="G276" s="360" t="s">
        <v>31</v>
      </c>
      <c r="H276" s="201" t="s">
        <v>45</v>
      </c>
      <c r="I276" s="201" t="s">
        <v>46</v>
      </c>
      <c r="J276" s="201" t="s">
        <v>46</v>
      </c>
      <c r="K276" s="201" t="s">
        <v>1750</v>
      </c>
      <c r="L276" s="201">
        <v>1</v>
      </c>
      <c r="M276" s="201"/>
      <c r="N276" s="201"/>
    </row>
    <row r="277" spans="1:14" ht="25.5">
      <c r="A277" s="116"/>
      <c r="B277" s="96" t="s">
        <v>288</v>
      </c>
      <c r="C277" s="116" t="s">
        <v>1728</v>
      </c>
      <c r="D277" s="201" t="s">
        <v>47</v>
      </c>
      <c r="E277" s="201" t="s">
        <v>1738</v>
      </c>
      <c r="F277" s="343" t="s">
        <v>48</v>
      </c>
      <c r="G277" s="338" t="s">
        <v>49</v>
      </c>
      <c r="H277" s="201">
        <v>1999</v>
      </c>
      <c r="I277" s="201" t="s">
        <v>50</v>
      </c>
      <c r="J277" s="201" t="s">
        <v>50</v>
      </c>
      <c r="K277" s="201" t="s">
        <v>1758</v>
      </c>
      <c r="L277" s="201">
        <v>2</v>
      </c>
      <c r="M277" s="201"/>
      <c r="N277" s="201"/>
    </row>
    <row r="278" spans="1:14" ht="38.25">
      <c r="A278" s="116"/>
      <c r="B278" s="96" t="s">
        <v>288</v>
      </c>
      <c r="C278" s="116" t="s">
        <v>1728</v>
      </c>
      <c r="D278" s="201" t="s">
        <v>51</v>
      </c>
      <c r="E278" s="201" t="s">
        <v>1738</v>
      </c>
      <c r="F278" s="343" t="s">
        <v>52</v>
      </c>
      <c r="G278" s="334" t="s">
        <v>53</v>
      </c>
      <c r="H278" s="201">
        <v>1981</v>
      </c>
      <c r="I278" s="201" t="s">
        <v>54</v>
      </c>
      <c r="J278" s="201" t="s">
        <v>55</v>
      </c>
      <c r="K278" s="201" t="s">
        <v>1750</v>
      </c>
      <c r="L278" s="201">
        <v>3</v>
      </c>
      <c r="M278" s="201"/>
      <c r="N278" s="201"/>
    </row>
    <row r="279" spans="1:14" ht="25.5">
      <c r="A279" s="116"/>
      <c r="B279" s="96" t="s">
        <v>288</v>
      </c>
      <c r="C279" s="116" t="s">
        <v>1728</v>
      </c>
      <c r="D279" s="201" t="s">
        <v>56</v>
      </c>
      <c r="E279" s="201" t="s">
        <v>1738</v>
      </c>
      <c r="F279" s="201" t="s">
        <v>104</v>
      </c>
      <c r="G279" s="201" t="s">
        <v>57</v>
      </c>
      <c r="H279" s="201">
        <v>2005</v>
      </c>
      <c r="I279" s="201" t="s">
        <v>58</v>
      </c>
      <c r="J279" s="201" t="s">
        <v>58</v>
      </c>
      <c r="K279" s="201" t="s">
        <v>1758</v>
      </c>
      <c r="L279" s="361"/>
      <c r="M279" s="361" t="s">
        <v>270</v>
      </c>
      <c r="N279" s="201"/>
    </row>
    <row r="280" spans="1:14" ht="25.5">
      <c r="A280" s="116"/>
      <c r="B280" s="96" t="s">
        <v>288</v>
      </c>
      <c r="C280" s="116" t="s">
        <v>1728</v>
      </c>
      <c r="D280" s="201" t="s">
        <v>59</v>
      </c>
      <c r="E280" s="343" t="s">
        <v>1738</v>
      </c>
      <c r="F280" s="343" t="s">
        <v>802</v>
      </c>
      <c r="G280" s="201" t="s">
        <v>60</v>
      </c>
      <c r="H280" s="201">
        <v>2017</v>
      </c>
      <c r="I280" s="201" t="s">
        <v>61</v>
      </c>
      <c r="J280" s="201" t="s">
        <v>61</v>
      </c>
      <c r="K280" s="201" t="s">
        <v>1750</v>
      </c>
      <c r="L280" s="201"/>
      <c r="M280" s="201">
        <v>6</v>
      </c>
      <c r="N280" s="201"/>
    </row>
    <row r="281" spans="1:14" ht="37.5">
      <c r="A281" s="117" t="s">
        <v>442</v>
      </c>
      <c r="B281" s="96" t="s">
        <v>288</v>
      </c>
      <c r="C281" s="116" t="s">
        <v>1729</v>
      </c>
      <c r="D281" s="201" t="s">
        <v>62</v>
      </c>
      <c r="E281" s="201" t="s">
        <v>1738</v>
      </c>
      <c r="F281" s="201" t="s">
        <v>63</v>
      </c>
      <c r="G281" s="201" t="s">
        <v>64</v>
      </c>
      <c r="H281" s="201">
        <v>2012</v>
      </c>
      <c r="I281" s="201">
        <v>8</v>
      </c>
      <c r="J281" s="201">
        <v>1</v>
      </c>
      <c r="K281" s="201" t="s">
        <v>1750</v>
      </c>
      <c r="L281" s="201" t="s">
        <v>70</v>
      </c>
      <c r="M281" s="201"/>
      <c r="N281" s="201"/>
    </row>
    <row r="282" spans="1:14" ht="25.5">
      <c r="A282" s="116"/>
      <c r="B282" s="96" t="s">
        <v>288</v>
      </c>
      <c r="C282" s="116" t="s">
        <v>1729</v>
      </c>
      <c r="D282" s="201" t="s">
        <v>1083</v>
      </c>
      <c r="E282" s="201" t="s">
        <v>1738</v>
      </c>
      <c r="F282" s="201" t="s">
        <v>1084</v>
      </c>
      <c r="G282" s="201" t="s">
        <v>991</v>
      </c>
      <c r="H282" s="201">
        <v>1998</v>
      </c>
      <c r="I282" s="201">
        <v>31</v>
      </c>
      <c r="J282" s="201">
        <v>31</v>
      </c>
      <c r="K282" s="201" t="s">
        <v>1741</v>
      </c>
      <c r="L282" s="201" t="s">
        <v>65</v>
      </c>
      <c r="M282" s="201"/>
      <c r="N282" s="201"/>
    </row>
    <row r="283" spans="1:14" ht="25.5">
      <c r="A283" s="116"/>
      <c r="B283" s="96" t="s">
        <v>288</v>
      </c>
      <c r="C283" s="116" t="s">
        <v>1729</v>
      </c>
      <c r="D283" s="201" t="s">
        <v>1085</v>
      </c>
      <c r="E283" s="201" t="s">
        <v>1738</v>
      </c>
      <c r="F283" s="201" t="s">
        <v>1086</v>
      </c>
      <c r="G283" s="201" t="s">
        <v>991</v>
      </c>
      <c r="H283" s="201">
        <v>2019</v>
      </c>
      <c r="I283" s="201">
        <v>5</v>
      </c>
      <c r="J283" s="201">
        <v>1</v>
      </c>
      <c r="K283" s="201" t="s">
        <v>260</v>
      </c>
      <c r="L283" s="201" t="s">
        <v>1087</v>
      </c>
      <c r="M283" s="201"/>
      <c r="N283" s="201"/>
    </row>
    <row r="284" spans="1:14" ht="25.5">
      <c r="A284" s="116"/>
      <c r="B284" s="96" t="s">
        <v>288</v>
      </c>
      <c r="C284" s="116" t="s">
        <v>1729</v>
      </c>
      <c r="D284" s="201" t="s">
        <v>1088</v>
      </c>
      <c r="E284" s="201" t="s">
        <v>1738</v>
      </c>
      <c r="F284" s="201" t="s">
        <v>104</v>
      </c>
      <c r="G284" s="201" t="s">
        <v>991</v>
      </c>
      <c r="H284" s="201">
        <v>2006</v>
      </c>
      <c r="I284" s="201">
        <v>33</v>
      </c>
      <c r="J284" s="201">
        <v>33</v>
      </c>
      <c r="K284" s="201" t="s">
        <v>1741</v>
      </c>
      <c r="L284" s="201" t="s">
        <v>85</v>
      </c>
      <c r="M284" s="201"/>
      <c r="N284" s="201"/>
    </row>
    <row r="285" spans="1:14" ht="25.5">
      <c r="A285" s="116"/>
      <c r="B285" s="96" t="s">
        <v>288</v>
      </c>
      <c r="C285" s="116" t="s">
        <v>1729</v>
      </c>
      <c r="D285" s="201" t="s">
        <v>1089</v>
      </c>
      <c r="E285" s="201" t="s">
        <v>1738</v>
      </c>
      <c r="F285" s="201" t="s">
        <v>1022</v>
      </c>
      <c r="G285" s="201" t="s">
        <v>991</v>
      </c>
      <c r="H285" s="201">
        <v>2004</v>
      </c>
      <c r="I285" s="201">
        <v>18</v>
      </c>
      <c r="J285" s="201">
        <v>7</v>
      </c>
      <c r="K285" s="201" t="s">
        <v>1758</v>
      </c>
      <c r="L285" s="201" t="s">
        <v>88</v>
      </c>
      <c r="M285" s="201"/>
      <c r="N285" s="201"/>
    </row>
    <row r="286" spans="1:14" ht="37.5">
      <c r="A286" s="117" t="s">
        <v>443</v>
      </c>
      <c r="B286" s="96" t="s">
        <v>288</v>
      </c>
      <c r="C286" s="116" t="s">
        <v>1730</v>
      </c>
      <c r="D286" s="201" t="s">
        <v>763</v>
      </c>
      <c r="E286" s="201" t="s">
        <v>1011</v>
      </c>
      <c r="F286" s="201" t="s">
        <v>764</v>
      </c>
      <c r="G286" s="201" t="s">
        <v>765</v>
      </c>
      <c r="H286" s="201" t="s">
        <v>766</v>
      </c>
      <c r="I286" s="201">
        <v>12</v>
      </c>
      <c r="J286" s="201">
        <v>12</v>
      </c>
      <c r="K286" s="201" t="s">
        <v>767</v>
      </c>
      <c r="L286" s="201" t="s">
        <v>65</v>
      </c>
      <c r="M286" s="201"/>
      <c r="N286" s="201"/>
    </row>
    <row r="287" spans="1:14" ht="25.5">
      <c r="A287" s="116"/>
      <c r="B287" s="96" t="s">
        <v>288</v>
      </c>
      <c r="C287" s="116" t="s">
        <v>1730</v>
      </c>
      <c r="D287" s="201" t="s">
        <v>768</v>
      </c>
      <c r="E287" s="201" t="s">
        <v>769</v>
      </c>
      <c r="F287" s="201" t="s">
        <v>770</v>
      </c>
      <c r="G287" s="201" t="s">
        <v>771</v>
      </c>
      <c r="H287" s="201">
        <v>2019</v>
      </c>
      <c r="I287" s="201">
        <v>1</v>
      </c>
      <c r="J287" s="201">
        <v>1</v>
      </c>
      <c r="K287" s="201" t="s">
        <v>605</v>
      </c>
      <c r="L287" s="201" t="s">
        <v>70</v>
      </c>
      <c r="M287" s="201"/>
      <c r="N287" s="201"/>
    </row>
    <row r="288" spans="1:14" ht="25.5">
      <c r="A288" s="116"/>
      <c r="B288" s="96" t="s">
        <v>288</v>
      </c>
      <c r="C288" s="116" t="s">
        <v>1730</v>
      </c>
      <c r="D288" s="201" t="s">
        <v>772</v>
      </c>
      <c r="E288" s="201" t="s">
        <v>1011</v>
      </c>
      <c r="F288" s="201" t="s">
        <v>773</v>
      </c>
      <c r="G288" s="201" t="s">
        <v>771</v>
      </c>
      <c r="H288" s="201">
        <v>1992</v>
      </c>
      <c r="I288" s="201">
        <v>34</v>
      </c>
      <c r="J288" s="201">
        <v>23</v>
      </c>
      <c r="K288" s="201" t="s">
        <v>774</v>
      </c>
      <c r="L288" s="201" t="s">
        <v>78</v>
      </c>
      <c r="M288" s="201"/>
      <c r="N288" s="201"/>
    </row>
    <row r="289" spans="1:14" ht="25.5">
      <c r="A289" s="116"/>
      <c r="B289" s="96" t="s">
        <v>288</v>
      </c>
      <c r="C289" s="116" t="s">
        <v>1730</v>
      </c>
      <c r="D289" s="201" t="s">
        <v>775</v>
      </c>
      <c r="E289" s="201" t="s">
        <v>1011</v>
      </c>
      <c r="F289" s="201" t="s">
        <v>776</v>
      </c>
      <c r="G289" s="201" t="s">
        <v>777</v>
      </c>
      <c r="H289" s="201">
        <v>2007</v>
      </c>
      <c r="I289" s="201">
        <v>13</v>
      </c>
      <c r="J289" s="201">
        <v>13</v>
      </c>
      <c r="K289" s="201" t="s">
        <v>767</v>
      </c>
      <c r="L289" s="201" t="s">
        <v>81</v>
      </c>
      <c r="M289" s="201"/>
      <c r="N289" s="201"/>
    </row>
    <row r="290" spans="1:14" ht="25.5">
      <c r="A290" s="116"/>
      <c r="B290" s="96" t="s">
        <v>288</v>
      </c>
      <c r="C290" s="116" t="s">
        <v>1730</v>
      </c>
      <c r="D290" s="201" t="s">
        <v>778</v>
      </c>
      <c r="E290" s="201" t="s">
        <v>1011</v>
      </c>
      <c r="F290" s="201" t="s">
        <v>779</v>
      </c>
      <c r="G290" s="201" t="s">
        <v>780</v>
      </c>
      <c r="H290" s="201">
        <v>1999</v>
      </c>
      <c r="I290" s="201">
        <v>21</v>
      </c>
      <c r="J290" s="201">
        <v>9</v>
      </c>
      <c r="K290" s="201" t="s">
        <v>1750</v>
      </c>
      <c r="L290" s="201" t="s">
        <v>781</v>
      </c>
      <c r="M290" s="201"/>
      <c r="N290" s="201"/>
    </row>
    <row r="291" spans="1:14" ht="38.25">
      <c r="A291" s="116"/>
      <c r="B291" s="96" t="s">
        <v>288</v>
      </c>
      <c r="C291" s="116" t="s">
        <v>1730</v>
      </c>
      <c r="D291" s="201" t="s">
        <v>782</v>
      </c>
      <c r="E291" s="201" t="s">
        <v>1011</v>
      </c>
      <c r="F291" s="201" t="s">
        <v>783</v>
      </c>
      <c r="G291" s="201" t="s">
        <v>784</v>
      </c>
      <c r="H291" s="201" t="s">
        <v>785</v>
      </c>
      <c r="I291" s="201">
        <v>31</v>
      </c>
      <c r="J291" s="201">
        <v>5</v>
      </c>
      <c r="K291" s="201" t="s">
        <v>774</v>
      </c>
      <c r="L291" s="201" t="s">
        <v>85</v>
      </c>
      <c r="M291" s="201"/>
      <c r="N291" s="201"/>
    </row>
    <row r="292" spans="1:14" ht="25.5">
      <c r="A292" s="116"/>
      <c r="B292" s="96" t="s">
        <v>288</v>
      </c>
      <c r="C292" s="116" t="s">
        <v>1730</v>
      </c>
      <c r="D292" s="201" t="s">
        <v>786</v>
      </c>
      <c r="E292" s="201" t="s">
        <v>1011</v>
      </c>
      <c r="F292" s="201" t="s">
        <v>787</v>
      </c>
      <c r="G292" s="201" t="s">
        <v>788</v>
      </c>
      <c r="H292" s="201">
        <v>2004</v>
      </c>
      <c r="I292" s="201">
        <v>15</v>
      </c>
      <c r="J292" s="201">
        <v>15</v>
      </c>
      <c r="K292" s="201" t="s">
        <v>767</v>
      </c>
      <c r="L292" s="201" t="s">
        <v>88</v>
      </c>
      <c r="M292" s="201"/>
      <c r="N292" s="201"/>
    </row>
    <row r="293" spans="1:14" ht="25.5">
      <c r="A293" s="116"/>
      <c r="B293" s="96" t="s">
        <v>288</v>
      </c>
      <c r="C293" s="116" t="s">
        <v>1730</v>
      </c>
      <c r="D293" s="201" t="s">
        <v>789</v>
      </c>
      <c r="E293" s="201" t="s">
        <v>1011</v>
      </c>
      <c r="F293" s="201" t="s">
        <v>790</v>
      </c>
      <c r="G293" s="201" t="s">
        <v>791</v>
      </c>
      <c r="H293" s="201" t="s">
        <v>792</v>
      </c>
      <c r="I293" s="201">
        <v>38</v>
      </c>
      <c r="J293" s="201">
        <v>5</v>
      </c>
      <c r="K293" s="201" t="s">
        <v>774</v>
      </c>
      <c r="L293" s="201" t="s">
        <v>793</v>
      </c>
      <c r="M293" s="201"/>
      <c r="N293" s="201"/>
    </row>
    <row r="294" spans="1:14" ht="25.5">
      <c r="A294" s="116"/>
      <c r="B294" s="96" t="s">
        <v>288</v>
      </c>
      <c r="C294" s="116" t="s">
        <v>1730</v>
      </c>
      <c r="D294" s="201" t="s">
        <v>794</v>
      </c>
      <c r="E294" s="201" t="s">
        <v>1011</v>
      </c>
      <c r="F294" s="201" t="s">
        <v>795</v>
      </c>
      <c r="G294" s="201" t="s">
        <v>771</v>
      </c>
      <c r="H294" s="201">
        <v>1991</v>
      </c>
      <c r="I294" s="201">
        <v>36</v>
      </c>
      <c r="J294" s="201">
        <v>5</v>
      </c>
      <c r="K294" s="201" t="s">
        <v>774</v>
      </c>
      <c r="L294" s="201" t="s">
        <v>796</v>
      </c>
      <c r="M294" s="201"/>
      <c r="N294" s="201"/>
    </row>
    <row r="295" spans="1:14" ht="38.25">
      <c r="A295" s="117" t="s">
        <v>1273</v>
      </c>
      <c r="B295" s="96" t="s">
        <v>288</v>
      </c>
      <c r="C295" s="116" t="s">
        <v>1090</v>
      </c>
      <c r="D295" s="201" t="s">
        <v>1091</v>
      </c>
      <c r="E295" s="201" t="s">
        <v>1738</v>
      </c>
      <c r="F295" s="201" t="s">
        <v>1092</v>
      </c>
      <c r="G295" s="201" t="s">
        <v>1093</v>
      </c>
      <c r="H295" s="201">
        <v>1986</v>
      </c>
      <c r="I295" s="201">
        <v>30</v>
      </c>
      <c r="J295" s="201">
        <v>27</v>
      </c>
      <c r="K295" s="201" t="s">
        <v>1741</v>
      </c>
      <c r="L295" s="201">
        <v>3</v>
      </c>
      <c r="M295" s="201"/>
      <c r="N295" s="201"/>
    </row>
    <row r="296" spans="1:14" ht="25.5">
      <c r="A296" s="116"/>
      <c r="B296" s="96" t="s">
        <v>288</v>
      </c>
      <c r="C296" s="116" t="s">
        <v>1090</v>
      </c>
      <c r="D296" s="201" t="s">
        <v>1094</v>
      </c>
      <c r="E296" s="201" t="s">
        <v>1738</v>
      </c>
      <c r="F296" s="201" t="s">
        <v>1038</v>
      </c>
      <c r="G296" s="201" t="s">
        <v>991</v>
      </c>
      <c r="H296" s="201">
        <v>2017</v>
      </c>
      <c r="I296" s="201">
        <v>25</v>
      </c>
      <c r="J296" s="201">
        <v>14</v>
      </c>
      <c r="K296" s="201" t="s">
        <v>1758</v>
      </c>
      <c r="L296" s="201">
        <v>2</v>
      </c>
      <c r="M296" s="201"/>
      <c r="N296" s="201"/>
    </row>
    <row r="297" spans="1:14" ht="25.5">
      <c r="A297" s="116"/>
      <c r="B297" s="96" t="s">
        <v>288</v>
      </c>
      <c r="C297" s="116" t="s">
        <v>1090</v>
      </c>
      <c r="D297" s="201" t="s">
        <v>1095</v>
      </c>
      <c r="E297" s="201" t="s">
        <v>1738</v>
      </c>
      <c r="F297" s="201" t="s">
        <v>1096</v>
      </c>
      <c r="G297" s="201" t="s">
        <v>991</v>
      </c>
      <c r="H297" s="201">
        <v>2005</v>
      </c>
      <c r="I297" s="201">
        <v>16</v>
      </c>
      <c r="J297" s="201">
        <v>16</v>
      </c>
      <c r="K297" s="201" t="s">
        <v>1758</v>
      </c>
      <c r="L297" s="201">
        <v>1</v>
      </c>
      <c r="M297" s="201"/>
      <c r="N297" s="201"/>
    </row>
    <row r="298" spans="1:14" ht="38.25">
      <c r="A298" s="117" t="s">
        <v>1274</v>
      </c>
      <c r="B298" s="96" t="s">
        <v>288</v>
      </c>
      <c r="C298" s="116" t="s">
        <v>1735</v>
      </c>
      <c r="D298" s="201" t="s">
        <v>1097</v>
      </c>
      <c r="E298" s="362" t="s">
        <v>1738</v>
      </c>
      <c r="F298" s="100" t="s">
        <v>1098</v>
      </c>
      <c r="G298" s="100" t="s">
        <v>1099</v>
      </c>
      <c r="H298" s="201">
        <v>2012</v>
      </c>
      <c r="I298" s="201" t="s">
        <v>1100</v>
      </c>
      <c r="J298" s="201"/>
      <c r="K298" s="335" t="s">
        <v>1330</v>
      </c>
      <c r="L298" s="201">
        <v>2</v>
      </c>
      <c r="M298" s="201"/>
      <c r="N298" s="201"/>
    </row>
    <row r="299" spans="1:14" ht="38.25">
      <c r="A299" s="116"/>
      <c r="B299" s="96" t="s">
        <v>288</v>
      </c>
      <c r="C299" s="116" t="s">
        <v>1735</v>
      </c>
      <c r="D299" s="201" t="s">
        <v>1101</v>
      </c>
      <c r="E299" s="362" t="s">
        <v>1738</v>
      </c>
      <c r="F299" s="100" t="s">
        <v>1102</v>
      </c>
      <c r="G299" s="100" t="s">
        <v>1103</v>
      </c>
      <c r="H299" s="201">
        <v>2017</v>
      </c>
      <c r="I299" s="201" t="s">
        <v>1104</v>
      </c>
      <c r="J299" s="201"/>
      <c r="K299" s="335" t="s">
        <v>1330</v>
      </c>
      <c r="L299" s="201">
        <v>1</v>
      </c>
      <c r="M299" s="201"/>
      <c r="N299" s="201"/>
    </row>
    <row r="300" spans="1:14" ht="38.25">
      <c r="A300" s="116"/>
      <c r="B300" s="96" t="s">
        <v>288</v>
      </c>
      <c r="C300" s="116" t="s">
        <v>1735</v>
      </c>
      <c r="D300" s="201" t="s">
        <v>1105</v>
      </c>
      <c r="E300" s="362" t="s">
        <v>1738</v>
      </c>
      <c r="F300" s="100" t="s">
        <v>1106</v>
      </c>
      <c r="G300" s="201" t="s">
        <v>868</v>
      </c>
      <c r="H300" s="201">
        <v>1999</v>
      </c>
      <c r="I300" s="201" t="s">
        <v>1107</v>
      </c>
      <c r="J300" s="201"/>
      <c r="K300" s="335" t="s">
        <v>1330</v>
      </c>
      <c r="L300" s="201">
        <v>4</v>
      </c>
      <c r="M300" s="201"/>
      <c r="N300" s="201"/>
    </row>
    <row r="301" spans="1:14" ht="51">
      <c r="A301" s="116"/>
      <c r="B301" s="96" t="s">
        <v>288</v>
      </c>
      <c r="C301" s="116" t="s">
        <v>1735</v>
      </c>
      <c r="D301" s="201" t="s">
        <v>1108</v>
      </c>
      <c r="E301" s="362" t="s">
        <v>1738</v>
      </c>
      <c r="F301" s="201" t="s">
        <v>1109</v>
      </c>
      <c r="G301" s="201" t="s">
        <v>1110</v>
      </c>
      <c r="H301" s="201">
        <v>2020</v>
      </c>
      <c r="I301" s="201" t="s">
        <v>1009</v>
      </c>
      <c r="J301" s="201"/>
      <c r="K301" s="201" t="s">
        <v>1330</v>
      </c>
      <c r="L301" s="201">
        <v>4</v>
      </c>
      <c r="M301" s="201"/>
      <c r="N301" s="201"/>
    </row>
    <row r="302" spans="1:14" ht="51">
      <c r="A302" s="116"/>
      <c r="B302" s="96" t="s">
        <v>288</v>
      </c>
      <c r="C302" s="116" t="s">
        <v>1735</v>
      </c>
      <c r="D302" s="100" t="s">
        <v>1111</v>
      </c>
      <c r="E302" s="362" t="s">
        <v>1738</v>
      </c>
      <c r="F302" s="100" t="s">
        <v>1112</v>
      </c>
      <c r="G302" s="100" t="s">
        <v>1113</v>
      </c>
      <c r="H302" s="201">
        <v>2019</v>
      </c>
      <c r="I302" s="201" t="s">
        <v>1009</v>
      </c>
      <c r="J302" s="100"/>
      <c r="K302" s="100" t="s">
        <v>1330</v>
      </c>
      <c r="L302" s="201">
        <v>3</v>
      </c>
      <c r="M302" s="201"/>
      <c r="N302" s="201"/>
    </row>
    <row r="303" spans="1:14" ht="38.25">
      <c r="A303" s="116"/>
      <c r="B303" s="96" t="s">
        <v>288</v>
      </c>
      <c r="C303" s="116" t="s">
        <v>1735</v>
      </c>
      <c r="D303" s="201" t="s">
        <v>1114</v>
      </c>
      <c r="E303" s="362" t="s">
        <v>1738</v>
      </c>
      <c r="F303" s="100" t="s">
        <v>1115</v>
      </c>
      <c r="G303" s="201" t="s">
        <v>1116</v>
      </c>
      <c r="H303" s="201">
        <v>1974</v>
      </c>
      <c r="I303" s="100" t="s">
        <v>1117</v>
      </c>
      <c r="J303" s="201"/>
      <c r="K303" s="201" t="s">
        <v>1118</v>
      </c>
      <c r="L303" s="201"/>
      <c r="M303" s="201">
        <v>8</v>
      </c>
      <c r="N303" s="201"/>
    </row>
    <row r="304" spans="1:14" ht="63.75">
      <c r="A304" s="116"/>
      <c r="B304" s="96" t="s">
        <v>288</v>
      </c>
      <c r="C304" s="116" t="s">
        <v>1735</v>
      </c>
      <c r="D304" s="201" t="s">
        <v>1119</v>
      </c>
      <c r="E304" s="362" t="s">
        <v>1738</v>
      </c>
      <c r="F304" s="100" t="s">
        <v>1120</v>
      </c>
      <c r="G304" s="201" t="s">
        <v>1121</v>
      </c>
      <c r="H304" s="201" t="s">
        <v>1122</v>
      </c>
      <c r="I304" s="100" t="s">
        <v>1123</v>
      </c>
      <c r="J304" s="201"/>
      <c r="K304" s="201" t="s">
        <v>1330</v>
      </c>
      <c r="L304" s="201">
        <v>3</v>
      </c>
      <c r="M304" s="201"/>
      <c r="N304" s="201"/>
    </row>
    <row r="305" spans="1:14" ht="38.25">
      <c r="A305" s="116"/>
      <c r="B305" s="96" t="s">
        <v>288</v>
      </c>
      <c r="C305" s="116" t="s">
        <v>1735</v>
      </c>
      <c r="D305" s="201" t="s">
        <v>1124</v>
      </c>
      <c r="E305" s="362" t="s">
        <v>1738</v>
      </c>
      <c r="F305" s="100" t="s">
        <v>1125</v>
      </c>
      <c r="G305" s="201" t="s">
        <v>1126</v>
      </c>
      <c r="H305" s="201">
        <v>2018</v>
      </c>
      <c r="I305" s="201" t="s">
        <v>1009</v>
      </c>
      <c r="J305" s="201"/>
      <c r="K305" s="201" t="s">
        <v>1330</v>
      </c>
      <c r="L305" s="201">
        <v>2</v>
      </c>
      <c r="M305" s="201"/>
      <c r="N305" s="201"/>
    </row>
    <row r="306" spans="1:14" ht="38.25">
      <c r="A306" s="116"/>
      <c r="B306" s="96" t="s">
        <v>288</v>
      </c>
      <c r="C306" s="116" t="s">
        <v>1735</v>
      </c>
      <c r="D306" s="201" t="s">
        <v>1127</v>
      </c>
      <c r="E306" s="362" t="s">
        <v>1738</v>
      </c>
      <c r="F306" s="100" t="s">
        <v>1128</v>
      </c>
      <c r="G306" s="201" t="s">
        <v>69</v>
      </c>
      <c r="H306" s="201">
        <v>1995</v>
      </c>
      <c r="I306" s="201" t="s">
        <v>1129</v>
      </c>
      <c r="J306" s="201"/>
      <c r="K306" s="201" t="s">
        <v>1130</v>
      </c>
      <c r="L306" s="201">
        <v>1</v>
      </c>
      <c r="M306" s="201"/>
      <c r="N306" s="201"/>
    </row>
    <row r="307" spans="1:14" ht="38.25">
      <c r="A307" s="116"/>
      <c r="B307" s="96" t="s">
        <v>288</v>
      </c>
      <c r="C307" s="116" t="s">
        <v>1735</v>
      </c>
      <c r="D307" s="201" t="s">
        <v>1131</v>
      </c>
      <c r="E307" s="362" t="s">
        <v>1738</v>
      </c>
      <c r="F307" s="201" t="s">
        <v>1132</v>
      </c>
      <c r="G307" s="201" t="s">
        <v>1133</v>
      </c>
      <c r="H307" s="201">
        <v>2020</v>
      </c>
      <c r="I307" s="201"/>
      <c r="J307" s="201"/>
      <c r="K307" s="201" t="s">
        <v>1330</v>
      </c>
      <c r="L307" s="201"/>
      <c r="M307" s="201">
        <v>6</v>
      </c>
      <c r="N307" s="201"/>
    </row>
    <row r="308" spans="1:14" ht="63.75">
      <c r="A308" s="116"/>
      <c r="B308" s="96" t="s">
        <v>288</v>
      </c>
      <c r="C308" s="116" t="s">
        <v>1735</v>
      </c>
      <c r="D308" s="201" t="s">
        <v>1134</v>
      </c>
      <c r="E308" s="362" t="s">
        <v>1738</v>
      </c>
      <c r="F308" s="201" t="s">
        <v>1135</v>
      </c>
      <c r="G308" s="201" t="s">
        <v>1103</v>
      </c>
      <c r="H308" s="201">
        <v>2017</v>
      </c>
      <c r="I308" s="201" t="s">
        <v>1136</v>
      </c>
      <c r="J308" s="201"/>
      <c r="K308" s="201" t="s">
        <v>1137</v>
      </c>
      <c r="L308" s="201"/>
      <c r="M308" s="201" t="s">
        <v>1138</v>
      </c>
      <c r="N308" s="201"/>
    </row>
    <row r="309" spans="1:14" ht="38.25">
      <c r="A309" s="116"/>
      <c r="B309" s="96" t="s">
        <v>288</v>
      </c>
      <c r="C309" s="116" t="s">
        <v>1735</v>
      </c>
      <c r="D309" s="201" t="s">
        <v>1139</v>
      </c>
      <c r="E309" s="362" t="s">
        <v>1738</v>
      </c>
      <c r="F309" s="100" t="s">
        <v>1140</v>
      </c>
      <c r="G309" s="201" t="s">
        <v>991</v>
      </c>
      <c r="H309" s="201">
        <v>2019</v>
      </c>
      <c r="I309" s="201">
        <v>0</v>
      </c>
      <c r="J309" s="201"/>
      <c r="K309" s="201"/>
      <c r="L309" s="201">
        <v>4</v>
      </c>
      <c r="M309" s="201"/>
      <c r="N309" s="201"/>
    </row>
    <row r="310" spans="1:14" ht="25.5">
      <c r="A310" s="116"/>
      <c r="B310" s="96" t="s">
        <v>288</v>
      </c>
      <c r="C310" s="116" t="s">
        <v>1735</v>
      </c>
      <c r="D310" s="201" t="s">
        <v>1141</v>
      </c>
      <c r="E310" s="362" t="s">
        <v>1738</v>
      </c>
      <c r="F310" s="100" t="s">
        <v>138</v>
      </c>
      <c r="G310" s="201" t="s">
        <v>1757</v>
      </c>
      <c r="H310" s="201">
        <v>1988</v>
      </c>
      <c r="I310" s="201" t="s">
        <v>139</v>
      </c>
      <c r="J310" s="201"/>
      <c r="K310" s="201" t="s">
        <v>140</v>
      </c>
      <c r="L310" s="201">
        <v>3</v>
      </c>
      <c r="M310" s="201"/>
      <c r="N310" s="201"/>
    </row>
    <row r="311" spans="1:14" ht="51">
      <c r="A311" s="116"/>
      <c r="B311" s="96" t="s">
        <v>288</v>
      </c>
      <c r="C311" s="116" t="s">
        <v>1735</v>
      </c>
      <c r="D311" s="201" t="s">
        <v>141</v>
      </c>
      <c r="E311" s="362" t="s">
        <v>1738</v>
      </c>
      <c r="F311" s="201" t="s">
        <v>142</v>
      </c>
      <c r="G311" s="201" t="s">
        <v>143</v>
      </c>
      <c r="H311" s="201">
        <v>2020</v>
      </c>
      <c r="I311" s="201" t="s">
        <v>977</v>
      </c>
      <c r="J311" s="201"/>
      <c r="K311" s="201" t="s">
        <v>1330</v>
      </c>
      <c r="L311" s="201">
        <v>1</v>
      </c>
      <c r="M311" s="201"/>
      <c r="N311" s="201"/>
    </row>
    <row r="312" spans="1:14" ht="51">
      <c r="A312" s="116"/>
      <c r="B312" s="96" t="s">
        <v>288</v>
      </c>
      <c r="C312" s="116" t="s">
        <v>1735</v>
      </c>
      <c r="D312" s="201" t="s">
        <v>144</v>
      </c>
      <c r="E312" s="362" t="s">
        <v>1738</v>
      </c>
      <c r="F312" s="201" t="s">
        <v>145</v>
      </c>
      <c r="G312" s="201" t="s">
        <v>143</v>
      </c>
      <c r="H312" s="201">
        <v>2020</v>
      </c>
      <c r="I312" s="201" t="s">
        <v>1009</v>
      </c>
      <c r="J312" s="201"/>
      <c r="K312" s="201" t="s">
        <v>1330</v>
      </c>
      <c r="L312" s="201">
        <v>3</v>
      </c>
      <c r="M312" s="201"/>
      <c r="N312" s="201"/>
    </row>
    <row r="313" spans="1:14" ht="63.75">
      <c r="A313" s="116"/>
      <c r="B313" s="96" t="s">
        <v>288</v>
      </c>
      <c r="C313" s="116" t="s">
        <v>1735</v>
      </c>
      <c r="D313" s="201" t="s">
        <v>146</v>
      </c>
      <c r="E313" s="362" t="s">
        <v>1738</v>
      </c>
      <c r="F313" s="201" t="s">
        <v>147</v>
      </c>
      <c r="G313" s="201" t="s">
        <v>148</v>
      </c>
      <c r="H313" s="201">
        <v>1999</v>
      </c>
      <c r="I313" s="201" t="s">
        <v>149</v>
      </c>
      <c r="J313" s="201"/>
      <c r="K313" s="201" t="s">
        <v>1330</v>
      </c>
      <c r="L313" s="201">
        <v>1</v>
      </c>
      <c r="M313" s="201"/>
      <c r="N313" s="201"/>
    </row>
    <row r="314" spans="1:14" ht="102">
      <c r="A314" s="116"/>
      <c r="B314" s="96" t="s">
        <v>288</v>
      </c>
      <c r="C314" s="116" t="s">
        <v>1735</v>
      </c>
      <c r="D314" s="100" t="s">
        <v>150</v>
      </c>
      <c r="E314" s="362" t="s">
        <v>1738</v>
      </c>
      <c r="F314" s="201" t="s">
        <v>151</v>
      </c>
      <c r="G314" s="201" t="s">
        <v>152</v>
      </c>
      <c r="H314" s="201">
        <v>2009</v>
      </c>
      <c r="I314" s="201" t="s">
        <v>153</v>
      </c>
      <c r="J314" s="201"/>
      <c r="K314" s="201" t="s">
        <v>154</v>
      </c>
      <c r="L314" s="201">
        <v>2</v>
      </c>
      <c r="M314" s="201"/>
      <c r="N314" s="201"/>
    </row>
    <row r="315" spans="1:14" ht="114.75">
      <c r="A315" s="116"/>
      <c r="B315" s="96" t="s">
        <v>288</v>
      </c>
      <c r="C315" s="116" t="s">
        <v>1735</v>
      </c>
      <c r="D315" s="201" t="s">
        <v>155</v>
      </c>
      <c r="E315" s="362" t="s">
        <v>1738</v>
      </c>
      <c r="F315" s="201" t="s">
        <v>156</v>
      </c>
      <c r="G315" s="201" t="s">
        <v>157</v>
      </c>
      <c r="H315" s="201">
        <v>2018</v>
      </c>
      <c r="I315" s="201" t="s">
        <v>158</v>
      </c>
      <c r="J315" s="201"/>
      <c r="K315" s="201" t="s">
        <v>1330</v>
      </c>
      <c r="L315" s="201">
        <v>2</v>
      </c>
      <c r="M315" s="201"/>
      <c r="N315" s="201"/>
    </row>
    <row r="316" spans="1:14" ht="51">
      <c r="A316" s="116"/>
      <c r="B316" s="96" t="s">
        <v>288</v>
      </c>
      <c r="C316" s="116" t="s">
        <v>1735</v>
      </c>
      <c r="D316" s="201" t="s">
        <v>159</v>
      </c>
      <c r="E316" s="362" t="s">
        <v>1738</v>
      </c>
      <c r="F316" s="100" t="s">
        <v>160</v>
      </c>
      <c r="G316" s="201" t="s">
        <v>1757</v>
      </c>
      <c r="H316" s="201">
        <v>1993</v>
      </c>
      <c r="I316" s="201" t="s">
        <v>161</v>
      </c>
      <c r="J316" s="201"/>
      <c r="K316" s="201" t="s">
        <v>162</v>
      </c>
      <c r="L316" s="201">
        <v>1</v>
      </c>
      <c r="M316" s="201"/>
      <c r="N316" s="201"/>
    </row>
    <row r="317" spans="1:14" ht="25.5">
      <c r="A317" s="116"/>
      <c r="B317" s="96" t="s">
        <v>288</v>
      </c>
      <c r="C317" s="116" t="s">
        <v>1735</v>
      </c>
      <c r="D317" s="201" t="s">
        <v>163</v>
      </c>
      <c r="E317" s="362" t="s">
        <v>1738</v>
      </c>
      <c r="F317" s="100" t="s">
        <v>164</v>
      </c>
      <c r="G317" s="201" t="s">
        <v>1149</v>
      </c>
      <c r="H317" s="201">
        <v>2003</v>
      </c>
      <c r="I317" s="201" t="s">
        <v>165</v>
      </c>
      <c r="J317" s="201"/>
      <c r="K317" s="201" t="s">
        <v>166</v>
      </c>
      <c r="L317" s="201">
        <v>4</v>
      </c>
      <c r="M317" s="201"/>
      <c r="N317" s="201"/>
    </row>
    <row r="318" spans="1:14" ht="51">
      <c r="A318" s="116"/>
      <c r="B318" s="96" t="s">
        <v>288</v>
      </c>
      <c r="C318" s="116" t="s">
        <v>1735</v>
      </c>
      <c r="D318" s="201" t="s">
        <v>167</v>
      </c>
      <c r="E318" s="362" t="s">
        <v>1738</v>
      </c>
      <c r="F318" s="201" t="s">
        <v>168</v>
      </c>
      <c r="G318" s="201" t="s">
        <v>1133</v>
      </c>
      <c r="H318" s="201">
        <v>2020</v>
      </c>
      <c r="I318" s="201" t="s">
        <v>1009</v>
      </c>
      <c r="J318" s="201"/>
      <c r="K318" s="201"/>
      <c r="L318" s="201">
        <v>5</v>
      </c>
      <c r="M318" s="201"/>
      <c r="N318" s="201"/>
    </row>
    <row r="319" spans="1:14" ht="63.75">
      <c r="A319" s="116"/>
      <c r="B319" s="96"/>
      <c r="C319" s="116"/>
      <c r="D319" s="116" t="s">
        <v>146</v>
      </c>
      <c r="E319" s="209" t="s">
        <v>1738</v>
      </c>
      <c r="F319" s="204" t="s">
        <v>147</v>
      </c>
      <c r="G319" s="204" t="s">
        <v>148</v>
      </c>
      <c r="H319" s="116">
        <v>1999</v>
      </c>
      <c r="I319" s="204" t="s">
        <v>149</v>
      </c>
      <c r="J319" s="204"/>
      <c r="K319" s="116" t="s">
        <v>1330</v>
      </c>
      <c r="L319" s="116">
        <v>1</v>
      </c>
      <c r="M319" s="203"/>
      <c r="N319" s="116"/>
    </row>
    <row r="320" spans="1:14" ht="102">
      <c r="A320" s="116"/>
      <c r="B320" s="96"/>
      <c r="C320" s="116" t="s">
        <v>1735</v>
      </c>
      <c r="D320" s="99" t="s">
        <v>150</v>
      </c>
      <c r="E320" s="209" t="s">
        <v>1738</v>
      </c>
      <c r="F320" s="204" t="s">
        <v>151</v>
      </c>
      <c r="G320" s="204" t="s">
        <v>152</v>
      </c>
      <c r="H320" s="116">
        <v>2009</v>
      </c>
      <c r="I320" s="204" t="s">
        <v>153</v>
      </c>
      <c r="J320" s="204"/>
      <c r="K320" s="116" t="s">
        <v>154</v>
      </c>
      <c r="L320" s="116">
        <v>2</v>
      </c>
      <c r="M320" s="116"/>
      <c r="N320" s="116"/>
    </row>
    <row r="321" spans="1:14" ht="114.75">
      <c r="A321" s="116"/>
      <c r="B321" s="96"/>
      <c r="C321" s="116" t="s">
        <v>1735</v>
      </c>
      <c r="D321" s="116" t="s">
        <v>155</v>
      </c>
      <c r="E321" s="209" t="s">
        <v>1738</v>
      </c>
      <c r="F321" s="204" t="s">
        <v>156</v>
      </c>
      <c r="G321" s="204" t="s">
        <v>157</v>
      </c>
      <c r="H321" s="116">
        <v>2018</v>
      </c>
      <c r="I321" s="204" t="s">
        <v>158</v>
      </c>
      <c r="J321" s="204"/>
      <c r="K321" s="116" t="s">
        <v>1330</v>
      </c>
      <c r="L321" s="116">
        <v>2</v>
      </c>
      <c r="M321" s="116"/>
      <c r="N321" s="116"/>
    </row>
    <row r="322" spans="1:14" ht="51">
      <c r="A322" s="116"/>
      <c r="B322" s="96"/>
      <c r="C322" s="116" t="s">
        <v>1735</v>
      </c>
      <c r="D322" s="116" t="s">
        <v>159</v>
      </c>
      <c r="E322" s="209" t="s">
        <v>1738</v>
      </c>
      <c r="F322" s="210" t="s">
        <v>160</v>
      </c>
      <c r="G322" s="204" t="s">
        <v>1757</v>
      </c>
      <c r="H322" s="116">
        <v>1993</v>
      </c>
      <c r="I322" s="204" t="s">
        <v>161</v>
      </c>
      <c r="J322" s="204"/>
      <c r="K322" s="116" t="s">
        <v>162</v>
      </c>
      <c r="L322" s="116">
        <v>1</v>
      </c>
      <c r="M322" s="116"/>
      <c r="N322" s="116"/>
    </row>
    <row r="323" spans="1:14">
      <c r="A323" s="116"/>
      <c r="B323" s="96"/>
      <c r="C323" s="116"/>
      <c r="D323" s="116"/>
      <c r="E323" s="209"/>
      <c r="F323" s="210"/>
      <c r="G323" s="204"/>
      <c r="H323" s="116"/>
      <c r="I323" s="204"/>
      <c r="J323" s="204"/>
      <c r="K323" s="116"/>
      <c r="L323" s="116"/>
      <c r="M323" s="116"/>
      <c r="N323" s="116"/>
    </row>
    <row r="324" spans="1:14">
      <c r="A324" s="116"/>
      <c r="B324" s="96"/>
      <c r="C324" s="116"/>
      <c r="D324" s="116"/>
      <c r="E324" s="209"/>
      <c r="F324" s="204"/>
      <c r="G324" s="204"/>
      <c r="H324" s="116"/>
      <c r="I324" s="116"/>
      <c r="J324" s="116"/>
      <c r="K324" s="116"/>
      <c r="L324" s="116"/>
      <c r="M324" s="116"/>
      <c r="N324" s="116"/>
    </row>
    <row r="325" spans="1:14">
      <c r="A325" s="116"/>
      <c r="B325" s="9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</row>
    <row r="326" spans="1:14">
      <c r="A326" s="116"/>
      <c r="B326" s="9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</row>
    <row r="327" spans="1:14">
      <c r="A327" s="116"/>
      <c r="B327" s="96"/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</row>
    <row r="328" spans="1:14">
      <c r="A328" s="116"/>
      <c r="B328" s="96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</row>
    <row r="329" spans="1:14">
      <c r="A329" s="116"/>
      <c r="B329" s="116"/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</row>
    <row r="330" spans="1:14">
      <c r="A330" s="116"/>
      <c r="B330" s="116"/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</row>
    <row r="331" spans="1:14">
      <c r="A331" s="116"/>
      <c r="B331" s="116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</row>
    <row r="332" spans="1:14">
      <c r="A332" s="116"/>
      <c r="B332" s="116"/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</row>
    <row r="333" spans="1:14">
      <c r="A333" s="116"/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</row>
    <row r="334" spans="1:14">
      <c r="A334" s="116"/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</row>
    <row r="335" spans="1:14">
      <c r="A335" s="116"/>
      <c r="B335" s="116"/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</row>
    <row r="336" spans="1:14">
      <c r="A336" s="116"/>
      <c r="B336" s="116"/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</row>
    <row r="337" spans="1:14">
      <c r="A337" s="116"/>
      <c r="B337" s="116"/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</row>
    <row r="338" spans="1:14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</row>
    <row r="339" spans="1:14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</row>
    <row r="340" spans="1:14">
      <c r="A340" s="116"/>
      <c r="B340" s="116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</row>
    <row r="341" spans="1:14">
      <c r="A341" s="116"/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</row>
    <row r="342" spans="1:14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</row>
    <row r="343" spans="1:14">
      <c r="A343" s="116"/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</row>
    <row r="344" spans="1:14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</row>
    <row r="345" spans="1:14">
      <c r="A345" s="116"/>
      <c r="B345" s="116"/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</row>
    <row r="346" spans="1:14">
      <c r="A346" s="116"/>
      <c r="B346" s="116"/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</row>
    <row r="347" spans="1:14">
      <c r="A347" s="116"/>
      <c r="B347" s="116"/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</row>
    <row r="348" spans="1:14">
      <c r="A348" s="116"/>
      <c r="B348" s="116"/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</row>
    <row r="349" spans="1:14">
      <c r="A349" s="116"/>
      <c r="B349" s="116"/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</row>
    <row r="350" spans="1:14">
      <c r="A350" s="116"/>
      <c r="B350" s="116"/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</row>
    <row r="351" spans="1:14">
      <c r="A351" s="116"/>
      <c r="B351" s="116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</row>
    <row r="352" spans="1:14">
      <c r="A352" s="116"/>
      <c r="B352" s="116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</row>
    <row r="353" spans="1:14">
      <c r="A353" s="116"/>
      <c r="B353" s="116"/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</row>
    <row r="354" spans="1:14">
      <c r="A354" s="116"/>
      <c r="B354" s="116"/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</row>
    <row r="355" spans="1:14">
      <c r="A355" s="116"/>
      <c r="B355" s="116"/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</row>
    <row r="356" spans="1:14">
      <c r="A356" s="116"/>
      <c r="B356" s="116"/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</row>
    <row r="357" spans="1:14">
      <c r="A357" s="116"/>
      <c r="B357" s="116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</row>
    <row r="358" spans="1:14">
      <c r="A358" s="116"/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</row>
    <row r="359" spans="1:14">
      <c r="A359" s="116"/>
      <c r="B359" s="116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</row>
    <row r="360" spans="1:14">
      <c r="A360" s="116"/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</row>
    <row r="361" spans="1:14">
      <c r="A361" s="116"/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</row>
    <row r="362" spans="1:14">
      <c r="A362" s="116"/>
      <c r="B362" s="116"/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116"/>
    </row>
    <row r="363" spans="1:14">
      <c r="A363" s="116"/>
      <c r="B363" s="116"/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</row>
    <row r="364" spans="1:14">
      <c r="A364" s="116"/>
      <c r="B364" s="116"/>
      <c r="C364" s="116"/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  <c r="N364" s="116"/>
    </row>
    <row r="365" spans="1:14">
      <c r="A365" s="116"/>
      <c r="B365" s="116"/>
      <c r="C365" s="116"/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  <c r="N365" s="116"/>
    </row>
    <row r="366" spans="1:14">
      <c r="A366" s="116"/>
      <c r="B366" s="116"/>
      <c r="C366" s="116"/>
      <c r="D366" s="116"/>
      <c r="E366" s="116"/>
      <c r="F366" s="116"/>
      <c r="G366" s="116"/>
      <c r="H366" s="116"/>
      <c r="I366" s="116"/>
      <c r="J366" s="116"/>
      <c r="K366" s="116"/>
      <c r="L366" s="116"/>
      <c r="M366" s="116"/>
      <c r="N366" s="116"/>
    </row>
    <row r="367" spans="1:14">
      <c r="A367" s="116"/>
      <c r="B367" s="116"/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</row>
    <row r="368" spans="1:14">
      <c r="A368" s="116"/>
      <c r="B368" s="116"/>
      <c r="C368" s="116"/>
      <c r="D368" s="116"/>
      <c r="E368" s="116"/>
      <c r="F368" s="116"/>
      <c r="G368" s="116"/>
      <c r="H368" s="116"/>
      <c r="I368" s="116"/>
      <c r="J368" s="116"/>
      <c r="K368" s="116"/>
      <c r="L368" s="116"/>
      <c r="M368" s="116"/>
      <c r="N368" s="116"/>
    </row>
    <row r="369" spans="1:14">
      <c r="A369" s="116"/>
      <c r="B369" s="116"/>
      <c r="C369" s="116"/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  <c r="N369" s="116"/>
    </row>
    <row r="370" spans="1:14">
      <c r="A370" s="116"/>
      <c r="B370" s="116"/>
      <c r="C370" s="116"/>
      <c r="D370" s="116"/>
      <c r="E370" s="116"/>
      <c r="F370" s="116"/>
      <c r="G370" s="116"/>
      <c r="H370" s="116"/>
      <c r="I370" s="116"/>
      <c r="J370" s="116"/>
      <c r="K370" s="116"/>
      <c r="L370" s="116"/>
      <c r="M370" s="116"/>
      <c r="N370" s="116"/>
    </row>
    <row r="371" spans="1:14">
      <c r="A371" s="116"/>
      <c r="B371" s="116"/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116"/>
    </row>
    <row r="372" spans="1:14">
      <c r="A372" s="116"/>
      <c r="B372" s="116"/>
      <c r="C372" s="116"/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116"/>
    </row>
    <row r="373" spans="1:14">
      <c r="A373" s="116"/>
      <c r="B373" s="116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116"/>
    </row>
    <row r="374" spans="1:14">
      <c r="A374" s="116"/>
      <c r="B374" s="116"/>
      <c r="C374" s="116"/>
      <c r="D374" s="116"/>
      <c r="E374" s="116"/>
      <c r="F374" s="116"/>
      <c r="G374" s="116"/>
      <c r="H374" s="116"/>
      <c r="I374" s="116"/>
      <c r="J374" s="116"/>
      <c r="K374" s="116"/>
      <c r="L374" s="116"/>
      <c r="M374" s="116"/>
      <c r="N374" s="116"/>
    </row>
    <row r="375" spans="1:14">
      <c r="A375" s="116"/>
      <c r="B375" s="116"/>
      <c r="C375" s="116"/>
      <c r="D375" s="116"/>
      <c r="E375" s="116"/>
      <c r="F375" s="116"/>
      <c r="G375" s="116"/>
      <c r="H375" s="116"/>
      <c r="I375" s="116"/>
      <c r="J375" s="116"/>
      <c r="K375" s="116"/>
      <c r="L375" s="116"/>
      <c r="M375" s="116"/>
      <c r="N375" s="116"/>
    </row>
    <row r="376" spans="1:14">
      <c r="A376" s="116"/>
      <c r="B376" s="116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</row>
  </sheetData>
  <mergeCells count="14">
    <mergeCell ref="F8:F9"/>
    <mergeCell ref="G8:G9"/>
    <mergeCell ref="H8:H9"/>
    <mergeCell ref="J2:N4"/>
    <mergeCell ref="A6:N6"/>
    <mergeCell ref="I8:I9"/>
    <mergeCell ref="J8:J9"/>
    <mergeCell ref="K8:K9"/>
    <mergeCell ref="L8:N8"/>
    <mergeCell ref="A8:A9"/>
    <mergeCell ref="B8:B9"/>
    <mergeCell ref="C8:C9"/>
    <mergeCell ref="D8:D9"/>
    <mergeCell ref="E8:E9"/>
  </mergeCells>
  <phoneticPr fontId="0" type="noConversion"/>
  <pageMargins left="0" right="0" top="0" bottom="0" header="0" footer="0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2:O300"/>
  <sheetViews>
    <sheetView topLeftCell="B1" zoomScale="90" zoomScaleNormal="90" workbookViewId="0">
      <selection activeCell="K19" sqref="K19"/>
    </sheetView>
  </sheetViews>
  <sheetFormatPr defaultRowHeight="12.75"/>
  <cols>
    <col min="1" max="1" width="4.28515625" style="76" customWidth="1"/>
    <col min="2" max="2" width="9" style="76" customWidth="1"/>
    <col min="3" max="3" width="34.7109375" style="76" customWidth="1"/>
    <col min="4" max="4" width="27.140625" style="76" customWidth="1"/>
    <col min="5" max="5" width="16.42578125" style="76" customWidth="1"/>
    <col min="6" max="7" width="27.140625" style="76" customWidth="1"/>
    <col min="8" max="8" width="7" style="76" customWidth="1"/>
    <col min="9" max="9" width="6" style="76" customWidth="1"/>
    <col min="10" max="10" width="7" style="76" customWidth="1"/>
    <col min="11" max="11" width="9.140625" style="76"/>
    <col min="12" max="12" width="11.42578125" style="76" customWidth="1"/>
    <col min="13" max="13" width="10.85546875" style="76" customWidth="1"/>
    <col min="14" max="14" width="13.140625" style="76" customWidth="1"/>
    <col min="15" max="16384" width="9.140625" style="76"/>
  </cols>
  <sheetData>
    <row r="2" spans="1:14" ht="18.75" customHeight="1">
      <c r="J2" s="440" t="s">
        <v>1692</v>
      </c>
      <c r="K2" s="440"/>
      <c r="L2" s="440"/>
      <c r="M2" s="440"/>
      <c r="N2" s="440"/>
    </row>
    <row r="3" spans="1:14" ht="12.75" customHeight="1">
      <c r="J3" s="440"/>
      <c r="K3" s="440"/>
      <c r="L3" s="440"/>
      <c r="M3" s="440"/>
      <c r="N3" s="440"/>
    </row>
    <row r="4" spans="1:14" ht="18" customHeight="1">
      <c r="J4" s="440"/>
      <c r="K4" s="440"/>
      <c r="L4" s="440"/>
      <c r="M4" s="440"/>
      <c r="N4" s="440"/>
    </row>
    <row r="5" spans="1:14" ht="15" customHeight="1">
      <c r="K5" s="13"/>
      <c r="L5" s="13"/>
      <c r="M5" s="13"/>
      <c r="N5" s="13"/>
    </row>
    <row r="6" spans="1:14" ht="39" customHeight="1">
      <c r="A6" s="380" t="s">
        <v>1685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</row>
    <row r="7" spans="1:14">
      <c r="A7" s="77"/>
      <c r="B7" s="77"/>
    </row>
    <row r="8" spans="1:14" ht="68.25" customHeight="1">
      <c r="A8" s="449" t="s">
        <v>186</v>
      </c>
      <c r="B8" s="449" t="s">
        <v>1222</v>
      </c>
      <c r="C8" s="449" t="s">
        <v>1221</v>
      </c>
      <c r="D8" s="449" t="s">
        <v>1223</v>
      </c>
      <c r="E8" s="449" t="s">
        <v>1246</v>
      </c>
      <c r="F8" s="449" t="s">
        <v>1252</v>
      </c>
      <c r="G8" s="449" t="s">
        <v>1253</v>
      </c>
      <c r="H8" s="463" t="s">
        <v>1247</v>
      </c>
      <c r="I8" s="463" t="s">
        <v>1220</v>
      </c>
      <c r="J8" s="463" t="s">
        <v>1224</v>
      </c>
      <c r="K8" s="463" t="s">
        <v>1219</v>
      </c>
      <c r="L8" s="437" t="s">
        <v>1255</v>
      </c>
      <c r="M8" s="438"/>
      <c r="N8" s="439"/>
    </row>
    <row r="9" spans="1:14" ht="17.25" customHeight="1">
      <c r="A9" s="451"/>
      <c r="B9" s="451"/>
      <c r="C9" s="451"/>
      <c r="D9" s="451"/>
      <c r="E9" s="451"/>
      <c r="F9" s="451"/>
      <c r="G9" s="451"/>
      <c r="H9" s="464"/>
      <c r="I9" s="464"/>
      <c r="J9" s="464"/>
      <c r="K9" s="464"/>
      <c r="L9" s="115" t="s">
        <v>1239</v>
      </c>
      <c r="M9" s="115" t="s">
        <v>1240</v>
      </c>
      <c r="N9" s="91" t="s">
        <v>1254</v>
      </c>
    </row>
    <row r="10" spans="1:14" ht="38.25">
      <c r="A10" s="116" t="s">
        <v>409</v>
      </c>
      <c r="B10" s="116" t="s">
        <v>288</v>
      </c>
      <c r="C10" s="116" t="s">
        <v>32</v>
      </c>
      <c r="D10" s="116" t="s">
        <v>33</v>
      </c>
      <c r="E10" s="116" t="s">
        <v>1738</v>
      </c>
      <c r="F10" s="204" t="s">
        <v>34</v>
      </c>
      <c r="G10" s="116" t="s">
        <v>35</v>
      </c>
      <c r="H10" s="116">
        <v>2014</v>
      </c>
      <c r="I10" s="116">
        <v>5</v>
      </c>
      <c r="J10" s="116">
        <v>4</v>
      </c>
      <c r="K10" s="116" t="s">
        <v>605</v>
      </c>
      <c r="L10" s="116" t="s">
        <v>36</v>
      </c>
      <c r="M10" s="116" t="s">
        <v>37</v>
      </c>
      <c r="N10" s="116"/>
    </row>
    <row r="11" spans="1:14" ht="51">
      <c r="A11" s="116" t="s">
        <v>410</v>
      </c>
      <c r="B11" s="116" t="s">
        <v>288</v>
      </c>
      <c r="C11" s="116" t="s">
        <v>32</v>
      </c>
      <c r="D11" s="116" t="s">
        <v>38</v>
      </c>
      <c r="E11" s="116" t="s">
        <v>1738</v>
      </c>
      <c r="F11" s="204" t="s">
        <v>39</v>
      </c>
      <c r="G11" s="116" t="s">
        <v>40</v>
      </c>
      <c r="H11" s="116">
        <v>1994</v>
      </c>
      <c r="I11" s="116">
        <v>26</v>
      </c>
      <c r="J11" s="116">
        <v>26</v>
      </c>
      <c r="K11" s="116" t="s">
        <v>1758</v>
      </c>
      <c r="L11" s="116" t="s">
        <v>796</v>
      </c>
      <c r="M11" s="116"/>
      <c r="N11" s="116"/>
    </row>
    <row r="12" spans="1:14" ht="38.25">
      <c r="A12" s="116" t="s">
        <v>411</v>
      </c>
      <c r="B12" s="116" t="s">
        <v>288</v>
      </c>
      <c r="C12" s="116" t="s">
        <v>32</v>
      </c>
      <c r="D12" s="116" t="s">
        <v>41</v>
      </c>
      <c r="E12" s="116" t="s">
        <v>1738</v>
      </c>
      <c r="F12" s="204" t="s">
        <v>42</v>
      </c>
      <c r="G12" s="116" t="s">
        <v>43</v>
      </c>
      <c r="H12" s="116">
        <v>1981</v>
      </c>
      <c r="I12" s="116">
        <v>39</v>
      </c>
      <c r="J12" s="116">
        <v>39</v>
      </c>
      <c r="K12" s="116" t="s">
        <v>1741</v>
      </c>
      <c r="L12" s="116" t="s">
        <v>44</v>
      </c>
      <c r="M12" s="116"/>
      <c r="N12" s="116"/>
    </row>
    <row r="13" spans="1:14" ht="38.25">
      <c r="A13" s="116" t="s">
        <v>703</v>
      </c>
      <c r="B13" s="116" t="s">
        <v>288</v>
      </c>
      <c r="C13" s="116" t="s">
        <v>1158</v>
      </c>
      <c r="D13" s="116" t="s">
        <v>1159</v>
      </c>
      <c r="E13" s="116" t="s">
        <v>1738</v>
      </c>
      <c r="F13" s="116" t="s">
        <v>1160</v>
      </c>
      <c r="G13" s="116" t="s">
        <v>1002</v>
      </c>
      <c r="H13" s="116">
        <v>2007</v>
      </c>
      <c r="I13" s="116">
        <v>17</v>
      </c>
      <c r="J13" s="116">
        <v>17</v>
      </c>
      <c r="K13" s="116" t="s">
        <v>1741</v>
      </c>
      <c r="L13" s="116">
        <v>1</v>
      </c>
      <c r="M13" s="116"/>
      <c r="N13" s="116"/>
    </row>
    <row r="14" spans="1:14" ht="38.25">
      <c r="A14" s="116" t="s">
        <v>412</v>
      </c>
      <c r="B14" s="116" t="s">
        <v>288</v>
      </c>
      <c r="C14" s="116" t="s">
        <v>1158</v>
      </c>
      <c r="D14" s="116" t="s">
        <v>1161</v>
      </c>
      <c r="E14" s="116" t="s">
        <v>1738</v>
      </c>
      <c r="F14" s="116" t="s">
        <v>1162</v>
      </c>
      <c r="G14" s="116" t="s">
        <v>1163</v>
      </c>
      <c r="H14" s="116">
        <v>1983</v>
      </c>
      <c r="I14" s="116">
        <v>34</v>
      </c>
      <c r="J14" s="116">
        <v>34</v>
      </c>
      <c r="K14" s="116" t="s">
        <v>1741</v>
      </c>
      <c r="L14" s="116">
        <v>2.2999999999999998</v>
      </c>
      <c r="M14" s="116"/>
      <c r="N14" s="116"/>
    </row>
    <row r="15" spans="1:14" ht="38.25">
      <c r="A15" s="116" t="s">
        <v>722</v>
      </c>
      <c r="B15" s="116" t="s">
        <v>288</v>
      </c>
      <c r="C15" s="116" t="s">
        <v>1158</v>
      </c>
      <c r="D15" s="116" t="s">
        <v>1164</v>
      </c>
      <c r="E15" s="116" t="s">
        <v>1738</v>
      </c>
      <c r="F15" s="116" t="s">
        <v>1165</v>
      </c>
      <c r="G15" s="2" t="s">
        <v>1166</v>
      </c>
      <c r="H15" s="116">
        <v>2010</v>
      </c>
      <c r="I15" s="116" t="s">
        <v>1167</v>
      </c>
      <c r="J15" s="116" t="s">
        <v>1009</v>
      </c>
      <c r="K15" s="116" t="s">
        <v>1006</v>
      </c>
      <c r="L15" s="116"/>
      <c r="M15" s="116" t="s">
        <v>237</v>
      </c>
      <c r="N15" s="116"/>
    </row>
    <row r="16" spans="1:14" ht="38.25">
      <c r="A16" s="116" t="s">
        <v>413</v>
      </c>
      <c r="B16" s="116" t="s">
        <v>288</v>
      </c>
      <c r="C16" s="116" t="s">
        <v>1696</v>
      </c>
      <c r="D16" s="116" t="s">
        <v>1168</v>
      </c>
      <c r="E16" s="116" t="s">
        <v>1738</v>
      </c>
      <c r="F16" s="116" t="s">
        <v>1169</v>
      </c>
      <c r="G16" s="116" t="s">
        <v>1170</v>
      </c>
      <c r="H16" s="116">
        <v>2020</v>
      </c>
      <c r="I16" s="116">
        <v>0</v>
      </c>
      <c r="J16" s="116">
        <v>0</v>
      </c>
      <c r="K16" s="116" t="s">
        <v>605</v>
      </c>
      <c r="L16" s="116"/>
      <c r="M16" s="116" t="s">
        <v>1171</v>
      </c>
      <c r="N16" s="116"/>
    </row>
    <row r="17" spans="1:15" ht="38.25">
      <c r="A17" s="116" t="s">
        <v>414</v>
      </c>
      <c r="B17" s="116" t="s">
        <v>288</v>
      </c>
      <c r="C17" s="116" t="s">
        <v>1172</v>
      </c>
      <c r="D17" s="116" t="s">
        <v>1173</v>
      </c>
      <c r="E17" s="116" t="s">
        <v>1174</v>
      </c>
      <c r="F17" s="116" t="s">
        <v>104</v>
      </c>
      <c r="G17" s="116" t="s">
        <v>1175</v>
      </c>
      <c r="H17" s="116">
        <v>2007</v>
      </c>
      <c r="I17" s="116" t="s">
        <v>1176</v>
      </c>
      <c r="J17" s="116" t="s">
        <v>1177</v>
      </c>
      <c r="K17" s="116" t="s">
        <v>1758</v>
      </c>
      <c r="L17" s="116" t="s">
        <v>1178</v>
      </c>
      <c r="M17" s="116"/>
      <c r="N17" s="116"/>
    </row>
    <row r="18" spans="1:15" ht="38.25">
      <c r="A18" s="116" t="s">
        <v>415</v>
      </c>
      <c r="B18" s="116" t="s">
        <v>288</v>
      </c>
      <c r="C18" s="116" t="s">
        <v>1172</v>
      </c>
      <c r="D18" s="116" t="s">
        <v>1179</v>
      </c>
      <c r="E18" s="116" t="s">
        <v>1174</v>
      </c>
      <c r="F18" s="116" t="s">
        <v>1180</v>
      </c>
      <c r="G18" s="116" t="s">
        <v>1181</v>
      </c>
      <c r="H18" s="116">
        <v>2019</v>
      </c>
      <c r="I18" s="116" t="s">
        <v>1182</v>
      </c>
      <c r="J18" s="116" t="s">
        <v>1182</v>
      </c>
      <c r="K18" s="116" t="s">
        <v>1758</v>
      </c>
      <c r="L18" s="116" t="s">
        <v>74</v>
      </c>
      <c r="M18" s="116"/>
      <c r="N18" s="116"/>
    </row>
    <row r="19" spans="1:15" ht="38.25">
      <c r="A19" s="116" t="s">
        <v>416</v>
      </c>
      <c r="B19" s="116" t="s">
        <v>288</v>
      </c>
      <c r="C19" s="116" t="s">
        <v>1172</v>
      </c>
      <c r="D19" s="116" t="s">
        <v>1183</v>
      </c>
      <c r="E19" s="116" t="s">
        <v>1174</v>
      </c>
      <c r="F19" s="116" t="s">
        <v>1180</v>
      </c>
      <c r="G19" s="116" t="s">
        <v>1181</v>
      </c>
      <c r="H19" s="116">
        <v>2017</v>
      </c>
      <c r="I19" s="116" t="s">
        <v>1184</v>
      </c>
      <c r="J19" s="116" t="s">
        <v>1184</v>
      </c>
      <c r="K19" s="116"/>
      <c r="L19" s="116" t="s">
        <v>1185</v>
      </c>
      <c r="M19" s="116"/>
      <c r="N19" s="116"/>
    </row>
    <row r="20" spans="1:15" ht="38.25">
      <c r="A20" s="116" t="s">
        <v>417</v>
      </c>
      <c r="B20" s="116" t="s">
        <v>288</v>
      </c>
      <c r="C20" s="116" t="s">
        <v>1172</v>
      </c>
      <c r="D20" s="116" t="s">
        <v>1186</v>
      </c>
      <c r="E20" s="116" t="s">
        <v>1174</v>
      </c>
      <c r="F20" s="116" t="s">
        <v>1180</v>
      </c>
      <c r="G20" s="116" t="s">
        <v>1181</v>
      </c>
      <c r="H20" s="116">
        <v>2019</v>
      </c>
      <c r="I20" s="116" t="s">
        <v>1187</v>
      </c>
      <c r="J20" s="116" t="s">
        <v>1188</v>
      </c>
      <c r="K20" s="116" t="s">
        <v>1741</v>
      </c>
      <c r="L20" s="116" t="s">
        <v>44</v>
      </c>
      <c r="M20" s="116"/>
      <c r="N20" s="116"/>
    </row>
    <row r="21" spans="1:15" ht="38.25">
      <c r="A21" s="116" t="s">
        <v>418</v>
      </c>
      <c r="B21" s="116" t="s">
        <v>288</v>
      </c>
      <c r="C21" s="116" t="s">
        <v>1172</v>
      </c>
      <c r="D21" s="116" t="s">
        <v>1189</v>
      </c>
      <c r="E21" s="116" t="s">
        <v>1174</v>
      </c>
      <c r="F21" s="116" t="s">
        <v>104</v>
      </c>
      <c r="G21" s="116" t="s">
        <v>1190</v>
      </c>
      <c r="H21" s="116">
        <v>2002</v>
      </c>
      <c r="I21" s="116" t="s">
        <v>1191</v>
      </c>
      <c r="J21" s="116" t="s">
        <v>1191</v>
      </c>
      <c r="K21" s="116" t="s">
        <v>1741</v>
      </c>
      <c r="L21" s="116"/>
      <c r="M21" s="116" t="s">
        <v>1192</v>
      </c>
      <c r="N21" s="116" t="s">
        <v>1193</v>
      </c>
    </row>
    <row r="22" spans="1:15" ht="38.25">
      <c r="A22" s="116" t="s">
        <v>419</v>
      </c>
      <c r="B22" s="116" t="s">
        <v>288</v>
      </c>
      <c r="C22" s="116" t="s">
        <v>1172</v>
      </c>
      <c r="D22" s="116" t="s">
        <v>1073</v>
      </c>
      <c r="E22" s="116" t="s">
        <v>1738</v>
      </c>
      <c r="F22" s="116" t="s">
        <v>1074</v>
      </c>
      <c r="G22" s="116" t="s">
        <v>1075</v>
      </c>
      <c r="H22" s="116">
        <v>1997</v>
      </c>
      <c r="I22" s="116" t="s">
        <v>1063</v>
      </c>
      <c r="J22" s="116" t="s">
        <v>1076</v>
      </c>
      <c r="K22" s="116" t="s">
        <v>1741</v>
      </c>
      <c r="M22" s="116" t="s">
        <v>1194</v>
      </c>
      <c r="N22" s="116"/>
    </row>
    <row r="23" spans="1:15" ht="38.25">
      <c r="A23" s="116" t="s">
        <v>420</v>
      </c>
      <c r="B23" s="116" t="s">
        <v>288</v>
      </c>
      <c r="C23" s="116" t="s">
        <v>1195</v>
      </c>
      <c r="D23" s="116" t="s">
        <v>1196</v>
      </c>
      <c r="E23" s="116" t="s">
        <v>1738</v>
      </c>
      <c r="F23" s="116" t="s">
        <v>1197</v>
      </c>
      <c r="G23" s="116" t="s">
        <v>1198</v>
      </c>
      <c r="H23" s="116">
        <v>1994</v>
      </c>
      <c r="I23" s="116">
        <v>25</v>
      </c>
      <c r="J23" s="116">
        <v>25</v>
      </c>
      <c r="K23" s="116" t="s">
        <v>1741</v>
      </c>
      <c r="L23" s="116"/>
      <c r="M23" s="116" t="s">
        <v>1199</v>
      </c>
      <c r="N23" s="116" t="s">
        <v>1200</v>
      </c>
    </row>
    <row r="24" spans="1:15" ht="38.25">
      <c r="A24" s="116" t="s">
        <v>421</v>
      </c>
      <c r="B24" s="116" t="s">
        <v>288</v>
      </c>
      <c r="C24" s="116" t="s">
        <v>1195</v>
      </c>
      <c r="D24" s="116" t="s">
        <v>1201</v>
      </c>
      <c r="E24" s="116" t="s">
        <v>1738</v>
      </c>
      <c r="F24" s="116" t="s">
        <v>1197</v>
      </c>
      <c r="G24" s="116" t="s">
        <v>1198</v>
      </c>
      <c r="H24" s="116">
        <v>1995</v>
      </c>
      <c r="I24" s="116">
        <v>48</v>
      </c>
      <c r="J24" s="116">
        <v>48</v>
      </c>
      <c r="K24" s="116" t="s">
        <v>1741</v>
      </c>
      <c r="L24" s="116"/>
      <c r="M24" s="116" t="s">
        <v>1202</v>
      </c>
      <c r="N24" s="116"/>
    </row>
    <row r="25" spans="1:15" ht="38.25">
      <c r="A25" s="116" t="s">
        <v>422</v>
      </c>
      <c r="B25" s="116" t="s">
        <v>288</v>
      </c>
      <c r="C25" s="116" t="s">
        <v>1195</v>
      </c>
      <c r="D25" s="116" t="s">
        <v>1203</v>
      </c>
      <c r="E25" s="116" t="s">
        <v>1738</v>
      </c>
      <c r="F25" s="116" t="s">
        <v>1197</v>
      </c>
      <c r="G25" s="116" t="s">
        <v>1198</v>
      </c>
      <c r="H25" s="116">
        <v>1999</v>
      </c>
      <c r="I25" s="116">
        <v>23</v>
      </c>
      <c r="J25" s="116">
        <v>23</v>
      </c>
      <c r="K25" s="116" t="s">
        <v>1741</v>
      </c>
      <c r="L25" s="116" t="s">
        <v>1204</v>
      </c>
      <c r="M25" s="116" t="s">
        <v>1205</v>
      </c>
      <c r="N25" s="116" t="s">
        <v>1206</v>
      </c>
    </row>
    <row r="26" spans="1:15" ht="38.25">
      <c r="A26" s="116">
        <v>17</v>
      </c>
      <c r="B26" s="116" t="s">
        <v>288</v>
      </c>
      <c r="C26" s="116" t="s">
        <v>1195</v>
      </c>
      <c r="D26" s="116" t="s">
        <v>1207</v>
      </c>
      <c r="E26" s="116" t="s">
        <v>1738</v>
      </c>
      <c r="F26" s="116" t="s">
        <v>104</v>
      </c>
      <c r="G26" s="116" t="s">
        <v>991</v>
      </c>
      <c r="H26" s="116">
        <v>2012</v>
      </c>
      <c r="I26" s="116">
        <v>4</v>
      </c>
      <c r="J26" s="116">
        <v>4</v>
      </c>
      <c r="K26" s="116" t="s">
        <v>1758</v>
      </c>
      <c r="L26" s="116" t="s">
        <v>1208</v>
      </c>
      <c r="M26" s="116"/>
      <c r="N26" s="116"/>
    </row>
    <row r="27" spans="1:15" ht="38.25">
      <c r="A27" s="116" t="s">
        <v>423</v>
      </c>
      <c r="B27" s="116" t="s">
        <v>288</v>
      </c>
      <c r="C27" s="116" t="s">
        <v>1195</v>
      </c>
      <c r="D27" s="116" t="s">
        <v>338</v>
      </c>
      <c r="E27" s="116" t="s">
        <v>1738</v>
      </c>
      <c r="F27" s="116" t="s">
        <v>339</v>
      </c>
      <c r="G27" s="116" t="s">
        <v>991</v>
      </c>
      <c r="H27" s="116">
        <v>1996</v>
      </c>
      <c r="I27" s="116">
        <v>21</v>
      </c>
      <c r="J27" s="116">
        <v>17</v>
      </c>
      <c r="K27" s="116" t="s">
        <v>1758</v>
      </c>
      <c r="L27" s="116" t="s">
        <v>340</v>
      </c>
      <c r="M27" s="116"/>
      <c r="N27" s="116"/>
    </row>
    <row r="28" spans="1:15" ht="38.25">
      <c r="A28" s="116" t="s">
        <v>424</v>
      </c>
      <c r="B28" s="116" t="s">
        <v>288</v>
      </c>
      <c r="C28" s="116" t="s">
        <v>1195</v>
      </c>
      <c r="D28" s="116" t="s">
        <v>341</v>
      </c>
      <c r="E28" s="116" t="s">
        <v>1738</v>
      </c>
      <c r="F28" s="116" t="s">
        <v>104</v>
      </c>
      <c r="G28" s="116" t="s">
        <v>991</v>
      </c>
      <c r="H28" s="116">
        <v>2016</v>
      </c>
      <c r="I28" s="116">
        <v>18</v>
      </c>
      <c r="J28" s="116">
        <v>18</v>
      </c>
      <c r="K28" s="116" t="s">
        <v>1758</v>
      </c>
      <c r="L28" s="116" t="s">
        <v>342</v>
      </c>
      <c r="M28" s="116"/>
      <c r="N28" s="116"/>
    </row>
    <row r="29" spans="1:15" ht="38.25">
      <c r="A29" s="116" t="s">
        <v>425</v>
      </c>
      <c r="B29" s="116" t="s">
        <v>288</v>
      </c>
      <c r="C29" s="116" t="s">
        <v>1195</v>
      </c>
      <c r="D29" s="116" t="s">
        <v>343</v>
      </c>
      <c r="E29" s="116" t="s">
        <v>1738</v>
      </c>
      <c r="F29" s="116" t="s">
        <v>344</v>
      </c>
      <c r="G29" s="116" t="s">
        <v>991</v>
      </c>
      <c r="H29" s="116">
        <v>1996</v>
      </c>
      <c r="I29" s="116">
        <v>3</v>
      </c>
      <c r="J29" s="116">
        <v>3</v>
      </c>
      <c r="K29" s="116" t="s">
        <v>260</v>
      </c>
      <c r="L29" s="116" t="s">
        <v>345</v>
      </c>
      <c r="M29" s="116"/>
      <c r="N29" s="116"/>
    </row>
    <row r="30" spans="1:15" ht="38.25">
      <c r="A30" s="116" t="s">
        <v>426</v>
      </c>
      <c r="B30" s="116" t="s">
        <v>288</v>
      </c>
      <c r="C30" s="116" t="s">
        <v>1195</v>
      </c>
      <c r="D30" s="116" t="s">
        <v>346</v>
      </c>
      <c r="E30" s="116" t="s">
        <v>272</v>
      </c>
      <c r="F30" s="116" t="s">
        <v>347</v>
      </c>
      <c r="G30" s="116" t="s">
        <v>991</v>
      </c>
      <c r="H30" s="116">
        <v>2019</v>
      </c>
      <c r="I30" s="116">
        <v>1</v>
      </c>
      <c r="J30" s="116">
        <v>2</v>
      </c>
      <c r="K30" s="116" t="s">
        <v>260</v>
      </c>
      <c r="L30" s="116" t="s">
        <v>340</v>
      </c>
      <c r="M30" s="116"/>
      <c r="N30" s="116"/>
    </row>
    <row r="31" spans="1:15" ht="38.25">
      <c r="A31" s="116" t="s">
        <v>427</v>
      </c>
      <c r="B31" s="116" t="s">
        <v>288</v>
      </c>
      <c r="C31" s="116" t="s">
        <v>1195</v>
      </c>
      <c r="D31" s="116" t="s">
        <v>348</v>
      </c>
      <c r="E31" s="116" t="s">
        <v>1738</v>
      </c>
      <c r="F31" s="116" t="s">
        <v>349</v>
      </c>
      <c r="G31" s="116" t="s">
        <v>991</v>
      </c>
      <c r="H31" s="116">
        <v>2016</v>
      </c>
      <c r="I31" s="116">
        <v>10</v>
      </c>
      <c r="J31" s="116">
        <v>10</v>
      </c>
      <c r="K31" s="116" t="s">
        <v>1758</v>
      </c>
      <c r="L31" s="116" t="s">
        <v>350</v>
      </c>
      <c r="M31" s="116"/>
      <c r="N31" s="116"/>
    </row>
    <row r="32" spans="1:15" ht="38.25">
      <c r="A32" s="116" t="s">
        <v>428</v>
      </c>
      <c r="B32" s="116" t="s">
        <v>288</v>
      </c>
      <c r="C32" s="116" t="s">
        <v>1704</v>
      </c>
      <c r="D32" s="116" t="s">
        <v>351</v>
      </c>
      <c r="E32" s="116" t="s">
        <v>241</v>
      </c>
      <c r="F32" s="116" t="s">
        <v>1309</v>
      </c>
      <c r="G32" s="116" t="s">
        <v>352</v>
      </c>
      <c r="H32" s="116">
        <v>1994</v>
      </c>
      <c r="I32" s="116">
        <v>24</v>
      </c>
      <c r="J32" s="116">
        <v>24</v>
      </c>
      <c r="K32" s="116" t="s">
        <v>1750</v>
      </c>
      <c r="L32" s="116" t="s">
        <v>353</v>
      </c>
      <c r="M32" s="116"/>
      <c r="N32" s="116"/>
      <c r="O32" s="116"/>
    </row>
    <row r="33" spans="1:14" ht="38.25">
      <c r="A33" s="116" t="s">
        <v>429</v>
      </c>
      <c r="B33" s="116" t="s">
        <v>288</v>
      </c>
      <c r="C33" s="30" t="s">
        <v>1707</v>
      </c>
      <c r="D33" s="116" t="s">
        <v>354</v>
      </c>
      <c r="E33" s="116" t="s">
        <v>1738</v>
      </c>
      <c r="F33" s="116" t="s">
        <v>355</v>
      </c>
      <c r="G33" s="116" t="s">
        <v>356</v>
      </c>
      <c r="H33" s="116">
        <v>2018</v>
      </c>
      <c r="I33" s="116" t="s">
        <v>357</v>
      </c>
      <c r="J33" s="116" t="s">
        <v>357</v>
      </c>
      <c r="K33" s="116" t="s">
        <v>1330</v>
      </c>
      <c r="L33" s="116" t="s">
        <v>358</v>
      </c>
      <c r="M33" s="116" t="s">
        <v>237</v>
      </c>
      <c r="N33" s="116"/>
    </row>
    <row r="34" spans="1:14" ht="47.25">
      <c r="A34" s="116" t="s">
        <v>430</v>
      </c>
      <c r="B34" s="116" t="s">
        <v>288</v>
      </c>
      <c r="C34" s="116" t="s">
        <v>1487</v>
      </c>
      <c r="D34" s="116" t="s">
        <v>751</v>
      </c>
      <c r="E34" s="116" t="s">
        <v>1738</v>
      </c>
      <c r="F34" s="207" t="s">
        <v>752</v>
      </c>
      <c r="G34" s="116" t="s">
        <v>1749</v>
      </c>
      <c r="H34" s="116">
        <v>1976</v>
      </c>
      <c r="I34" s="116">
        <v>41</v>
      </c>
      <c r="J34" s="116">
        <v>41</v>
      </c>
      <c r="K34" s="116" t="s">
        <v>1758</v>
      </c>
      <c r="L34" s="116" t="s">
        <v>359</v>
      </c>
      <c r="M34" s="116" t="s">
        <v>360</v>
      </c>
      <c r="N34" s="116"/>
    </row>
    <row r="35" spans="1:14" ht="38.25">
      <c r="A35" s="116" t="s">
        <v>431</v>
      </c>
      <c r="B35" s="116" t="s">
        <v>288</v>
      </c>
      <c r="C35" s="116" t="s">
        <v>1713</v>
      </c>
      <c r="D35" s="116" t="s">
        <v>361</v>
      </c>
      <c r="E35" s="116" t="s">
        <v>1011</v>
      </c>
      <c r="F35" s="116" t="s">
        <v>362</v>
      </c>
      <c r="G35" s="116" t="s">
        <v>363</v>
      </c>
      <c r="H35" s="116">
        <v>1987</v>
      </c>
      <c r="I35" s="116">
        <v>32</v>
      </c>
      <c r="J35" s="116">
        <v>32</v>
      </c>
      <c r="K35" s="116" t="s">
        <v>760</v>
      </c>
      <c r="L35" s="116" t="s">
        <v>358</v>
      </c>
      <c r="M35" s="116" t="s">
        <v>237</v>
      </c>
      <c r="N35" s="116">
        <v>0</v>
      </c>
    </row>
    <row r="36" spans="1:14" ht="38.25">
      <c r="A36" s="116" t="s">
        <v>432</v>
      </c>
      <c r="B36" s="116" t="s">
        <v>288</v>
      </c>
      <c r="C36" s="116" t="s">
        <v>1714</v>
      </c>
      <c r="D36" s="116" t="s">
        <v>364</v>
      </c>
      <c r="E36" s="116" t="s">
        <v>1738</v>
      </c>
      <c r="F36" s="116" t="s">
        <v>365</v>
      </c>
      <c r="G36" s="116" t="s">
        <v>366</v>
      </c>
      <c r="H36" s="116">
        <v>2007</v>
      </c>
      <c r="I36" s="116" t="s">
        <v>977</v>
      </c>
      <c r="J36" s="116" t="s">
        <v>977</v>
      </c>
      <c r="K36" s="116"/>
      <c r="L36" s="202" t="s">
        <v>367</v>
      </c>
      <c r="M36" s="202" t="s">
        <v>941</v>
      </c>
      <c r="N36" s="116">
        <v>11</v>
      </c>
    </row>
    <row r="37" spans="1:14" ht="38.25">
      <c r="A37" s="116" t="s">
        <v>433</v>
      </c>
      <c r="B37" s="116" t="s">
        <v>288</v>
      </c>
      <c r="C37" s="116" t="s">
        <v>368</v>
      </c>
      <c r="D37" s="116" t="s">
        <v>369</v>
      </c>
      <c r="E37" s="116" t="s">
        <v>1738</v>
      </c>
      <c r="F37" s="116" t="s">
        <v>104</v>
      </c>
      <c r="G37" s="116" t="s">
        <v>370</v>
      </c>
      <c r="H37" s="116">
        <v>2010</v>
      </c>
      <c r="I37" s="116">
        <v>5</v>
      </c>
      <c r="J37" s="116">
        <v>2</v>
      </c>
      <c r="K37" s="116" t="s">
        <v>1750</v>
      </c>
      <c r="L37" s="116" t="s">
        <v>371</v>
      </c>
      <c r="M37" s="116" t="s">
        <v>372</v>
      </c>
      <c r="N37" s="116"/>
    </row>
    <row r="38" spans="1:14" ht="38.25">
      <c r="A38" s="116" t="s">
        <v>434</v>
      </c>
      <c r="B38" s="116" t="s">
        <v>288</v>
      </c>
      <c r="C38" s="116" t="s">
        <v>368</v>
      </c>
      <c r="D38" s="116" t="s">
        <v>844</v>
      </c>
      <c r="E38" s="116" t="s">
        <v>1738</v>
      </c>
      <c r="F38" s="116" t="s">
        <v>104</v>
      </c>
      <c r="G38" s="116" t="s">
        <v>373</v>
      </c>
      <c r="H38" s="116">
        <v>2006</v>
      </c>
      <c r="I38" s="116">
        <v>11</v>
      </c>
      <c r="J38" s="116">
        <v>2</v>
      </c>
      <c r="K38" s="116" t="s">
        <v>260</v>
      </c>
      <c r="L38" s="116"/>
      <c r="M38" s="116" t="s">
        <v>374</v>
      </c>
      <c r="N38" s="116"/>
    </row>
    <row r="39" spans="1:14" ht="38.25">
      <c r="A39" s="116" t="s">
        <v>435</v>
      </c>
      <c r="B39" s="116" t="s">
        <v>288</v>
      </c>
      <c r="C39" s="116" t="s">
        <v>368</v>
      </c>
      <c r="D39" s="116" t="s">
        <v>375</v>
      </c>
      <c r="E39" s="116" t="s">
        <v>1738</v>
      </c>
      <c r="F39" s="116" t="s">
        <v>376</v>
      </c>
      <c r="G39" s="116" t="s">
        <v>991</v>
      </c>
      <c r="H39" s="116">
        <v>1991</v>
      </c>
      <c r="I39" s="116">
        <v>34</v>
      </c>
      <c r="J39" s="116">
        <v>2</v>
      </c>
      <c r="K39" s="116" t="s">
        <v>1758</v>
      </c>
      <c r="L39" s="116" t="s">
        <v>377</v>
      </c>
      <c r="M39" s="116"/>
      <c r="N39" s="116"/>
    </row>
    <row r="40" spans="1:14" ht="38.25">
      <c r="A40" s="116" t="s">
        <v>436</v>
      </c>
      <c r="B40" s="116" t="s">
        <v>288</v>
      </c>
      <c r="C40" s="116" t="s">
        <v>368</v>
      </c>
      <c r="D40" s="116" t="s">
        <v>378</v>
      </c>
      <c r="E40" s="116" t="s">
        <v>538</v>
      </c>
      <c r="F40" s="116" t="s">
        <v>379</v>
      </c>
      <c r="G40" s="116" t="s">
        <v>991</v>
      </c>
      <c r="H40" s="116">
        <v>2000</v>
      </c>
      <c r="I40" s="116">
        <v>5</v>
      </c>
      <c r="J40" s="116">
        <v>2</v>
      </c>
      <c r="K40" s="116" t="s">
        <v>1750</v>
      </c>
      <c r="L40" s="116" t="s">
        <v>380</v>
      </c>
      <c r="M40" s="116"/>
      <c r="N40" s="116"/>
    </row>
    <row r="41" spans="1:14" ht="38.25">
      <c r="A41" s="116" t="s">
        <v>437</v>
      </c>
      <c r="B41" s="116" t="s">
        <v>288</v>
      </c>
      <c r="C41" s="116" t="s">
        <v>368</v>
      </c>
      <c r="D41" s="116" t="s">
        <v>381</v>
      </c>
      <c r="E41" s="116" t="s">
        <v>1738</v>
      </c>
      <c r="F41" s="116" t="s">
        <v>104</v>
      </c>
      <c r="G41" s="116" t="s">
        <v>991</v>
      </c>
      <c r="H41" s="116">
        <v>2004</v>
      </c>
      <c r="I41" s="116">
        <v>16</v>
      </c>
      <c r="J41" s="116">
        <v>2</v>
      </c>
      <c r="K41" s="116" t="s">
        <v>1758</v>
      </c>
      <c r="L41" s="116" t="s">
        <v>74</v>
      </c>
      <c r="M41" s="116"/>
      <c r="N41" s="116"/>
    </row>
    <row r="42" spans="1:14" ht="38.25">
      <c r="A42" s="116" t="s">
        <v>438</v>
      </c>
      <c r="B42" s="116" t="s">
        <v>288</v>
      </c>
      <c r="C42" s="116" t="s">
        <v>866</v>
      </c>
      <c r="D42" s="116" t="s">
        <v>382</v>
      </c>
      <c r="E42" s="116" t="s">
        <v>1738</v>
      </c>
      <c r="F42" s="116" t="s">
        <v>104</v>
      </c>
      <c r="G42" s="116" t="s">
        <v>366</v>
      </c>
      <c r="H42" s="116">
        <v>2003</v>
      </c>
      <c r="I42" s="116">
        <v>7</v>
      </c>
      <c r="J42" s="116">
        <v>7</v>
      </c>
      <c r="K42" s="116">
        <v>1</v>
      </c>
      <c r="L42" s="116" t="s">
        <v>367</v>
      </c>
      <c r="M42" s="116" t="s">
        <v>383</v>
      </c>
      <c r="N42" s="116"/>
    </row>
    <row r="43" spans="1:14" ht="33.75">
      <c r="A43" s="116" t="s">
        <v>439</v>
      </c>
      <c r="B43" s="262" t="s">
        <v>288</v>
      </c>
      <c r="C43" s="116" t="s">
        <v>1719</v>
      </c>
      <c r="D43" s="16" t="s">
        <v>384</v>
      </c>
      <c r="E43" s="16" t="s">
        <v>1738</v>
      </c>
      <c r="F43" s="16" t="s">
        <v>385</v>
      </c>
      <c r="G43" s="16" t="s">
        <v>991</v>
      </c>
      <c r="H43" s="16">
        <v>2000</v>
      </c>
      <c r="I43" s="33">
        <v>19</v>
      </c>
      <c r="J43" s="33">
        <v>19</v>
      </c>
      <c r="K43" s="16" t="s">
        <v>1741</v>
      </c>
      <c r="L43" s="33" t="s">
        <v>81</v>
      </c>
      <c r="M43" s="16"/>
      <c r="N43" s="16"/>
    </row>
    <row r="44" spans="1:14" ht="47.25">
      <c r="A44" s="116" t="s">
        <v>440</v>
      </c>
      <c r="B44" s="262" t="s">
        <v>288</v>
      </c>
      <c r="C44" s="116" t="s">
        <v>1719</v>
      </c>
      <c r="D44" s="16" t="s">
        <v>386</v>
      </c>
      <c r="E44" s="16" t="s">
        <v>1738</v>
      </c>
      <c r="F44" s="16" t="s">
        <v>385</v>
      </c>
      <c r="G44" s="16" t="s">
        <v>387</v>
      </c>
      <c r="H44" s="16">
        <v>2003</v>
      </c>
      <c r="I44" s="33">
        <v>22</v>
      </c>
      <c r="J44" s="33">
        <v>22</v>
      </c>
      <c r="K44" s="16" t="s">
        <v>1741</v>
      </c>
      <c r="L44" s="33" t="s">
        <v>388</v>
      </c>
      <c r="M44" s="16"/>
      <c r="N44" s="16"/>
    </row>
    <row r="45" spans="1:14" ht="63">
      <c r="A45" s="116" t="s">
        <v>441</v>
      </c>
      <c r="B45" s="30" t="s">
        <v>288</v>
      </c>
      <c r="C45" s="16" t="s">
        <v>1719</v>
      </c>
      <c r="D45" s="16" t="s">
        <v>389</v>
      </c>
      <c r="E45" s="16" t="s">
        <v>1738</v>
      </c>
      <c r="F45" s="16" t="s">
        <v>385</v>
      </c>
      <c r="G45" s="16" t="s">
        <v>991</v>
      </c>
      <c r="H45" s="16">
        <v>2006</v>
      </c>
      <c r="I45" s="33">
        <v>15</v>
      </c>
      <c r="J45" s="33">
        <v>15</v>
      </c>
      <c r="K45" s="16" t="s">
        <v>1758</v>
      </c>
      <c r="L45" s="33" t="s">
        <v>796</v>
      </c>
      <c r="M45" s="16"/>
      <c r="N45" s="16"/>
    </row>
    <row r="46" spans="1:14" ht="78.75">
      <c r="A46" s="116" t="s">
        <v>442</v>
      </c>
      <c r="B46" s="30" t="s">
        <v>288</v>
      </c>
      <c r="C46" s="16" t="s">
        <v>1719</v>
      </c>
      <c r="D46" s="16" t="s">
        <v>886</v>
      </c>
      <c r="E46" s="16" t="s">
        <v>1738</v>
      </c>
      <c r="F46" s="16" t="s">
        <v>1066</v>
      </c>
      <c r="G46" s="16" t="s">
        <v>887</v>
      </c>
      <c r="H46" s="33">
        <v>1982</v>
      </c>
      <c r="I46" s="33">
        <v>37</v>
      </c>
      <c r="J46" s="33">
        <v>24</v>
      </c>
      <c r="K46" s="16" t="s">
        <v>1741</v>
      </c>
      <c r="L46" s="16"/>
      <c r="M46" s="263" t="s">
        <v>1240</v>
      </c>
      <c r="N46" s="16"/>
    </row>
    <row r="47" spans="1:14" ht="63">
      <c r="A47" s="116" t="s">
        <v>443</v>
      </c>
      <c r="B47" s="30" t="s">
        <v>288</v>
      </c>
      <c r="C47" s="80" t="s">
        <v>1721</v>
      </c>
      <c r="D47" s="116" t="s">
        <v>390</v>
      </c>
      <c r="E47" s="116" t="s">
        <v>1738</v>
      </c>
      <c r="F47" s="116" t="s">
        <v>907</v>
      </c>
      <c r="G47" s="116" t="s">
        <v>391</v>
      </c>
      <c r="H47" s="116">
        <v>1998</v>
      </c>
      <c r="I47" s="116">
        <v>15</v>
      </c>
      <c r="J47" s="116">
        <v>15</v>
      </c>
      <c r="K47" s="116" t="s">
        <v>260</v>
      </c>
      <c r="L47" s="76">
        <v>1</v>
      </c>
      <c r="M47" s="116" t="s">
        <v>937</v>
      </c>
      <c r="N47" s="116"/>
    </row>
    <row r="48" spans="1:14" ht="63">
      <c r="A48" s="116" t="s">
        <v>1273</v>
      </c>
      <c r="B48" s="30" t="s">
        <v>288</v>
      </c>
      <c r="C48" s="80" t="s">
        <v>1721</v>
      </c>
      <c r="D48" s="116" t="s">
        <v>922</v>
      </c>
      <c r="E48" s="76" t="s">
        <v>1738</v>
      </c>
      <c r="F48" s="116" t="s">
        <v>923</v>
      </c>
      <c r="G48" s="116" t="s">
        <v>924</v>
      </c>
      <c r="H48" s="116">
        <v>1988</v>
      </c>
      <c r="I48" s="116">
        <v>30</v>
      </c>
      <c r="J48" s="116">
        <v>30</v>
      </c>
      <c r="K48" s="116" t="s">
        <v>1758</v>
      </c>
      <c r="L48" s="116" t="s">
        <v>367</v>
      </c>
      <c r="M48" s="116"/>
      <c r="N48" s="116"/>
    </row>
    <row r="49" spans="1:14" ht="63">
      <c r="A49" s="116" t="s">
        <v>1274</v>
      </c>
      <c r="B49" s="16" t="s">
        <v>288</v>
      </c>
      <c r="C49" s="16" t="s">
        <v>1722</v>
      </c>
      <c r="D49" s="16" t="s">
        <v>392</v>
      </c>
      <c r="E49" s="16" t="s">
        <v>1738</v>
      </c>
      <c r="F49" s="16" t="s">
        <v>821</v>
      </c>
      <c r="G49" s="16" t="s">
        <v>393</v>
      </c>
      <c r="H49" s="16">
        <v>2010</v>
      </c>
      <c r="I49" s="16">
        <v>5</v>
      </c>
      <c r="J49" s="16">
        <v>5</v>
      </c>
      <c r="K49" s="16">
        <v>1</v>
      </c>
      <c r="L49" s="16" t="s">
        <v>367</v>
      </c>
      <c r="M49" s="3"/>
      <c r="N49" s="3"/>
    </row>
    <row r="50" spans="1:14" ht="63">
      <c r="A50" s="116" t="s">
        <v>1275</v>
      </c>
      <c r="B50" s="16" t="s">
        <v>288</v>
      </c>
      <c r="C50" s="16" t="s">
        <v>1722</v>
      </c>
      <c r="D50" s="16" t="s">
        <v>931</v>
      </c>
      <c r="E50" s="16" t="s">
        <v>1738</v>
      </c>
      <c r="F50" s="16" t="s">
        <v>932</v>
      </c>
      <c r="G50" s="16" t="s">
        <v>933</v>
      </c>
      <c r="H50" s="16">
        <v>2007</v>
      </c>
      <c r="I50" s="16">
        <v>22</v>
      </c>
      <c r="J50" s="16">
        <v>22</v>
      </c>
      <c r="K50" s="16"/>
      <c r="L50" s="16"/>
      <c r="M50" s="3" t="s">
        <v>941</v>
      </c>
      <c r="N50" s="3"/>
    </row>
    <row r="51" spans="1:14" ht="63">
      <c r="A51" s="116" t="s">
        <v>1276</v>
      </c>
      <c r="B51" s="16" t="s">
        <v>288</v>
      </c>
      <c r="C51" s="116" t="s">
        <v>1725</v>
      </c>
      <c r="D51" s="33" t="s">
        <v>394</v>
      </c>
      <c r="E51" s="33" t="s">
        <v>1738</v>
      </c>
      <c r="F51" s="33" t="s">
        <v>891</v>
      </c>
      <c r="G51" s="33" t="s">
        <v>395</v>
      </c>
      <c r="H51" s="33">
        <v>2010</v>
      </c>
      <c r="I51" s="33">
        <v>18</v>
      </c>
      <c r="J51" s="33">
        <v>15</v>
      </c>
      <c r="K51" s="33">
        <v>1</v>
      </c>
      <c r="L51" s="116"/>
      <c r="M51" s="204" t="s">
        <v>981</v>
      </c>
      <c r="N51" s="116"/>
    </row>
    <row r="52" spans="1:14" ht="63">
      <c r="A52" s="116" t="s">
        <v>1277</v>
      </c>
      <c r="B52" s="16" t="s">
        <v>288</v>
      </c>
      <c r="C52" s="116" t="s">
        <v>1725</v>
      </c>
      <c r="D52" s="33" t="s">
        <v>396</v>
      </c>
      <c r="E52" s="33" t="s">
        <v>1738</v>
      </c>
      <c r="F52" s="33" t="s">
        <v>104</v>
      </c>
      <c r="G52" s="33" t="s">
        <v>397</v>
      </c>
      <c r="H52" s="33">
        <v>2007</v>
      </c>
      <c r="I52" s="33">
        <v>11</v>
      </c>
      <c r="J52" s="33">
        <v>11</v>
      </c>
      <c r="K52" s="33" t="s">
        <v>1741</v>
      </c>
      <c r="L52" s="33"/>
      <c r="M52" s="33" t="s">
        <v>816</v>
      </c>
      <c r="N52" s="116"/>
    </row>
    <row r="53" spans="1:14" ht="63">
      <c r="A53" s="116" t="s">
        <v>1278</v>
      </c>
      <c r="B53" s="16" t="s">
        <v>288</v>
      </c>
      <c r="C53" s="116" t="s">
        <v>1725</v>
      </c>
      <c r="D53" s="33" t="s">
        <v>398</v>
      </c>
      <c r="E53" s="33" t="s">
        <v>1738</v>
      </c>
      <c r="F53" s="33" t="s">
        <v>104</v>
      </c>
      <c r="G53" s="33" t="s">
        <v>991</v>
      </c>
      <c r="H53" s="204">
        <v>2018</v>
      </c>
      <c r="I53" s="204">
        <v>4</v>
      </c>
      <c r="J53" s="204">
        <v>4</v>
      </c>
      <c r="K53" s="204">
        <v>1</v>
      </c>
      <c r="L53" s="205" t="s">
        <v>1239</v>
      </c>
      <c r="M53" s="116"/>
      <c r="N53" s="116"/>
    </row>
    <row r="54" spans="1:14" ht="63">
      <c r="A54" s="116" t="s">
        <v>1279</v>
      </c>
      <c r="B54" s="16" t="s">
        <v>288</v>
      </c>
      <c r="C54" s="116" t="s">
        <v>1725</v>
      </c>
      <c r="D54" s="33" t="s">
        <v>399</v>
      </c>
      <c r="E54" s="33" t="s">
        <v>1738</v>
      </c>
      <c r="F54" s="33" t="s">
        <v>104</v>
      </c>
      <c r="G54" s="33" t="s">
        <v>991</v>
      </c>
      <c r="H54" s="204">
        <v>2017</v>
      </c>
      <c r="I54" s="204">
        <v>9</v>
      </c>
      <c r="J54" s="204">
        <v>9</v>
      </c>
      <c r="K54" s="204" t="s">
        <v>548</v>
      </c>
      <c r="L54" s="205" t="s">
        <v>1239</v>
      </c>
      <c r="M54" s="116"/>
      <c r="N54" s="116"/>
    </row>
    <row r="55" spans="1:14" ht="63">
      <c r="A55" s="116" t="s">
        <v>1280</v>
      </c>
      <c r="B55" s="16" t="s">
        <v>288</v>
      </c>
      <c r="C55" s="116" t="s">
        <v>1725</v>
      </c>
      <c r="D55" s="33" t="s">
        <v>400</v>
      </c>
      <c r="E55" s="33" t="s">
        <v>1738</v>
      </c>
      <c r="F55" s="33" t="s">
        <v>104</v>
      </c>
      <c r="G55" s="33" t="s">
        <v>991</v>
      </c>
      <c r="H55" s="204">
        <v>2009</v>
      </c>
      <c r="I55" s="204">
        <v>16</v>
      </c>
      <c r="J55" s="204">
        <v>16</v>
      </c>
      <c r="K55" s="204">
        <v>1</v>
      </c>
      <c r="L55" s="205" t="s">
        <v>1239</v>
      </c>
      <c r="M55" s="116"/>
      <c r="N55" s="116"/>
    </row>
    <row r="56" spans="1:14" ht="63">
      <c r="A56" s="116" t="s">
        <v>1281</v>
      </c>
      <c r="B56" s="16" t="s">
        <v>288</v>
      </c>
      <c r="C56" s="116" t="s">
        <v>1725</v>
      </c>
      <c r="D56" s="33" t="s">
        <v>401</v>
      </c>
      <c r="E56" s="33" t="s">
        <v>1738</v>
      </c>
      <c r="F56" s="33" t="s">
        <v>104</v>
      </c>
      <c r="G56" s="33" t="s">
        <v>991</v>
      </c>
      <c r="H56" s="204">
        <v>2009</v>
      </c>
      <c r="I56" s="204">
        <v>10</v>
      </c>
      <c r="J56" s="204">
        <v>10</v>
      </c>
      <c r="K56" s="204" t="s">
        <v>548</v>
      </c>
      <c r="L56" s="205" t="s">
        <v>1239</v>
      </c>
      <c r="M56" s="116"/>
      <c r="N56" s="116"/>
    </row>
    <row r="57" spans="1:14" ht="63">
      <c r="A57" s="116" t="s">
        <v>1282</v>
      </c>
      <c r="B57" s="16" t="s">
        <v>288</v>
      </c>
      <c r="C57" s="116" t="s">
        <v>1725</v>
      </c>
      <c r="D57" s="33" t="s">
        <v>402</v>
      </c>
      <c r="E57" s="33" t="s">
        <v>1738</v>
      </c>
      <c r="F57" s="33" t="s">
        <v>104</v>
      </c>
      <c r="G57" s="33" t="s">
        <v>991</v>
      </c>
      <c r="H57" s="204">
        <v>2004</v>
      </c>
      <c r="I57" s="204">
        <v>23</v>
      </c>
      <c r="J57" s="204">
        <v>23</v>
      </c>
      <c r="K57" s="33" t="s">
        <v>1741</v>
      </c>
      <c r="L57" s="205" t="s">
        <v>1239</v>
      </c>
      <c r="M57" s="116"/>
      <c r="N57" s="116"/>
    </row>
    <row r="58" spans="1:14" ht="63">
      <c r="A58" s="116" t="s">
        <v>1283</v>
      </c>
      <c r="B58" s="16" t="s">
        <v>288</v>
      </c>
      <c r="C58" s="116" t="s">
        <v>1725</v>
      </c>
      <c r="D58" s="33" t="s">
        <v>403</v>
      </c>
      <c r="E58" s="33" t="s">
        <v>1738</v>
      </c>
      <c r="F58" s="33" t="s">
        <v>104</v>
      </c>
      <c r="G58" s="33" t="s">
        <v>991</v>
      </c>
      <c r="H58" s="204">
        <v>2008</v>
      </c>
      <c r="I58" s="204">
        <v>12</v>
      </c>
      <c r="J58" s="204">
        <v>12</v>
      </c>
      <c r="K58" s="204" t="s">
        <v>548</v>
      </c>
      <c r="L58" s="205" t="s">
        <v>1239</v>
      </c>
      <c r="M58" s="116"/>
      <c r="N58" s="116"/>
    </row>
    <row r="59" spans="1:14" ht="63">
      <c r="A59" s="116" t="s">
        <v>1284</v>
      </c>
      <c r="B59" s="16" t="s">
        <v>288</v>
      </c>
      <c r="C59" s="116" t="s">
        <v>1728</v>
      </c>
      <c r="D59" s="116" t="s">
        <v>56</v>
      </c>
      <c r="E59" s="116" t="s">
        <v>1738</v>
      </c>
      <c r="F59" s="116" t="s">
        <v>104</v>
      </c>
      <c r="G59" s="116" t="s">
        <v>57</v>
      </c>
      <c r="H59" s="116">
        <v>2005</v>
      </c>
      <c r="I59" s="116" t="s">
        <v>58</v>
      </c>
      <c r="J59" s="116" t="s">
        <v>58</v>
      </c>
      <c r="K59" s="116" t="s">
        <v>1758</v>
      </c>
      <c r="L59" s="208" t="s">
        <v>404</v>
      </c>
      <c r="M59" s="116"/>
      <c r="N59" s="116"/>
    </row>
    <row r="60" spans="1:14" ht="38.25">
      <c r="A60" s="116" t="s">
        <v>1285</v>
      </c>
      <c r="B60" s="116" t="s">
        <v>288</v>
      </c>
      <c r="C60" s="116" t="s">
        <v>1729</v>
      </c>
      <c r="D60" s="116" t="s">
        <v>405</v>
      </c>
      <c r="E60" s="116" t="s">
        <v>1738</v>
      </c>
      <c r="F60" s="116" t="s">
        <v>1086</v>
      </c>
      <c r="G60" s="116" t="s">
        <v>991</v>
      </c>
      <c r="H60" s="116">
        <v>2018</v>
      </c>
      <c r="I60" s="116">
        <v>20</v>
      </c>
      <c r="J60" s="116">
        <v>10</v>
      </c>
      <c r="K60" s="116" t="s">
        <v>1758</v>
      </c>
      <c r="L60" s="116" t="s">
        <v>1087</v>
      </c>
      <c r="M60" s="116"/>
      <c r="N60" s="116"/>
    </row>
    <row r="61" spans="1:14" ht="38.25">
      <c r="A61" s="116" t="s">
        <v>1286</v>
      </c>
      <c r="B61" s="116" t="s">
        <v>288</v>
      </c>
      <c r="C61" s="116" t="s">
        <v>1729</v>
      </c>
      <c r="D61" s="116" t="s">
        <v>406</v>
      </c>
      <c r="E61" s="116" t="s">
        <v>1738</v>
      </c>
      <c r="F61" s="116" t="s">
        <v>63</v>
      </c>
      <c r="G61" s="116" t="s">
        <v>407</v>
      </c>
      <c r="H61" s="116">
        <v>2011</v>
      </c>
      <c r="I61" s="116">
        <v>8</v>
      </c>
      <c r="J61" s="116">
        <v>2</v>
      </c>
      <c r="K61" s="116" t="s">
        <v>1750</v>
      </c>
      <c r="L61" s="116" t="s">
        <v>408</v>
      </c>
      <c r="M61" s="116"/>
      <c r="N61" s="116"/>
    </row>
    <row r="62" spans="1:14">
      <c r="A62" s="116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</row>
    <row r="63" spans="1:14">
      <c r="A63" s="116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</row>
    <row r="64" spans="1:14">
      <c r="A64" s="116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</row>
    <row r="65" spans="1:14">
      <c r="A65" s="116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</row>
    <row r="66" spans="1:14">
      <c r="A66" s="116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</row>
    <row r="67" spans="1:14">
      <c r="A67" s="116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</row>
    <row r="68" spans="1:14">
      <c r="A68" s="116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</row>
    <row r="69" spans="1:14">
      <c r="A69" s="116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</row>
    <row r="70" spans="1:14">
      <c r="A70" s="116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spans="1:14">
      <c r="A71" s="116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</row>
    <row r="72" spans="1:14">
      <c r="A72" s="116"/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</row>
    <row r="73" spans="1:14">
      <c r="A73" s="116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</row>
    <row r="74" spans="1:14">
      <c r="A74" s="116"/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</row>
    <row r="75" spans="1:14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</row>
    <row r="76" spans="1:14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</row>
    <row r="77" spans="1:14">
      <c r="A77" s="116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</row>
    <row r="78" spans="1:14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</row>
    <row r="79" spans="1:14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</row>
    <row r="80" spans="1:14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</row>
    <row r="81" spans="1:14">
      <c r="A81" s="116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</row>
    <row r="82" spans="1:14">
      <c r="A82" s="116"/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</row>
    <row r="83" spans="1:14">
      <c r="A83" s="116"/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</row>
    <row r="84" spans="1:14">
      <c r="A84" s="116"/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</row>
    <row r="85" spans="1:14">
      <c r="A85" s="116"/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</row>
    <row r="86" spans="1:14">
      <c r="A86" s="116"/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</row>
    <row r="87" spans="1:14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</row>
    <row r="88" spans="1:14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</row>
    <row r="89" spans="1:14">
      <c r="A89" s="116"/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</row>
    <row r="90" spans="1:14">
      <c r="A90" s="116"/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</row>
    <row r="91" spans="1:14">
      <c r="A91" s="11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</row>
    <row r="92" spans="1:14">
      <c r="A92" s="116"/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</row>
    <row r="93" spans="1:14">
      <c r="A93" s="116"/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</row>
    <row r="94" spans="1:14">
      <c r="A94" s="116"/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</row>
    <row r="95" spans="1:14">
      <c r="A95" s="116"/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</row>
    <row r="96" spans="1:14">
      <c r="A96" s="116"/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</row>
    <row r="97" spans="1:14">
      <c r="A97" s="116"/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</row>
    <row r="98" spans="1:14">
      <c r="A98" s="116"/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</row>
    <row r="99" spans="1:14">
      <c r="A99" s="116"/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</row>
    <row r="100" spans="1:14">
      <c r="A100" s="116"/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</row>
    <row r="101" spans="1:14">
      <c r="A101" s="116"/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</row>
    <row r="102" spans="1:14">
      <c r="A102" s="116"/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</row>
    <row r="103" spans="1:14">
      <c r="A103" s="116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</row>
    <row r="104" spans="1:14">
      <c r="A104" s="116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</row>
    <row r="105" spans="1:14">
      <c r="A105" s="116"/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</row>
    <row r="106" spans="1:14">
      <c r="A106" s="116"/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</row>
    <row r="107" spans="1:14">
      <c r="A107" s="116"/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</row>
    <row r="108" spans="1:14">
      <c r="A108" s="116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</row>
    <row r="109" spans="1:14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</row>
    <row r="110" spans="1:14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</row>
    <row r="111" spans="1:14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</row>
    <row r="112" spans="1:14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</row>
    <row r="113" spans="1:14">
      <c r="A113" s="116"/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</row>
    <row r="114" spans="1:14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</row>
    <row r="115" spans="1:14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</row>
    <row r="116" spans="1:14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</row>
    <row r="117" spans="1:14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</row>
    <row r="118" spans="1:14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</row>
    <row r="119" spans="1:14">
      <c r="A119" s="116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</row>
    <row r="120" spans="1:14">
      <c r="A120" s="116"/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</row>
    <row r="121" spans="1:14">
      <c r="A121" s="116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</row>
    <row r="122" spans="1:14">
      <c r="A122" s="116"/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</row>
    <row r="123" spans="1:14">
      <c r="A123" s="116"/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</row>
    <row r="124" spans="1:14">
      <c r="A124" s="116"/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</row>
    <row r="125" spans="1:14">
      <c r="A125" s="116"/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</row>
    <row r="126" spans="1:14">
      <c r="A126" s="116"/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</row>
    <row r="127" spans="1:14">
      <c r="A127" s="116"/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</row>
    <row r="128" spans="1:14">
      <c r="A128" s="116"/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</row>
    <row r="129" spans="1:14">
      <c r="A129" s="116"/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</row>
    <row r="130" spans="1:14">
      <c r="A130" s="116"/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</row>
    <row r="131" spans="1:14">
      <c r="A131" s="116"/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</row>
    <row r="132" spans="1:14">
      <c r="A132" s="116"/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</row>
    <row r="133" spans="1:14">
      <c r="A133" s="116"/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</row>
    <row r="134" spans="1:14">
      <c r="A134" s="116"/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</row>
    <row r="135" spans="1:14">
      <c r="A135" s="116"/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</row>
    <row r="136" spans="1:14">
      <c r="A136" s="116"/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</row>
    <row r="137" spans="1:14">
      <c r="A137" s="116"/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</row>
    <row r="138" spans="1:14">
      <c r="A138" s="116"/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</row>
    <row r="139" spans="1:14">
      <c r="A139" s="116"/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</row>
    <row r="140" spans="1:14">
      <c r="A140" s="116"/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</row>
    <row r="141" spans="1:14">
      <c r="A141" s="116"/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</row>
    <row r="142" spans="1:14">
      <c r="A142" s="116"/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</row>
    <row r="143" spans="1:14">
      <c r="A143" s="116"/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</row>
    <row r="144" spans="1:14">
      <c r="A144" s="116"/>
      <c r="B144" s="116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</row>
    <row r="145" spans="1:14">
      <c r="A145" s="116"/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</row>
    <row r="146" spans="1:14">
      <c r="A146" s="116"/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</row>
    <row r="147" spans="1:14">
      <c r="A147" s="116"/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</row>
    <row r="148" spans="1:14">
      <c r="A148" s="116"/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</row>
    <row r="149" spans="1:14">
      <c r="A149" s="116"/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</row>
    <row r="150" spans="1:14">
      <c r="A150" s="116"/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</row>
    <row r="151" spans="1:14">
      <c r="A151" s="116"/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</row>
    <row r="152" spans="1:14">
      <c r="A152" s="116"/>
      <c r="B152" s="116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</row>
    <row r="153" spans="1:14">
      <c r="A153" s="116"/>
      <c r="B153" s="116"/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</row>
    <row r="154" spans="1:14">
      <c r="A154" s="116"/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</row>
    <row r="155" spans="1:14">
      <c r="A155" s="116"/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</row>
    <row r="156" spans="1:14">
      <c r="A156" s="116"/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</row>
    <row r="157" spans="1:14">
      <c r="A157" s="116"/>
      <c r="B157" s="116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</row>
    <row r="158" spans="1:14">
      <c r="A158" s="116"/>
      <c r="B158" s="116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</row>
    <row r="159" spans="1:14">
      <c r="A159" s="116"/>
      <c r="B159" s="116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</row>
    <row r="160" spans="1:14">
      <c r="A160" s="116"/>
      <c r="B160" s="116"/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</row>
    <row r="161" spans="1:14">
      <c r="A161" s="116"/>
      <c r="B161" s="116"/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</row>
    <row r="162" spans="1:14">
      <c r="A162" s="116"/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</row>
    <row r="163" spans="1:14">
      <c r="A163" s="116"/>
      <c r="B163" s="116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</row>
    <row r="164" spans="1:14">
      <c r="A164" s="116"/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</row>
    <row r="165" spans="1:14">
      <c r="A165" s="116"/>
      <c r="B165" s="116"/>
      <c r="C165" s="11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</row>
    <row r="166" spans="1:14">
      <c r="A166" s="116"/>
      <c r="B166" s="116"/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</row>
    <row r="167" spans="1:14">
      <c r="A167" s="116"/>
      <c r="B167" s="116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</row>
    <row r="168" spans="1:14">
      <c r="A168" s="116"/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</row>
    <row r="169" spans="1:14">
      <c r="A169" s="116"/>
      <c r="B169" s="116"/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</row>
    <row r="170" spans="1:14">
      <c r="A170" s="116"/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</row>
    <row r="171" spans="1:14">
      <c r="A171" s="116"/>
      <c r="B171" s="116"/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</row>
    <row r="172" spans="1:14">
      <c r="A172" s="116"/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</row>
    <row r="173" spans="1:14">
      <c r="A173" s="116"/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</row>
    <row r="174" spans="1:14">
      <c r="A174" s="116"/>
      <c r="B174" s="116"/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</row>
    <row r="175" spans="1:14">
      <c r="A175" s="116"/>
      <c r="B175" s="116"/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</row>
    <row r="176" spans="1:14">
      <c r="A176" s="116"/>
      <c r="B176" s="116"/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</row>
    <row r="177" spans="1:14">
      <c r="A177" s="116"/>
      <c r="B177" s="116"/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</row>
    <row r="178" spans="1:14">
      <c r="A178" s="116"/>
      <c r="B178" s="116"/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</row>
    <row r="179" spans="1:14">
      <c r="A179" s="116"/>
      <c r="B179" s="116"/>
      <c r="C179" s="116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</row>
    <row r="180" spans="1:14">
      <c r="A180" s="116"/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</row>
    <row r="181" spans="1:14">
      <c r="A181" s="116"/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</row>
    <row r="182" spans="1:14">
      <c r="A182" s="116"/>
      <c r="B182" s="116"/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</row>
    <row r="183" spans="1:14">
      <c r="A183" s="116"/>
      <c r="B183" s="116"/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</row>
    <row r="184" spans="1:14">
      <c r="A184" s="116"/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</row>
    <row r="185" spans="1:14">
      <c r="A185" s="116"/>
      <c r="B185" s="116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</row>
    <row r="186" spans="1:14">
      <c r="A186" s="116"/>
      <c r="B186" s="116"/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</row>
    <row r="187" spans="1:14">
      <c r="A187" s="116"/>
      <c r="B187" s="116"/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</row>
    <row r="188" spans="1:14">
      <c r="A188" s="116"/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</row>
    <row r="189" spans="1:14">
      <c r="A189" s="116"/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</row>
    <row r="190" spans="1:14">
      <c r="A190" s="116"/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</row>
    <row r="191" spans="1:14">
      <c r="A191" s="116"/>
      <c r="B191" s="116"/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</row>
    <row r="192" spans="1:14">
      <c r="A192" s="116"/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</row>
    <row r="193" spans="1:14">
      <c r="A193" s="116"/>
      <c r="B193" s="116"/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</row>
    <row r="194" spans="1:14">
      <c r="A194" s="116"/>
      <c r="B194" s="116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</row>
    <row r="195" spans="1:14">
      <c r="A195" s="116"/>
      <c r="B195" s="116"/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</row>
    <row r="196" spans="1:14">
      <c r="A196" s="116"/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</row>
    <row r="197" spans="1:14">
      <c r="A197" s="116"/>
      <c r="B197" s="116"/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</row>
    <row r="198" spans="1:14">
      <c r="A198" s="116"/>
      <c r="B198" s="116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</row>
    <row r="199" spans="1:14">
      <c r="A199" s="116"/>
      <c r="B199" s="116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</row>
    <row r="200" spans="1:14">
      <c r="A200" s="116"/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</row>
    <row r="201" spans="1:14">
      <c r="A201" s="116"/>
      <c r="B201" s="116"/>
      <c r="C201" s="116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</row>
    <row r="202" spans="1:14">
      <c r="A202" s="116"/>
      <c r="B202" s="116"/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</row>
    <row r="203" spans="1:14">
      <c r="A203" s="116"/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</row>
    <row r="204" spans="1:14">
      <c r="A204" s="116"/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</row>
    <row r="205" spans="1:14">
      <c r="A205" s="116"/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</row>
    <row r="206" spans="1:14">
      <c r="A206" s="116"/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</row>
    <row r="207" spans="1:14">
      <c r="A207" s="116"/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</row>
    <row r="208" spans="1:14">
      <c r="A208" s="116"/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</row>
    <row r="209" spans="1:14">
      <c r="A209" s="116"/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</row>
    <row r="210" spans="1:14">
      <c r="A210" s="116"/>
      <c r="B210" s="116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</row>
    <row r="211" spans="1:14">
      <c r="A211" s="116"/>
      <c r="B211" s="116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</row>
    <row r="212" spans="1:14">
      <c r="A212" s="116"/>
      <c r="B212" s="116"/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</row>
    <row r="213" spans="1:14">
      <c r="A213" s="116"/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</row>
    <row r="214" spans="1:14">
      <c r="A214" s="116"/>
      <c r="B214" s="116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</row>
    <row r="215" spans="1:14">
      <c r="A215" s="116"/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</row>
    <row r="216" spans="1:14">
      <c r="A216" s="116"/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</row>
    <row r="217" spans="1:14">
      <c r="A217" s="116"/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</row>
    <row r="218" spans="1:14">
      <c r="A218" s="116"/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</row>
    <row r="219" spans="1:14">
      <c r="A219" s="116"/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</row>
    <row r="220" spans="1:14">
      <c r="A220" s="116"/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</row>
    <row r="221" spans="1:14">
      <c r="A221" s="116"/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</row>
    <row r="222" spans="1:14">
      <c r="A222" s="116"/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</row>
    <row r="223" spans="1:14">
      <c r="A223" s="116"/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</row>
    <row r="224" spans="1:14">
      <c r="A224" s="116"/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</row>
    <row r="225" spans="1:14">
      <c r="A225" s="116"/>
      <c r="B225" s="116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</row>
    <row r="226" spans="1:14">
      <c r="A226" s="116"/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</row>
    <row r="227" spans="1:14">
      <c r="A227" s="116"/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</row>
    <row r="228" spans="1:14">
      <c r="A228" s="116"/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</row>
    <row r="229" spans="1:14">
      <c r="A229" s="116"/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</row>
    <row r="230" spans="1:14">
      <c r="A230" s="116"/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</row>
    <row r="231" spans="1:14">
      <c r="A231" s="116"/>
      <c r="B231" s="116"/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</row>
    <row r="232" spans="1:14">
      <c r="A232" s="116"/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</row>
    <row r="233" spans="1:14">
      <c r="A233" s="116"/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</row>
    <row r="234" spans="1:14">
      <c r="A234" s="116"/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</row>
    <row r="235" spans="1:14">
      <c r="A235" s="116"/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</row>
    <row r="236" spans="1:14">
      <c r="A236" s="116"/>
      <c r="B236" s="116"/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</row>
    <row r="237" spans="1:14">
      <c r="A237" s="116"/>
      <c r="B237" s="116"/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</row>
    <row r="238" spans="1:14">
      <c r="A238" s="116"/>
      <c r="B238" s="116"/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</row>
    <row r="239" spans="1:14">
      <c r="A239" s="116"/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</row>
    <row r="240" spans="1:14">
      <c r="A240" s="116"/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</row>
    <row r="241" spans="1:14">
      <c r="A241" s="116"/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</row>
    <row r="242" spans="1:14">
      <c r="A242" s="116"/>
      <c r="B242" s="116"/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</row>
    <row r="243" spans="1:14">
      <c r="A243" s="116"/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</row>
    <row r="244" spans="1:14">
      <c r="A244" s="116"/>
      <c r="B244" s="116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</row>
    <row r="245" spans="1:14">
      <c r="A245" s="116"/>
      <c r="B245" s="116"/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</row>
    <row r="246" spans="1:14">
      <c r="A246" s="116"/>
      <c r="B246" s="116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</row>
    <row r="247" spans="1:14">
      <c r="A247" s="116"/>
      <c r="B247" s="116"/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</row>
    <row r="248" spans="1:14">
      <c r="A248" s="116"/>
      <c r="B248" s="116"/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</row>
    <row r="249" spans="1:14">
      <c r="A249" s="116"/>
      <c r="B249" s="116"/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</row>
    <row r="250" spans="1:14">
      <c r="A250" s="116"/>
      <c r="B250" s="116"/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</row>
    <row r="251" spans="1:14">
      <c r="A251" s="116"/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</row>
    <row r="252" spans="1:14">
      <c r="A252" s="116"/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</row>
    <row r="253" spans="1:14">
      <c r="A253" s="116"/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</row>
    <row r="254" spans="1:14">
      <c r="A254" s="116"/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</row>
    <row r="255" spans="1:14">
      <c r="A255" s="116"/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</row>
    <row r="256" spans="1:14">
      <c r="A256" s="116"/>
      <c r="B256" s="116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</row>
    <row r="257" spans="1:14">
      <c r="A257" s="116"/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</row>
    <row r="258" spans="1:14">
      <c r="A258" s="116"/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</row>
    <row r="259" spans="1:14">
      <c r="A259" s="116"/>
      <c r="B259" s="116"/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</row>
    <row r="260" spans="1:14">
      <c r="A260" s="116"/>
      <c r="B260" s="116"/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</row>
    <row r="261" spans="1:14">
      <c r="A261" s="116"/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</row>
    <row r="262" spans="1:14">
      <c r="A262" s="116"/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</row>
    <row r="263" spans="1:14">
      <c r="A263" s="116"/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</row>
    <row r="264" spans="1:14">
      <c r="A264" s="116"/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</row>
    <row r="265" spans="1:14">
      <c r="A265" s="116"/>
      <c r="B265" s="116"/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</row>
    <row r="266" spans="1:14">
      <c r="A266" s="116"/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</row>
    <row r="267" spans="1:14">
      <c r="A267" s="116"/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</row>
    <row r="268" spans="1:14">
      <c r="A268" s="116"/>
      <c r="B268" s="116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</row>
    <row r="269" spans="1:14">
      <c r="A269" s="116"/>
      <c r="B269" s="116"/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</row>
    <row r="270" spans="1:14">
      <c r="A270" s="116"/>
      <c r="B270" s="116"/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</row>
    <row r="271" spans="1:14">
      <c r="A271" s="116"/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</row>
    <row r="272" spans="1:14">
      <c r="A272" s="116"/>
      <c r="B272" s="116"/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</row>
    <row r="273" spans="1:14">
      <c r="A273" s="116"/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</row>
    <row r="274" spans="1:14">
      <c r="A274" s="116"/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</row>
    <row r="275" spans="1:14">
      <c r="A275" s="116"/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</row>
    <row r="276" spans="1:14">
      <c r="A276" s="116"/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</row>
    <row r="277" spans="1:14">
      <c r="A277" s="116"/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</row>
    <row r="278" spans="1:14">
      <c r="A278" s="116"/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</row>
    <row r="279" spans="1:14">
      <c r="A279" s="116"/>
      <c r="B279" s="116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</row>
    <row r="280" spans="1:14">
      <c r="A280" s="116"/>
      <c r="B280" s="116"/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</row>
    <row r="281" spans="1:14">
      <c r="A281" s="116"/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</row>
    <row r="282" spans="1:14">
      <c r="A282" s="116"/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</row>
    <row r="283" spans="1:14">
      <c r="A283" s="116"/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</row>
    <row r="284" spans="1:14">
      <c r="A284" s="116"/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</row>
    <row r="285" spans="1:14">
      <c r="A285" s="116"/>
      <c r="B285" s="116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</row>
    <row r="286" spans="1:14">
      <c r="A286" s="116"/>
      <c r="B286" s="116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</row>
    <row r="287" spans="1:14">
      <c r="A287" s="116"/>
      <c r="B287" s="116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</row>
    <row r="288" spans="1:14">
      <c r="A288" s="116"/>
      <c r="B288" s="116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</row>
    <row r="289" spans="1:14">
      <c r="A289" s="116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</row>
    <row r="290" spans="1:14">
      <c r="A290" s="116"/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</row>
    <row r="291" spans="1:14">
      <c r="A291" s="116"/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</row>
    <row r="292" spans="1:14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</row>
    <row r="293" spans="1:14">
      <c r="A293" s="116"/>
    </row>
    <row r="294" spans="1:14">
      <c r="A294" s="116"/>
    </row>
    <row r="295" spans="1:14">
      <c r="A295" s="116"/>
    </row>
    <row r="296" spans="1:14">
      <c r="A296" s="116"/>
    </row>
    <row r="297" spans="1:14">
      <c r="A297" s="116"/>
    </row>
    <row r="298" spans="1:14">
      <c r="A298" s="116"/>
    </row>
    <row r="299" spans="1:14">
      <c r="A299" s="116"/>
    </row>
    <row r="300" spans="1:14">
      <c r="A300" s="116"/>
    </row>
  </sheetData>
  <mergeCells count="14">
    <mergeCell ref="A6:N6"/>
    <mergeCell ref="J2:N4"/>
    <mergeCell ref="B8:B9"/>
    <mergeCell ref="A8:A9"/>
    <mergeCell ref="G8:G9"/>
    <mergeCell ref="F8:F9"/>
    <mergeCell ref="E8:E9"/>
    <mergeCell ref="D8:D9"/>
    <mergeCell ref="C8:C9"/>
    <mergeCell ref="L8:N8"/>
    <mergeCell ref="K8:K9"/>
    <mergeCell ref="J8:J9"/>
    <mergeCell ref="I8:I9"/>
    <mergeCell ref="H8:H9"/>
  </mergeCells>
  <phoneticPr fontId="0" type="noConversion"/>
  <pageMargins left="0" right="0" top="0" bottom="0" header="0" footer="0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37"/>
  <sheetViews>
    <sheetView topLeftCell="A4" workbookViewId="0">
      <selection activeCell="F18" sqref="F18"/>
    </sheetView>
  </sheetViews>
  <sheetFormatPr defaultRowHeight="18.75"/>
  <cols>
    <col min="1" max="1" width="4.28515625" style="4" customWidth="1"/>
    <col min="2" max="2" width="18.42578125" style="4" customWidth="1"/>
    <col min="3" max="3" width="21.140625" style="4" customWidth="1"/>
    <col min="4" max="4" width="18.5703125" style="4" customWidth="1"/>
    <col min="5" max="5" width="15.7109375" style="4" customWidth="1"/>
    <col min="6" max="6" width="19.140625" style="4" customWidth="1"/>
    <col min="7" max="7" width="27.42578125" style="4" customWidth="1"/>
    <col min="8" max="8" width="8.5703125" style="4" customWidth="1"/>
    <col min="9" max="9" width="6" style="4" customWidth="1"/>
    <col min="10" max="10" width="7" style="4" customWidth="1"/>
    <col min="11" max="11" width="9.28515625" style="4" customWidth="1"/>
    <col min="12" max="12" width="8.7109375" style="4" customWidth="1"/>
    <col min="13" max="13" width="10" style="1" customWidth="1"/>
    <col min="14" max="14" width="12" style="1" customWidth="1"/>
    <col min="15" max="16384" width="9.140625" style="1"/>
  </cols>
  <sheetData>
    <row r="1" spans="1:14" ht="18.75" customHeight="1">
      <c r="J1" s="13"/>
      <c r="K1" s="440" t="s">
        <v>1670</v>
      </c>
      <c r="L1" s="440"/>
      <c r="M1" s="440"/>
      <c r="N1" s="440"/>
    </row>
    <row r="2" spans="1:14">
      <c r="I2" s="13"/>
      <c r="J2" s="13"/>
      <c r="K2" s="440"/>
      <c r="L2" s="440"/>
      <c r="M2" s="440"/>
      <c r="N2" s="440"/>
    </row>
    <row r="3" spans="1:14">
      <c r="I3" s="13"/>
      <c r="J3" s="13"/>
      <c r="K3" s="440"/>
      <c r="L3" s="440"/>
      <c r="M3" s="440"/>
      <c r="N3" s="440"/>
    </row>
    <row r="4" spans="1:14" ht="12.75" customHeight="1">
      <c r="I4" s="13"/>
      <c r="J4" s="13"/>
      <c r="K4" s="440"/>
      <c r="L4" s="440"/>
      <c r="M4" s="440"/>
      <c r="N4" s="440"/>
    </row>
    <row r="5" spans="1:14">
      <c r="K5" s="13"/>
      <c r="L5" s="13"/>
      <c r="M5" s="13"/>
      <c r="N5" s="13"/>
    </row>
    <row r="6" spans="1:14" ht="39" customHeight="1">
      <c r="A6" s="380" t="s">
        <v>1686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</row>
    <row r="7" spans="1:14">
      <c r="A7" s="24"/>
      <c r="B7" s="24"/>
    </row>
    <row r="8" spans="1:14" s="2" customFormat="1" ht="68.25" customHeight="1">
      <c r="A8" s="386" t="s">
        <v>186</v>
      </c>
      <c r="B8" s="386" t="s">
        <v>1222</v>
      </c>
      <c r="C8" s="386" t="s">
        <v>1221</v>
      </c>
      <c r="D8" s="386" t="s">
        <v>1223</v>
      </c>
      <c r="E8" s="386" t="s">
        <v>1246</v>
      </c>
      <c r="F8" s="386" t="s">
        <v>1252</v>
      </c>
      <c r="G8" s="386" t="s">
        <v>1253</v>
      </c>
      <c r="H8" s="443" t="s">
        <v>1247</v>
      </c>
      <c r="I8" s="443" t="s">
        <v>1220</v>
      </c>
      <c r="J8" s="443" t="s">
        <v>1224</v>
      </c>
      <c r="K8" s="443" t="s">
        <v>1219</v>
      </c>
      <c r="L8" s="453" t="s">
        <v>1255</v>
      </c>
      <c r="M8" s="465"/>
      <c r="N8" s="454"/>
    </row>
    <row r="9" spans="1:14" s="8" customFormat="1" ht="39" customHeight="1">
      <c r="A9" s="388"/>
      <c r="B9" s="388"/>
      <c r="C9" s="388"/>
      <c r="D9" s="388"/>
      <c r="E9" s="388"/>
      <c r="F9" s="388"/>
      <c r="G9" s="388"/>
      <c r="H9" s="445"/>
      <c r="I9" s="445"/>
      <c r="J9" s="445"/>
      <c r="K9" s="445"/>
      <c r="L9" s="38" t="s">
        <v>1239</v>
      </c>
      <c r="M9" s="38" t="s">
        <v>1240</v>
      </c>
      <c r="N9" s="31" t="s">
        <v>1254</v>
      </c>
    </row>
    <row r="10" spans="1:14" ht="25.5">
      <c r="A10" s="116" t="s">
        <v>409</v>
      </c>
      <c r="B10" s="267" t="s">
        <v>658</v>
      </c>
      <c r="C10" s="267" t="s">
        <v>866</v>
      </c>
      <c r="D10" s="267" t="s">
        <v>659</v>
      </c>
      <c r="E10" s="267" t="s">
        <v>1738</v>
      </c>
      <c r="F10" s="267" t="s">
        <v>1022</v>
      </c>
      <c r="G10" s="267" t="s">
        <v>702</v>
      </c>
      <c r="H10" s="267">
        <v>2009</v>
      </c>
      <c r="I10" s="267">
        <v>21</v>
      </c>
      <c r="J10" s="267">
        <v>5</v>
      </c>
      <c r="K10" s="267">
        <v>1</v>
      </c>
      <c r="L10" s="267"/>
      <c r="M10" s="266">
        <v>5</v>
      </c>
      <c r="N10" s="266"/>
    </row>
    <row r="11" spans="1:14" ht="25.5">
      <c r="A11" s="116"/>
      <c r="B11" s="267"/>
      <c r="C11" s="267" t="s">
        <v>1705</v>
      </c>
      <c r="D11" s="267" t="s">
        <v>660</v>
      </c>
      <c r="E11" s="267" t="s">
        <v>1738</v>
      </c>
      <c r="F11" s="267" t="s">
        <v>267</v>
      </c>
      <c r="G11" s="267" t="s">
        <v>702</v>
      </c>
      <c r="H11" s="267">
        <v>2010</v>
      </c>
      <c r="I11" s="267">
        <v>22</v>
      </c>
      <c r="J11" s="267">
        <v>22</v>
      </c>
      <c r="K11" s="267" t="s">
        <v>610</v>
      </c>
      <c r="L11" s="267"/>
      <c r="M11" s="266">
        <v>6.7</v>
      </c>
      <c r="N11" s="266"/>
    </row>
    <row r="12" spans="1:14" ht="38.25">
      <c r="A12" s="116"/>
      <c r="B12" s="267"/>
      <c r="C12" s="267" t="s">
        <v>1708</v>
      </c>
      <c r="D12" s="267" t="s">
        <v>661</v>
      </c>
      <c r="E12" s="267" t="s">
        <v>1738</v>
      </c>
      <c r="F12" s="267" t="s">
        <v>1074</v>
      </c>
      <c r="G12" s="267" t="s">
        <v>702</v>
      </c>
      <c r="H12" s="267">
        <v>1992</v>
      </c>
      <c r="I12" s="267">
        <v>25</v>
      </c>
      <c r="J12" s="267">
        <v>25</v>
      </c>
      <c r="K12" s="267" t="s">
        <v>1741</v>
      </c>
      <c r="L12" s="267"/>
      <c r="M12" s="266">
        <v>9</v>
      </c>
      <c r="N12" s="266">
        <v>11</v>
      </c>
    </row>
    <row r="13" spans="1:14" ht="25.5">
      <c r="A13" s="116"/>
      <c r="B13" s="267"/>
      <c r="C13" s="267" t="s">
        <v>1720</v>
      </c>
      <c r="D13" s="267" t="s">
        <v>662</v>
      </c>
      <c r="E13" s="267" t="s">
        <v>1738</v>
      </c>
      <c r="F13" s="267" t="s">
        <v>1074</v>
      </c>
      <c r="G13" s="267" t="s">
        <v>702</v>
      </c>
      <c r="H13" s="267">
        <v>1988</v>
      </c>
      <c r="I13" s="267">
        <v>41</v>
      </c>
      <c r="J13" s="267">
        <v>41</v>
      </c>
      <c r="K13" s="267" t="s">
        <v>1741</v>
      </c>
      <c r="L13" s="267">
        <v>2</v>
      </c>
      <c r="M13" s="266"/>
      <c r="N13" s="266"/>
    </row>
    <row r="14" spans="1:14" ht="25.5">
      <c r="A14" s="116"/>
      <c r="B14" s="267"/>
      <c r="C14" s="267" t="s">
        <v>964</v>
      </c>
      <c r="D14" s="267" t="s">
        <v>965</v>
      </c>
      <c r="E14" s="267" t="s">
        <v>1738</v>
      </c>
      <c r="F14" s="267" t="s">
        <v>1074</v>
      </c>
      <c r="G14" s="267" t="s">
        <v>702</v>
      </c>
      <c r="H14" s="267">
        <v>1994</v>
      </c>
      <c r="I14" s="267">
        <v>26</v>
      </c>
      <c r="J14" s="267">
        <v>26</v>
      </c>
      <c r="K14" s="267" t="s">
        <v>1741</v>
      </c>
      <c r="L14" s="267">
        <v>3</v>
      </c>
      <c r="M14" s="267"/>
      <c r="N14" s="267">
        <v>11</v>
      </c>
    </row>
    <row r="15" spans="1:14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8"/>
      <c r="N15" s="118"/>
    </row>
    <row r="16" spans="1:14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8"/>
      <c r="N16" s="118"/>
    </row>
    <row r="17" spans="1:14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8"/>
      <c r="N17" s="118"/>
    </row>
    <row r="18" spans="1:14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8"/>
      <c r="N18" s="118"/>
    </row>
    <row r="19" spans="1:14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8"/>
      <c r="N19" s="118"/>
    </row>
    <row r="20" spans="1:14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8"/>
      <c r="N20" s="118"/>
    </row>
    <row r="21" spans="1:14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8"/>
      <c r="N21" s="118"/>
    </row>
    <row r="22" spans="1:14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8"/>
      <c r="N22" s="118"/>
    </row>
    <row r="23" spans="1:14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8"/>
      <c r="N23" s="118"/>
    </row>
    <row r="24" spans="1:14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8"/>
      <c r="N24" s="118"/>
    </row>
    <row r="25" spans="1:14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8"/>
      <c r="N25" s="118"/>
    </row>
    <row r="26" spans="1:14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8"/>
      <c r="N26" s="118"/>
    </row>
    <row r="27" spans="1:14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8"/>
      <c r="N27" s="118"/>
    </row>
    <row r="28" spans="1:14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8"/>
      <c r="N28" s="118"/>
    </row>
    <row r="29" spans="1:14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8"/>
      <c r="N29" s="118"/>
    </row>
    <row r="30" spans="1:14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8"/>
      <c r="N30" s="118"/>
    </row>
    <row r="31" spans="1:14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8"/>
      <c r="N31" s="118"/>
    </row>
    <row r="32" spans="1:14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8"/>
      <c r="N32" s="118"/>
    </row>
    <row r="33" spans="1:14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8"/>
      <c r="N33" s="118"/>
    </row>
    <row r="34" spans="1:14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8"/>
      <c r="N34" s="118"/>
    </row>
    <row r="35" spans="1:14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8"/>
      <c r="N35" s="118"/>
    </row>
    <row r="36" spans="1:14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8"/>
      <c r="N36" s="118"/>
    </row>
    <row r="37" spans="1:14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8"/>
      <c r="N37" s="118"/>
    </row>
  </sheetData>
  <mergeCells count="14">
    <mergeCell ref="J8:J9"/>
    <mergeCell ref="K8:K9"/>
    <mergeCell ref="L8:N8"/>
    <mergeCell ref="K1:N4"/>
    <mergeCell ref="F8:F9"/>
    <mergeCell ref="G8:G9"/>
    <mergeCell ref="H8:H9"/>
    <mergeCell ref="A6:N6"/>
    <mergeCell ref="A8:A9"/>
    <mergeCell ref="B8:B9"/>
    <mergeCell ref="C8:C9"/>
    <mergeCell ref="D8:D9"/>
    <mergeCell ref="E8:E9"/>
    <mergeCell ref="I8:I9"/>
  </mergeCells>
  <phoneticPr fontId="0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2:L39"/>
  <sheetViews>
    <sheetView topLeftCell="A4" workbookViewId="0">
      <selection activeCell="C18" sqref="C18"/>
    </sheetView>
  </sheetViews>
  <sheetFormatPr defaultRowHeight="18.75"/>
  <cols>
    <col min="1" max="1" width="4.28515625" style="4" customWidth="1"/>
    <col min="2" max="2" width="9.5703125" style="4" customWidth="1"/>
    <col min="3" max="3" width="39.7109375" style="4" customWidth="1"/>
    <col min="4" max="4" width="33" style="4" customWidth="1"/>
    <col min="5" max="5" width="17.7109375" style="4" customWidth="1"/>
    <col min="6" max="7" width="20.7109375" style="4" customWidth="1"/>
    <col min="8" max="8" width="8.5703125" style="4" customWidth="1"/>
    <col min="9" max="9" width="6" style="4" customWidth="1"/>
    <col min="10" max="10" width="7" style="4" customWidth="1"/>
    <col min="11" max="11" width="9.28515625" style="4" customWidth="1"/>
    <col min="12" max="12" width="12" style="4" customWidth="1"/>
    <col min="13" max="16384" width="9.140625" style="1"/>
  </cols>
  <sheetData>
    <row r="2" spans="1:12" ht="18.75" customHeight="1">
      <c r="H2" s="440" t="s">
        <v>1671</v>
      </c>
      <c r="I2" s="440"/>
      <c r="J2" s="440"/>
      <c r="K2" s="440"/>
      <c r="L2" s="440"/>
    </row>
    <row r="3" spans="1:12">
      <c r="H3" s="440"/>
      <c r="I3" s="440"/>
      <c r="J3" s="440"/>
      <c r="K3" s="440"/>
      <c r="L3" s="440"/>
    </row>
    <row r="4" spans="1:12">
      <c r="H4" s="440"/>
      <c r="I4" s="440"/>
      <c r="J4" s="440"/>
      <c r="K4" s="440"/>
      <c r="L4" s="440"/>
    </row>
    <row r="5" spans="1:12" ht="0.75" customHeight="1">
      <c r="H5" s="440"/>
      <c r="I5" s="440"/>
      <c r="J5" s="440"/>
      <c r="K5" s="440"/>
      <c r="L5" s="440"/>
    </row>
    <row r="6" spans="1:12">
      <c r="H6" s="440"/>
      <c r="I6" s="440"/>
      <c r="J6" s="440"/>
      <c r="K6" s="440"/>
      <c r="L6" s="440"/>
    </row>
    <row r="7" spans="1:12" ht="39" customHeight="1">
      <c r="A7" s="380" t="s">
        <v>628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</row>
    <row r="8" spans="1:12">
      <c r="A8" s="24"/>
      <c r="B8" s="24"/>
    </row>
    <row r="9" spans="1:12" s="2" customFormat="1" ht="68.25" customHeight="1">
      <c r="A9" s="386" t="s">
        <v>186</v>
      </c>
      <c r="B9" s="386" t="s">
        <v>1222</v>
      </c>
      <c r="C9" s="386" t="s">
        <v>1221</v>
      </c>
      <c r="D9" s="386" t="s">
        <v>1223</v>
      </c>
      <c r="E9" s="386" t="s">
        <v>1246</v>
      </c>
      <c r="F9" s="386" t="s">
        <v>1252</v>
      </c>
      <c r="G9" s="386" t="s">
        <v>1253</v>
      </c>
      <c r="H9" s="443" t="s">
        <v>1247</v>
      </c>
      <c r="I9" s="443" t="s">
        <v>1220</v>
      </c>
      <c r="J9" s="443" t="s">
        <v>1224</v>
      </c>
      <c r="K9" s="443" t="s">
        <v>1219</v>
      </c>
      <c r="L9" s="386" t="s">
        <v>1256</v>
      </c>
    </row>
    <row r="10" spans="1:12" s="8" customFormat="1" ht="36.75" customHeight="1">
      <c r="A10" s="388"/>
      <c r="B10" s="388"/>
      <c r="C10" s="388"/>
      <c r="D10" s="388"/>
      <c r="E10" s="388"/>
      <c r="F10" s="388"/>
      <c r="G10" s="388"/>
      <c r="H10" s="445"/>
      <c r="I10" s="445"/>
      <c r="J10" s="445"/>
      <c r="K10" s="445"/>
      <c r="L10" s="388"/>
    </row>
    <row r="11" spans="1:12" ht="38.25">
      <c r="A11" s="117" t="s">
        <v>409</v>
      </c>
      <c r="B11" s="116" t="s">
        <v>288</v>
      </c>
      <c r="C11" s="267" t="s">
        <v>1696</v>
      </c>
      <c r="D11" s="267" t="s">
        <v>629</v>
      </c>
      <c r="E11" s="267" t="s">
        <v>1738</v>
      </c>
      <c r="F11" s="267"/>
      <c r="G11" s="267" t="s">
        <v>991</v>
      </c>
      <c r="H11" s="267">
        <v>2011</v>
      </c>
      <c r="I11" s="267">
        <v>9</v>
      </c>
      <c r="J11" s="267">
        <v>9</v>
      </c>
      <c r="K11" s="267" t="s">
        <v>1758</v>
      </c>
      <c r="L11" s="267" t="s">
        <v>74</v>
      </c>
    </row>
    <row r="12" spans="1:12" ht="63.75">
      <c r="A12" s="117"/>
      <c r="B12" s="117"/>
      <c r="C12" s="267" t="s">
        <v>1696</v>
      </c>
      <c r="D12" s="267" t="s">
        <v>630</v>
      </c>
      <c r="E12" s="267" t="s">
        <v>1738</v>
      </c>
      <c r="F12" s="267"/>
      <c r="G12" s="267" t="s">
        <v>631</v>
      </c>
      <c r="H12" s="267" t="s">
        <v>632</v>
      </c>
      <c r="I12" s="267">
        <v>17</v>
      </c>
      <c r="J12" s="267">
        <v>17</v>
      </c>
      <c r="K12" s="267" t="s">
        <v>1758</v>
      </c>
      <c r="L12" s="267" t="s">
        <v>633</v>
      </c>
    </row>
    <row r="13" spans="1:12" ht="38.25">
      <c r="A13" s="117"/>
      <c r="B13" s="117"/>
      <c r="C13" s="267" t="s">
        <v>1696</v>
      </c>
      <c r="D13" s="267" t="s">
        <v>634</v>
      </c>
      <c r="E13" s="267" t="s">
        <v>1738</v>
      </c>
      <c r="F13" s="267"/>
      <c r="G13" s="267" t="s">
        <v>635</v>
      </c>
      <c r="H13" s="267">
        <v>2004</v>
      </c>
      <c r="I13" s="267">
        <v>14</v>
      </c>
      <c r="J13" s="267">
        <v>14</v>
      </c>
      <c r="K13" s="267" t="s">
        <v>1758</v>
      </c>
      <c r="L13" s="267" t="s">
        <v>636</v>
      </c>
    </row>
    <row r="14" spans="1:12" ht="25.5">
      <c r="A14" s="117"/>
      <c r="B14" s="117"/>
      <c r="C14" s="267" t="s">
        <v>1696</v>
      </c>
      <c r="D14" s="267" t="s">
        <v>637</v>
      </c>
      <c r="E14" s="267" t="s">
        <v>638</v>
      </c>
      <c r="F14" s="267"/>
      <c r="G14" s="267" t="s">
        <v>991</v>
      </c>
      <c r="H14" s="267">
        <v>1991</v>
      </c>
      <c r="I14" s="267">
        <v>26</v>
      </c>
      <c r="J14" s="267">
        <v>26</v>
      </c>
      <c r="K14" s="267" t="s">
        <v>1750</v>
      </c>
      <c r="L14" s="267" t="s">
        <v>639</v>
      </c>
    </row>
    <row r="15" spans="1:12" ht="51">
      <c r="A15" s="117" t="s">
        <v>410</v>
      </c>
      <c r="B15" s="116" t="s">
        <v>288</v>
      </c>
      <c r="C15" s="267" t="s">
        <v>640</v>
      </c>
      <c r="D15" s="267" t="s">
        <v>1179</v>
      </c>
      <c r="E15" s="267" t="s">
        <v>1738</v>
      </c>
      <c r="F15" s="267" t="s">
        <v>1180</v>
      </c>
      <c r="G15" s="267" t="s">
        <v>1181</v>
      </c>
      <c r="H15" s="267">
        <v>2019</v>
      </c>
      <c r="I15" s="267" t="s">
        <v>1182</v>
      </c>
      <c r="J15" s="267" t="s">
        <v>1182</v>
      </c>
      <c r="K15" s="267" t="s">
        <v>1758</v>
      </c>
      <c r="L15" s="267" t="s">
        <v>74</v>
      </c>
    </row>
    <row r="16" spans="1:12" ht="63">
      <c r="A16" s="117"/>
      <c r="B16" s="117"/>
      <c r="C16" s="267" t="s">
        <v>640</v>
      </c>
      <c r="D16" s="267" t="s">
        <v>641</v>
      </c>
      <c r="E16" s="267" t="s">
        <v>1738</v>
      </c>
      <c r="F16" s="264" t="s">
        <v>1038</v>
      </c>
      <c r="G16" s="264" t="s">
        <v>642</v>
      </c>
      <c r="H16" s="267">
        <v>2017</v>
      </c>
      <c r="I16" s="267" t="s">
        <v>643</v>
      </c>
      <c r="J16" s="267" t="s">
        <v>643</v>
      </c>
      <c r="K16" s="276"/>
      <c r="L16" s="267" t="s">
        <v>781</v>
      </c>
    </row>
    <row r="17" spans="1:12" ht="51">
      <c r="A17" s="117"/>
      <c r="B17" s="117"/>
      <c r="C17" s="267" t="s">
        <v>640</v>
      </c>
      <c r="D17" s="267" t="s">
        <v>644</v>
      </c>
      <c r="E17" s="267" t="s">
        <v>1174</v>
      </c>
      <c r="F17" s="267" t="s">
        <v>1180</v>
      </c>
      <c r="G17" s="267" t="s">
        <v>1181</v>
      </c>
      <c r="H17" s="267">
        <v>2019</v>
      </c>
      <c r="I17" s="267" t="s">
        <v>1187</v>
      </c>
      <c r="J17" s="267" t="s">
        <v>1188</v>
      </c>
      <c r="K17" s="267" t="s">
        <v>1741</v>
      </c>
      <c r="L17" s="267" t="s">
        <v>44</v>
      </c>
    </row>
    <row r="18" spans="1:12" ht="63.75">
      <c r="A18" s="117"/>
      <c r="B18" s="117"/>
      <c r="C18" s="267" t="s">
        <v>640</v>
      </c>
      <c r="D18" s="267" t="s">
        <v>474</v>
      </c>
      <c r="E18" s="267" t="s">
        <v>1738</v>
      </c>
      <c r="F18" s="267" t="s">
        <v>1074</v>
      </c>
      <c r="G18" s="267" t="s">
        <v>645</v>
      </c>
      <c r="H18" s="267">
        <v>1990</v>
      </c>
      <c r="I18" s="267" t="s">
        <v>646</v>
      </c>
      <c r="J18" s="267" t="s">
        <v>646</v>
      </c>
      <c r="K18" s="267" t="s">
        <v>1741</v>
      </c>
      <c r="L18" s="267" t="s">
        <v>377</v>
      </c>
    </row>
    <row r="19" spans="1:12" ht="38.25">
      <c r="A19" s="117" t="s">
        <v>411</v>
      </c>
      <c r="B19" s="116" t="s">
        <v>288</v>
      </c>
      <c r="C19" s="267" t="s">
        <v>1195</v>
      </c>
      <c r="D19" s="267" t="s">
        <v>1207</v>
      </c>
      <c r="E19" s="267" t="s">
        <v>1738</v>
      </c>
      <c r="F19" s="267" t="s">
        <v>104</v>
      </c>
      <c r="G19" s="267" t="s">
        <v>991</v>
      </c>
      <c r="H19" s="267">
        <v>2012</v>
      </c>
      <c r="I19" s="267">
        <v>4</v>
      </c>
      <c r="J19" s="267">
        <v>4</v>
      </c>
      <c r="K19" s="267" t="s">
        <v>1758</v>
      </c>
      <c r="L19" s="267" t="s">
        <v>1208</v>
      </c>
    </row>
    <row r="20" spans="1:12" ht="25.5">
      <c r="A20" s="117"/>
      <c r="B20" s="117"/>
      <c r="C20" s="267" t="s">
        <v>1195</v>
      </c>
      <c r="D20" s="267" t="s">
        <v>338</v>
      </c>
      <c r="E20" s="267" t="s">
        <v>1738</v>
      </c>
      <c r="F20" s="267" t="s">
        <v>339</v>
      </c>
      <c r="G20" s="267" t="s">
        <v>991</v>
      </c>
      <c r="H20" s="267">
        <v>1996</v>
      </c>
      <c r="I20" s="267">
        <v>21</v>
      </c>
      <c r="J20" s="267">
        <v>17</v>
      </c>
      <c r="K20" s="267" t="s">
        <v>1758</v>
      </c>
      <c r="L20" s="267" t="s">
        <v>340</v>
      </c>
    </row>
    <row r="21" spans="1:12" ht="25.5">
      <c r="A21" s="117"/>
      <c r="B21" s="117"/>
      <c r="C21" s="267" t="s">
        <v>1195</v>
      </c>
      <c r="D21" s="267" t="s">
        <v>341</v>
      </c>
      <c r="E21" s="267" t="s">
        <v>1738</v>
      </c>
      <c r="F21" s="267" t="s">
        <v>104</v>
      </c>
      <c r="G21" s="267" t="s">
        <v>991</v>
      </c>
      <c r="H21" s="267">
        <v>2016</v>
      </c>
      <c r="I21" s="267">
        <v>18</v>
      </c>
      <c r="J21" s="267">
        <v>18</v>
      </c>
      <c r="K21" s="267" t="s">
        <v>1758</v>
      </c>
      <c r="L21" s="267" t="s">
        <v>342</v>
      </c>
    </row>
    <row r="22" spans="1:12" ht="25.5">
      <c r="A22" s="117"/>
      <c r="B22" s="117"/>
      <c r="C22" s="267" t="s">
        <v>1195</v>
      </c>
      <c r="D22" s="267" t="s">
        <v>343</v>
      </c>
      <c r="E22" s="267" t="s">
        <v>1738</v>
      </c>
      <c r="F22" s="267" t="s">
        <v>344</v>
      </c>
      <c r="G22" s="267" t="s">
        <v>991</v>
      </c>
      <c r="H22" s="267">
        <v>1996</v>
      </c>
      <c r="I22" s="267">
        <v>3</v>
      </c>
      <c r="J22" s="267">
        <v>3</v>
      </c>
      <c r="K22" s="267" t="s">
        <v>260</v>
      </c>
      <c r="L22" s="267" t="s">
        <v>345</v>
      </c>
    </row>
    <row r="23" spans="1:12" ht="25.5">
      <c r="A23" s="117"/>
      <c r="B23" s="117"/>
      <c r="C23" s="267" t="s">
        <v>1195</v>
      </c>
      <c r="D23" s="267" t="s">
        <v>346</v>
      </c>
      <c r="E23" s="267" t="s">
        <v>272</v>
      </c>
      <c r="F23" s="267" t="s">
        <v>347</v>
      </c>
      <c r="G23" s="267" t="s">
        <v>991</v>
      </c>
      <c r="H23" s="267">
        <v>2019</v>
      </c>
      <c r="I23" s="267">
        <v>1</v>
      </c>
      <c r="J23" s="267">
        <v>2</v>
      </c>
      <c r="K23" s="267" t="s">
        <v>260</v>
      </c>
      <c r="L23" s="267" t="s">
        <v>340</v>
      </c>
    </row>
    <row r="24" spans="1:12" ht="25.5">
      <c r="A24" s="117"/>
      <c r="B24" s="117"/>
      <c r="C24" s="267" t="s">
        <v>1195</v>
      </c>
      <c r="D24" s="267" t="s">
        <v>348</v>
      </c>
      <c r="E24" s="267" t="s">
        <v>1738</v>
      </c>
      <c r="F24" s="267" t="s">
        <v>349</v>
      </c>
      <c r="G24" s="267" t="s">
        <v>991</v>
      </c>
      <c r="H24" s="267">
        <v>2016</v>
      </c>
      <c r="I24" s="267">
        <v>10</v>
      </c>
      <c r="J24" s="267">
        <v>10</v>
      </c>
      <c r="K24" s="267" t="s">
        <v>1758</v>
      </c>
      <c r="L24" s="267" t="s">
        <v>350</v>
      </c>
    </row>
    <row r="25" spans="1:12" ht="38.25">
      <c r="A25" s="117" t="s">
        <v>703</v>
      </c>
      <c r="B25" s="116" t="s">
        <v>288</v>
      </c>
      <c r="C25" s="284" t="s">
        <v>1719</v>
      </c>
      <c r="D25" s="284" t="s">
        <v>647</v>
      </c>
      <c r="E25" s="284" t="s">
        <v>1738</v>
      </c>
      <c r="F25" s="284" t="s">
        <v>104</v>
      </c>
      <c r="G25" s="284" t="s">
        <v>991</v>
      </c>
      <c r="H25" s="283">
        <v>2007</v>
      </c>
      <c r="I25" s="283">
        <v>14</v>
      </c>
      <c r="J25" s="283">
        <v>14</v>
      </c>
      <c r="K25" s="283" t="s">
        <v>1758</v>
      </c>
      <c r="L25" s="283" t="s">
        <v>70</v>
      </c>
    </row>
    <row r="26" spans="1:12" ht="25.5">
      <c r="A26" s="117"/>
      <c r="B26" s="117"/>
      <c r="C26" s="284" t="s">
        <v>1719</v>
      </c>
      <c r="D26" s="284" t="s">
        <v>384</v>
      </c>
      <c r="E26" s="284" t="s">
        <v>1738</v>
      </c>
      <c r="F26" s="284" t="s">
        <v>385</v>
      </c>
      <c r="G26" s="284" t="s">
        <v>991</v>
      </c>
      <c r="H26" s="283">
        <v>2000</v>
      </c>
      <c r="I26" s="283">
        <v>19</v>
      </c>
      <c r="J26" s="283">
        <v>19</v>
      </c>
      <c r="K26" s="283" t="s">
        <v>1741</v>
      </c>
      <c r="L26" s="283" t="s">
        <v>81</v>
      </c>
    </row>
    <row r="27" spans="1:12" ht="38.25">
      <c r="A27" s="117"/>
      <c r="B27" s="117"/>
      <c r="C27" s="284" t="s">
        <v>1719</v>
      </c>
      <c r="D27" s="284" t="s">
        <v>386</v>
      </c>
      <c r="E27" s="284" t="s">
        <v>1738</v>
      </c>
      <c r="F27" s="284" t="s">
        <v>385</v>
      </c>
      <c r="G27" s="284" t="s">
        <v>387</v>
      </c>
      <c r="H27" s="283">
        <v>2003</v>
      </c>
      <c r="I27" s="283">
        <v>22</v>
      </c>
      <c r="J27" s="283">
        <v>22</v>
      </c>
      <c r="K27" s="283" t="s">
        <v>1741</v>
      </c>
      <c r="L27" s="283" t="s">
        <v>88</v>
      </c>
    </row>
    <row r="28" spans="1:12" ht="25.5">
      <c r="A28" s="117"/>
      <c r="B28" s="117"/>
      <c r="C28" s="284" t="s">
        <v>1719</v>
      </c>
      <c r="D28" s="284" t="s">
        <v>389</v>
      </c>
      <c r="E28" s="284" t="s">
        <v>1738</v>
      </c>
      <c r="F28" s="284" t="s">
        <v>385</v>
      </c>
      <c r="G28" s="284" t="s">
        <v>991</v>
      </c>
      <c r="H28" s="283">
        <v>2006</v>
      </c>
      <c r="I28" s="283">
        <v>15</v>
      </c>
      <c r="J28" s="283">
        <v>15</v>
      </c>
      <c r="K28" s="283" t="s">
        <v>1758</v>
      </c>
      <c r="L28" s="283" t="s">
        <v>796</v>
      </c>
    </row>
    <row r="29" spans="1:12" ht="89.25">
      <c r="A29" s="117" t="s">
        <v>412</v>
      </c>
      <c r="B29" s="116" t="s">
        <v>288</v>
      </c>
      <c r="C29" s="267" t="s">
        <v>1723</v>
      </c>
      <c r="D29" s="267" t="s">
        <v>648</v>
      </c>
      <c r="E29" s="267" t="s">
        <v>1738</v>
      </c>
      <c r="F29" s="267" t="s">
        <v>649</v>
      </c>
      <c r="G29" s="267" t="s">
        <v>650</v>
      </c>
      <c r="H29" s="267" t="s">
        <v>651</v>
      </c>
      <c r="I29" s="267">
        <v>11</v>
      </c>
      <c r="J29" s="267">
        <v>0</v>
      </c>
      <c r="K29" s="267" t="s">
        <v>260</v>
      </c>
      <c r="L29" s="267" t="s">
        <v>65</v>
      </c>
    </row>
    <row r="30" spans="1:12" ht="22.5">
      <c r="A30" s="117"/>
      <c r="B30" s="117"/>
      <c r="C30" s="267" t="s">
        <v>1723</v>
      </c>
      <c r="D30" s="267" t="s">
        <v>652</v>
      </c>
      <c r="E30" s="267" t="s">
        <v>1738</v>
      </c>
      <c r="F30" s="267" t="s">
        <v>104</v>
      </c>
      <c r="G30" s="265" t="s">
        <v>624</v>
      </c>
      <c r="H30" s="267">
        <v>2017</v>
      </c>
      <c r="I30" s="267">
        <v>5</v>
      </c>
      <c r="J30" s="267">
        <v>5</v>
      </c>
      <c r="K30" s="267" t="s">
        <v>1758</v>
      </c>
      <c r="L30" s="267" t="s">
        <v>78</v>
      </c>
    </row>
    <row r="31" spans="1:12" ht="38.25">
      <c r="A31" s="117"/>
      <c r="B31" s="117"/>
      <c r="C31" s="267" t="s">
        <v>1723</v>
      </c>
      <c r="D31" s="267" t="s">
        <v>653</v>
      </c>
      <c r="E31" s="267" t="s">
        <v>1738</v>
      </c>
      <c r="F31" s="267" t="s">
        <v>654</v>
      </c>
      <c r="G31" s="267" t="s">
        <v>655</v>
      </c>
      <c r="H31" s="267">
        <v>1986</v>
      </c>
      <c r="I31" s="267">
        <v>41</v>
      </c>
      <c r="J31" s="267">
        <v>41</v>
      </c>
      <c r="K31" s="267" t="s">
        <v>1741</v>
      </c>
      <c r="L31" s="267" t="s">
        <v>85</v>
      </c>
    </row>
    <row r="32" spans="1:12">
      <c r="A32" s="117"/>
      <c r="B32" s="117"/>
      <c r="C32" s="267" t="s">
        <v>1723</v>
      </c>
      <c r="D32" s="267" t="s">
        <v>656</v>
      </c>
      <c r="E32" s="267" t="s">
        <v>1738</v>
      </c>
      <c r="F32" s="267" t="s">
        <v>385</v>
      </c>
      <c r="G32" s="267" t="s">
        <v>1002</v>
      </c>
      <c r="H32" s="267">
        <v>2005</v>
      </c>
      <c r="I32" s="267">
        <v>20</v>
      </c>
      <c r="J32" s="267">
        <v>20</v>
      </c>
      <c r="K32" s="267" t="s">
        <v>1758</v>
      </c>
      <c r="L32" s="267" t="s">
        <v>793</v>
      </c>
    </row>
    <row r="33" spans="1:12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</row>
    <row r="34" spans="1:12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</row>
    <row r="35" spans="1:12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</row>
    <row r="36" spans="1:12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</row>
    <row r="37" spans="1:12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</row>
    <row r="38" spans="1:12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</row>
    <row r="39" spans="1:12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</row>
  </sheetData>
  <mergeCells count="14">
    <mergeCell ref="I9:I10"/>
    <mergeCell ref="J9:J10"/>
    <mergeCell ref="K9:K10"/>
    <mergeCell ref="L9:L10"/>
    <mergeCell ref="H2:L6"/>
    <mergeCell ref="A7:L7"/>
    <mergeCell ref="A9:A10"/>
    <mergeCell ref="B9:B10"/>
    <mergeCell ref="C9:C10"/>
    <mergeCell ref="D9:D10"/>
    <mergeCell ref="E9:E10"/>
    <mergeCell ref="F9:F10"/>
    <mergeCell ref="G9:G10"/>
    <mergeCell ref="H9:H10"/>
  </mergeCells>
  <phoneticPr fontId="0" type="noConversion"/>
  <pageMargins left="0.23622047244094491" right="0.19685039370078741" top="0.15748031496062992" bottom="0.15748031496062992" header="0" footer="0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2:M137"/>
  <sheetViews>
    <sheetView topLeftCell="A10" workbookViewId="0">
      <selection activeCell="C123" sqref="C123"/>
    </sheetView>
  </sheetViews>
  <sheetFormatPr defaultRowHeight="18.75"/>
  <cols>
    <col min="1" max="1" width="4.28515625" style="4" customWidth="1"/>
    <col min="2" max="2" width="9.5703125" style="4" customWidth="1"/>
    <col min="3" max="3" width="33.5703125" style="4" customWidth="1"/>
    <col min="4" max="4" width="32.140625" style="4" customWidth="1"/>
    <col min="5" max="5" width="33" style="4" customWidth="1"/>
    <col min="6" max="6" width="17.7109375" style="4" customWidth="1"/>
    <col min="7" max="8" width="20.7109375" style="4" customWidth="1"/>
    <col min="9" max="9" width="8.5703125" style="4" customWidth="1"/>
    <col min="10" max="10" width="6" style="4" customWidth="1"/>
    <col min="11" max="11" width="7" style="4" customWidth="1"/>
    <col min="12" max="12" width="9.28515625" style="4" customWidth="1"/>
    <col min="13" max="13" width="12" style="4" customWidth="1"/>
    <col min="14" max="16384" width="9.140625" style="1"/>
  </cols>
  <sheetData>
    <row r="2" spans="1:13" ht="18.75" customHeight="1">
      <c r="I2" s="440" t="s">
        <v>1672</v>
      </c>
      <c r="J2" s="440"/>
      <c r="K2" s="440"/>
      <c r="L2" s="440"/>
      <c r="M2" s="440"/>
    </row>
    <row r="3" spans="1:13">
      <c r="I3" s="440"/>
      <c r="J3" s="440"/>
      <c r="K3" s="440"/>
      <c r="L3" s="440"/>
      <c r="M3" s="440"/>
    </row>
    <row r="4" spans="1:13">
      <c r="I4" s="440"/>
      <c r="J4" s="440"/>
      <c r="K4" s="440"/>
      <c r="L4" s="440"/>
      <c r="M4" s="440"/>
    </row>
    <row r="5" spans="1:13">
      <c r="I5" s="440"/>
      <c r="J5" s="440"/>
      <c r="K5" s="440"/>
      <c r="L5" s="440"/>
      <c r="M5" s="440"/>
    </row>
    <row r="6" spans="1:13">
      <c r="I6" s="13"/>
      <c r="J6" s="13"/>
      <c r="K6" s="13"/>
      <c r="L6" s="13"/>
      <c r="M6" s="13"/>
    </row>
    <row r="7" spans="1:13" ht="39" customHeight="1">
      <c r="A7" s="380" t="s">
        <v>1687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</row>
    <row r="8" spans="1:13">
      <c r="A8" s="24"/>
      <c r="B8" s="24"/>
    </row>
    <row r="9" spans="1:13" s="2" customFormat="1" ht="68.25" customHeight="1">
      <c r="A9" s="386" t="s">
        <v>186</v>
      </c>
      <c r="B9" s="386" t="s">
        <v>1222</v>
      </c>
      <c r="C9" s="386" t="s">
        <v>1221</v>
      </c>
      <c r="D9" s="386" t="s">
        <v>1570</v>
      </c>
      <c r="E9" s="386" t="s">
        <v>1223</v>
      </c>
      <c r="F9" s="386" t="s">
        <v>1246</v>
      </c>
      <c r="G9" s="386" t="s">
        <v>1252</v>
      </c>
      <c r="H9" s="386" t="s">
        <v>1253</v>
      </c>
      <c r="I9" s="443" t="s">
        <v>1247</v>
      </c>
      <c r="J9" s="443" t="s">
        <v>1220</v>
      </c>
      <c r="K9" s="443" t="s">
        <v>1224</v>
      </c>
      <c r="L9" s="443" t="s">
        <v>1219</v>
      </c>
      <c r="M9" s="386" t="s">
        <v>1581</v>
      </c>
    </row>
    <row r="10" spans="1:13" s="8" customFormat="1" ht="36.75" customHeight="1">
      <c r="A10" s="388"/>
      <c r="B10" s="388"/>
      <c r="C10" s="388"/>
      <c r="D10" s="388"/>
      <c r="E10" s="388"/>
      <c r="F10" s="388"/>
      <c r="G10" s="388"/>
      <c r="H10" s="388"/>
      <c r="I10" s="445"/>
      <c r="J10" s="445"/>
      <c r="K10" s="445"/>
      <c r="L10" s="445"/>
      <c r="M10" s="388"/>
    </row>
    <row r="11" spans="1:13" ht="38.25">
      <c r="A11" s="116" t="s">
        <v>409</v>
      </c>
      <c r="B11" s="116" t="s">
        <v>327</v>
      </c>
      <c r="C11" s="116" t="s">
        <v>1696</v>
      </c>
      <c r="D11" s="122" t="s">
        <v>1582</v>
      </c>
      <c r="E11" s="116" t="s">
        <v>1168</v>
      </c>
      <c r="F11" s="116" t="s">
        <v>1738</v>
      </c>
      <c r="G11" s="116" t="s">
        <v>1169</v>
      </c>
      <c r="H11" s="117" t="s">
        <v>1170</v>
      </c>
      <c r="I11" s="116">
        <v>2020</v>
      </c>
      <c r="J11" s="116">
        <v>0</v>
      </c>
      <c r="K11" s="116">
        <v>0</v>
      </c>
      <c r="L11" s="116" t="s">
        <v>605</v>
      </c>
      <c r="M11" s="116" t="s">
        <v>202</v>
      </c>
    </row>
    <row r="12" spans="1:13" ht="39.75" customHeight="1">
      <c r="A12" s="117"/>
      <c r="B12" s="116" t="s">
        <v>288</v>
      </c>
      <c r="C12" s="116" t="s">
        <v>1696</v>
      </c>
      <c r="D12" s="122" t="s">
        <v>328</v>
      </c>
      <c r="E12" s="116" t="s">
        <v>330</v>
      </c>
      <c r="F12" s="116" t="s">
        <v>1738</v>
      </c>
      <c r="G12" s="116" t="s">
        <v>1380</v>
      </c>
      <c r="H12" s="117" t="s">
        <v>1388</v>
      </c>
      <c r="I12" s="116">
        <v>2020</v>
      </c>
      <c r="J12" s="116">
        <v>1</v>
      </c>
      <c r="K12" s="116">
        <v>1</v>
      </c>
      <c r="L12" s="116" t="s">
        <v>605</v>
      </c>
      <c r="M12" s="116" t="s">
        <v>1399</v>
      </c>
    </row>
    <row r="13" spans="1:13" ht="94.5">
      <c r="A13" s="117"/>
      <c r="B13" s="116" t="s">
        <v>288</v>
      </c>
      <c r="C13" s="116" t="s">
        <v>1696</v>
      </c>
      <c r="D13" s="200" t="s">
        <v>329</v>
      </c>
      <c r="E13" s="116" t="s">
        <v>331</v>
      </c>
      <c r="F13" s="116" t="s">
        <v>1738</v>
      </c>
      <c r="G13" s="116" t="s">
        <v>1381</v>
      </c>
      <c r="H13" s="16" t="s">
        <v>1389</v>
      </c>
      <c r="I13" s="116">
        <v>2007</v>
      </c>
      <c r="J13" s="116">
        <v>7</v>
      </c>
      <c r="K13" s="116">
        <v>7</v>
      </c>
      <c r="L13" s="116" t="s">
        <v>1758</v>
      </c>
      <c r="M13" s="116" t="s">
        <v>1400</v>
      </c>
    </row>
    <row r="14" spans="1:13" ht="38.25">
      <c r="A14" s="117"/>
      <c r="B14" s="116" t="s">
        <v>288</v>
      </c>
      <c r="C14" s="116" t="s">
        <v>1696</v>
      </c>
      <c r="D14" s="122" t="s">
        <v>1571</v>
      </c>
      <c r="E14" s="116" t="s">
        <v>332</v>
      </c>
      <c r="F14" s="116" t="s">
        <v>1738</v>
      </c>
      <c r="G14" s="116" t="s">
        <v>267</v>
      </c>
      <c r="H14" s="117" t="s">
        <v>1390</v>
      </c>
      <c r="I14" s="116">
        <v>2007</v>
      </c>
      <c r="J14" s="116">
        <v>7</v>
      </c>
      <c r="K14" s="116">
        <v>7</v>
      </c>
      <c r="L14" s="116" t="s">
        <v>1750</v>
      </c>
      <c r="M14" s="116" t="s">
        <v>1401</v>
      </c>
    </row>
    <row r="15" spans="1:13" ht="38.25">
      <c r="A15" s="117"/>
      <c r="B15" s="116" t="s">
        <v>288</v>
      </c>
      <c r="C15" s="116" t="s">
        <v>1696</v>
      </c>
      <c r="D15" s="116" t="s">
        <v>1571</v>
      </c>
      <c r="E15" s="116" t="s">
        <v>333</v>
      </c>
      <c r="F15" s="116" t="s">
        <v>1738</v>
      </c>
      <c r="G15" s="116" t="s">
        <v>267</v>
      </c>
      <c r="H15" s="117" t="s">
        <v>1390</v>
      </c>
      <c r="I15" s="116">
        <v>2009</v>
      </c>
      <c r="J15" s="116">
        <v>16</v>
      </c>
      <c r="K15" s="116">
        <v>16</v>
      </c>
      <c r="L15" s="116" t="s">
        <v>1750</v>
      </c>
      <c r="M15" s="116" t="s">
        <v>947</v>
      </c>
    </row>
    <row r="16" spans="1:13" ht="38.25">
      <c r="A16" s="117"/>
      <c r="B16" s="116" t="s">
        <v>288</v>
      </c>
      <c r="C16" s="116" t="s">
        <v>1696</v>
      </c>
      <c r="D16" s="116" t="s">
        <v>1579</v>
      </c>
      <c r="E16" s="116" t="s">
        <v>332</v>
      </c>
      <c r="F16" s="116" t="s">
        <v>1738</v>
      </c>
      <c r="G16" s="116" t="s">
        <v>267</v>
      </c>
      <c r="H16" s="117" t="s">
        <v>1390</v>
      </c>
      <c r="I16" s="116">
        <v>2007</v>
      </c>
      <c r="J16" s="116">
        <v>7</v>
      </c>
      <c r="K16" s="116">
        <v>7</v>
      </c>
      <c r="L16" s="116" t="s">
        <v>1750</v>
      </c>
      <c r="M16" s="116" t="s">
        <v>1401</v>
      </c>
    </row>
    <row r="17" spans="1:13" ht="75">
      <c r="A17" s="117"/>
      <c r="B17" s="116" t="s">
        <v>288</v>
      </c>
      <c r="C17" s="116" t="s">
        <v>1696</v>
      </c>
      <c r="D17" s="116" t="s">
        <v>1573</v>
      </c>
      <c r="E17" s="116" t="s">
        <v>334</v>
      </c>
      <c r="F17" s="116" t="s">
        <v>1738</v>
      </c>
      <c r="G17" s="116" t="s">
        <v>267</v>
      </c>
      <c r="H17" s="117" t="s">
        <v>1391</v>
      </c>
      <c r="I17" s="116">
        <v>2018</v>
      </c>
      <c r="J17" s="116">
        <v>14</v>
      </c>
      <c r="K17" s="116">
        <v>14</v>
      </c>
      <c r="L17" s="116" t="s">
        <v>1758</v>
      </c>
      <c r="M17" s="116" t="s">
        <v>1402</v>
      </c>
    </row>
    <row r="18" spans="1:13" ht="37.5">
      <c r="A18" s="117"/>
      <c r="B18" s="116" t="s">
        <v>327</v>
      </c>
      <c r="C18" s="116" t="s">
        <v>1696</v>
      </c>
      <c r="D18" s="122" t="s">
        <v>1584</v>
      </c>
      <c r="E18" s="116" t="s">
        <v>335</v>
      </c>
      <c r="F18" s="116" t="s">
        <v>1738</v>
      </c>
      <c r="G18" s="116" t="s">
        <v>1382</v>
      </c>
      <c r="H18" s="117" t="s">
        <v>1392</v>
      </c>
      <c r="I18" s="116">
        <v>2019</v>
      </c>
      <c r="J18" s="116">
        <v>0</v>
      </c>
      <c r="K18" s="116">
        <v>0</v>
      </c>
      <c r="L18" s="116" t="s">
        <v>605</v>
      </c>
      <c r="M18" s="116" t="s">
        <v>846</v>
      </c>
    </row>
    <row r="19" spans="1:13" ht="38.25">
      <c r="A19" s="117"/>
      <c r="B19" s="116" t="s">
        <v>288</v>
      </c>
      <c r="C19" s="116" t="s">
        <v>1696</v>
      </c>
      <c r="D19" s="122" t="s">
        <v>1588</v>
      </c>
      <c r="E19" s="116" t="s">
        <v>336</v>
      </c>
      <c r="F19" s="116" t="s">
        <v>1738</v>
      </c>
      <c r="G19" s="116" t="s">
        <v>1383</v>
      </c>
      <c r="H19" s="117" t="s">
        <v>1392</v>
      </c>
      <c r="I19" s="116">
        <v>2020</v>
      </c>
      <c r="J19" s="116">
        <v>8</v>
      </c>
      <c r="K19" s="116">
        <v>2</v>
      </c>
      <c r="L19" s="116" t="s">
        <v>1750</v>
      </c>
      <c r="M19" s="116" t="s">
        <v>1403</v>
      </c>
    </row>
    <row r="20" spans="1:13" ht="38.25">
      <c r="A20" s="117"/>
      <c r="B20" s="116" t="s">
        <v>288</v>
      </c>
      <c r="C20" s="116" t="s">
        <v>1696</v>
      </c>
      <c r="D20" s="122" t="s">
        <v>1588</v>
      </c>
      <c r="E20" s="116" t="s">
        <v>337</v>
      </c>
      <c r="F20" s="116" t="s">
        <v>1738</v>
      </c>
      <c r="G20" s="116" t="s">
        <v>1384</v>
      </c>
      <c r="H20" s="117" t="s">
        <v>1392</v>
      </c>
      <c r="I20" s="116">
        <v>2018</v>
      </c>
      <c r="J20" s="116">
        <v>20</v>
      </c>
      <c r="K20" s="116">
        <v>3</v>
      </c>
      <c r="L20" s="116" t="s">
        <v>1750</v>
      </c>
      <c r="M20" s="116" t="s">
        <v>202</v>
      </c>
    </row>
    <row r="21" spans="1:13" ht="75">
      <c r="A21" s="117"/>
      <c r="B21" s="116" t="s">
        <v>327</v>
      </c>
      <c r="C21" s="116" t="s">
        <v>1696</v>
      </c>
      <c r="D21" s="122" t="s">
        <v>1585</v>
      </c>
      <c r="E21" s="116" t="s">
        <v>1372</v>
      </c>
      <c r="F21" s="116" t="s">
        <v>1738</v>
      </c>
      <c r="G21" s="116" t="s">
        <v>1385</v>
      </c>
      <c r="H21" s="117" t="s">
        <v>1393</v>
      </c>
      <c r="I21" s="116">
        <v>2007</v>
      </c>
      <c r="J21" s="116">
        <v>13</v>
      </c>
      <c r="K21" s="116">
        <v>13</v>
      </c>
      <c r="L21" s="116" t="s">
        <v>1758</v>
      </c>
      <c r="M21" s="116" t="s">
        <v>1404</v>
      </c>
    </row>
    <row r="22" spans="1:13" ht="38.25">
      <c r="A22" s="117"/>
      <c r="B22" s="116" t="s">
        <v>288</v>
      </c>
      <c r="C22" s="116" t="s">
        <v>1696</v>
      </c>
      <c r="D22" s="122" t="s">
        <v>1580</v>
      </c>
      <c r="E22" s="116" t="s">
        <v>333</v>
      </c>
      <c r="F22" s="116" t="s">
        <v>1738</v>
      </c>
      <c r="G22" s="116" t="s">
        <v>267</v>
      </c>
      <c r="H22" s="117" t="s">
        <v>1390</v>
      </c>
      <c r="I22" s="116">
        <v>2009</v>
      </c>
      <c r="J22" s="116">
        <v>16</v>
      </c>
      <c r="K22" s="116">
        <v>16</v>
      </c>
      <c r="L22" s="116" t="s">
        <v>1750</v>
      </c>
      <c r="M22" s="116" t="s">
        <v>947</v>
      </c>
    </row>
    <row r="23" spans="1:13" ht="38.25">
      <c r="A23" s="117"/>
      <c r="B23" s="116" t="s">
        <v>288</v>
      </c>
      <c r="C23" s="116" t="s">
        <v>1696</v>
      </c>
      <c r="D23" s="122" t="s">
        <v>1586</v>
      </c>
      <c r="E23" s="116" t="s">
        <v>337</v>
      </c>
      <c r="F23" s="116" t="s">
        <v>1738</v>
      </c>
      <c r="G23" s="116" t="s">
        <v>1384</v>
      </c>
      <c r="H23" s="117" t="s">
        <v>1394</v>
      </c>
      <c r="I23" s="116">
        <v>2017</v>
      </c>
      <c r="J23" s="116">
        <v>20</v>
      </c>
      <c r="K23" s="116">
        <v>9</v>
      </c>
      <c r="L23" s="116" t="s">
        <v>1750</v>
      </c>
      <c r="M23" s="116" t="s">
        <v>1404</v>
      </c>
    </row>
    <row r="24" spans="1:13" ht="37.5">
      <c r="A24" s="117"/>
      <c r="B24" s="116" t="s">
        <v>327</v>
      </c>
      <c r="C24" s="116" t="s">
        <v>1696</v>
      </c>
      <c r="D24" s="122" t="s">
        <v>1572</v>
      </c>
      <c r="E24" s="116" t="s">
        <v>1373</v>
      </c>
      <c r="F24" s="116" t="s">
        <v>1738</v>
      </c>
      <c r="G24" s="116" t="s">
        <v>267</v>
      </c>
      <c r="H24" s="117" t="s">
        <v>1093</v>
      </c>
      <c r="I24" s="116">
        <v>2013</v>
      </c>
      <c r="J24" s="116">
        <v>5</v>
      </c>
      <c r="K24" s="116">
        <v>5</v>
      </c>
      <c r="L24" s="116" t="s">
        <v>1750</v>
      </c>
      <c r="M24" s="116" t="s">
        <v>1401</v>
      </c>
    </row>
    <row r="25" spans="1:13" ht="38.25">
      <c r="A25" s="117"/>
      <c r="B25" s="116" t="s">
        <v>288</v>
      </c>
      <c r="C25" s="116" t="s">
        <v>1696</v>
      </c>
      <c r="D25" s="122" t="s">
        <v>1572</v>
      </c>
      <c r="E25" s="116" t="s">
        <v>1374</v>
      </c>
      <c r="F25" s="116" t="s">
        <v>1738</v>
      </c>
      <c r="G25" s="116" t="s">
        <v>267</v>
      </c>
      <c r="H25" s="117" t="s">
        <v>1093</v>
      </c>
      <c r="I25" s="116">
        <v>2016</v>
      </c>
      <c r="J25" s="116">
        <v>16</v>
      </c>
      <c r="K25" s="116">
        <v>4</v>
      </c>
      <c r="L25" s="116" t="s">
        <v>1758</v>
      </c>
      <c r="M25" s="116" t="s">
        <v>947</v>
      </c>
    </row>
    <row r="26" spans="1:13" ht="38.25">
      <c r="A26" s="117"/>
      <c r="B26" s="116" t="s">
        <v>288</v>
      </c>
      <c r="C26" s="116" t="s">
        <v>1696</v>
      </c>
      <c r="D26" s="122" t="s">
        <v>1587</v>
      </c>
      <c r="E26" s="116" t="s">
        <v>1375</v>
      </c>
      <c r="F26" s="116"/>
      <c r="G26" s="116"/>
      <c r="H26" s="117"/>
      <c r="I26" s="116"/>
      <c r="J26" s="116"/>
      <c r="K26" s="116"/>
      <c r="L26" s="116"/>
      <c r="M26" s="116" t="s">
        <v>1405</v>
      </c>
    </row>
    <row r="27" spans="1:13" ht="56.25">
      <c r="A27" s="117"/>
      <c r="B27" s="116" t="s">
        <v>327</v>
      </c>
      <c r="C27" s="116" t="s">
        <v>1696</v>
      </c>
      <c r="D27" s="116" t="s">
        <v>1574</v>
      </c>
      <c r="E27" s="116" t="s">
        <v>1376</v>
      </c>
      <c r="F27" s="116" t="s">
        <v>1738</v>
      </c>
      <c r="G27" s="116" t="s">
        <v>1383</v>
      </c>
      <c r="H27" s="117" t="s">
        <v>1395</v>
      </c>
      <c r="I27" s="116">
        <v>2020</v>
      </c>
      <c r="J27" s="116">
        <v>16</v>
      </c>
      <c r="K27" s="116">
        <v>0</v>
      </c>
      <c r="L27" s="116" t="s">
        <v>605</v>
      </c>
      <c r="M27" s="116" t="s">
        <v>1399</v>
      </c>
    </row>
    <row r="28" spans="1:13" ht="38.25">
      <c r="A28" s="117"/>
      <c r="B28" s="116" t="s">
        <v>288</v>
      </c>
      <c r="C28" s="116" t="s">
        <v>1696</v>
      </c>
      <c r="D28" s="116" t="s">
        <v>1575</v>
      </c>
      <c r="E28" s="116" t="s">
        <v>1377</v>
      </c>
      <c r="F28" s="116" t="s">
        <v>241</v>
      </c>
      <c r="G28" s="116" t="s">
        <v>1386</v>
      </c>
      <c r="H28" s="117" t="s">
        <v>1396</v>
      </c>
      <c r="I28" s="116">
        <v>1989</v>
      </c>
      <c r="J28" s="116">
        <v>13</v>
      </c>
      <c r="K28" s="116">
        <v>13</v>
      </c>
      <c r="L28" s="116" t="s">
        <v>1750</v>
      </c>
      <c r="M28" s="116" t="s">
        <v>202</v>
      </c>
    </row>
    <row r="29" spans="1:13" ht="75">
      <c r="A29" s="117"/>
      <c r="B29" s="116" t="s">
        <v>288</v>
      </c>
      <c r="C29" s="116" t="s">
        <v>1696</v>
      </c>
      <c r="D29" s="116" t="s">
        <v>1576</v>
      </c>
      <c r="E29" s="116" t="s">
        <v>1372</v>
      </c>
      <c r="F29" s="116" t="s">
        <v>1738</v>
      </c>
      <c r="G29" s="116" t="s">
        <v>1385</v>
      </c>
      <c r="H29" s="117" t="s">
        <v>1393</v>
      </c>
      <c r="I29" s="116">
        <v>2007</v>
      </c>
      <c r="J29" s="116">
        <v>13</v>
      </c>
      <c r="K29" s="116">
        <v>13</v>
      </c>
      <c r="L29" s="116" t="s">
        <v>1758</v>
      </c>
      <c r="M29" s="116" t="s">
        <v>1399</v>
      </c>
    </row>
    <row r="30" spans="1:13" ht="56.25">
      <c r="A30" s="117"/>
      <c r="B30" s="116" t="s">
        <v>327</v>
      </c>
      <c r="C30" s="116" t="s">
        <v>1696</v>
      </c>
      <c r="D30" s="116" t="s">
        <v>1577</v>
      </c>
      <c r="E30" s="116" t="s">
        <v>1378</v>
      </c>
      <c r="F30" s="116" t="s">
        <v>1738</v>
      </c>
      <c r="G30" s="116" t="s">
        <v>267</v>
      </c>
      <c r="H30" s="117" t="s">
        <v>1397</v>
      </c>
      <c r="I30" s="116">
        <v>2005</v>
      </c>
      <c r="J30" s="116">
        <v>17</v>
      </c>
      <c r="K30" s="116">
        <v>17</v>
      </c>
      <c r="L30" s="116" t="s">
        <v>1750</v>
      </c>
      <c r="M30" s="116" t="s">
        <v>1406</v>
      </c>
    </row>
    <row r="31" spans="1:13" ht="56.25">
      <c r="A31" s="117"/>
      <c r="B31" s="116" t="s">
        <v>288</v>
      </c>
      <c r="C31" s="116" t="s">
        <v>1696</v>
      </c>
      <c r="D31" s="116" t="s">
        <v>1577</v>
      </c>
      <c r="E31" s="116" t="s">
        <v>1379</v>
      </c>
      <c r="F31" s="116" t="s">
        <v>1738</v>
      </c>
      <c r="G31" s="116" t="s">
        <v>1387</v>
      </c>
      <c r="H31" s="117" t="s">
        <v>1398</v>
      </c>
      <c r="I31" s="116">
        <v>1990</v>
      </c>
      <c r="J31" s="116">
        <v>28</v>
      </c>
      <c r="K31" s="116">
        <v>28</v>
      </c>
      <c r="L31" s="116" t="s">
        <v>1758</v>
      </c>
      <c r="M31" s="116" t="s">
        <v>1407</v>
      </c>
    </row>
    <row r="32" spans="1:13" ht="56.25">
      <c r="A32" s="117"/>
      <c r="B32" s="116" t="s">
        <v>288</v>
      </c>
      <c r="C32" s="116" t="s">
        <v>1696</v>
      </c>
      <c r="D32" s="116" t="s">
        <v>1578</v>
      </c>
      <c r="E32" s="116" t="s">
        <v>1379</v>
      </c>
      <c r="F32" s="116" t="s">
        <v>1738</v>
      </c>
      <c r="G32" s="116" t="s">
        <v>1387</v>
      </c>
      <c r="H32" s="117" t="s">
        <v>1398</v>
      </c>
      <c r="I32" s="116">
        <v>1990</v>
      </c>
      <c r="J32" s="116">
        <v>28</v>
      </c>
      <c r="K32" s="116">
        <v>28</v>
      </c>
      <c r="L32" s="116" t="s">
        <v>1758</v>
      </c>
      <c r="M32" s="116" t="s">
        <v>1403</v>
      </c>
    </row>
    <row r="33" spans="1:13" ht="38.25">
      <c r="A33" s="116" t="s">
        <v>410</v>
      </c>
      <c r="B33" s="116" t="s">
        <v>327</v>
      </c>
      <c r="C33" s="116" t="s">
        <v>477</v>
      </c>
      <c r="D33" s="266" t="s">
        <v>1582</v>
      </c>
      <c r="E33" s="267" t="s">
        <v>1078</v>
      </c>
      <c r="F33" s="267" t="s">
        <v>1738</v>
      </c>
      <c r="G33" s="267" t="s">
        <v>1079</v>
      </c>
      <c r="H33" s="267" t="s">
        <v>1080</v>
      </c>
      <c r="I33" s="268">
        <v>1985</v>
      </c>
      <c r="J33" s="268">
        <v>34</v>
      </c>
      <c r="K33" s="268">
        <v>34</v>
      </c>
      <c r="L33" s="268" t="s">
        <v>1741</v>
      </c>
      <c r="M33" s="269" t="s">
        <v>1408</v>
      </c>
    </row>
    <row r="34" spans="1:13" ht="38.25">
      <c r="A34" s="117"/>
      <c r="B34" s="116" t="s">
        <v>288</v>
      </c>
      <c r="C34" s="116" t="s">
        <v>477</v>
      </c>
      <c r="D34" s="266" t="s">
        <v>1582</v>
      </c>
      <c r="E34" s="270" t="s">
        <v>1409</v>
      </c>
      <c r="F34" s="267" t="s">
        <v>1738</v>
      </c>
      <c r="G34" s="266" t="s">
        <v>1074</v>
      </c>
      <c r="H34" s="266" t="s">
        <v>205</v>
      </c>
      <c r="I34" s="271">
        <v>1995</v>
      </c>
      <c r="J34" s="271">
        <v>26</v>
      </c>
      <c r="K34" s="271">
        <v>26</v>
      </c>
      <c r="L34" s="271" t="s">
        <v>1758</v>
      </c>
      <c r="M34" s="267" t="s">
        <v>1410</v>
      </c>
    </row>
    <row r="35" spans="1:13" ht="38.25">
      <c r="A35" s="117"/>
      <c r="B35" s="116" t="s">
        <v>288</v>
      </c>
      <c r="C35" s="116" t="s">
        <v>477</v>
      </c>
      <c r="D35" s="266" t="s">
        <v>1582</v>
      </c>
      <c r="E35" s="270" t="s">
        <v>1411</v>
      </c>
      <c r="F35" s="267" t="s">
        <v>1738</v>
      </c>
      <c r="G35" s="266" t="s">
        <v>1038</v>
      </c>
      <c r="H35" s="266" t="s">
        <v>98</v>
      </c>
      <c r="I35" s="271">
        <v>1989</v>
      </c>
      <c r="J35" s="271">
        <v>20</v>
      </c>
      <c r="K35" s="271">
        <v>20</v>
      </c>
      <c r="L35" s="271" t="s">
        <v>1758</v>
      </c>
      <c r="M35" s="267" t="s">
        <v>1412</v>
      </c>
    </row>
    <row r="36" spans="1:13" ht="51">
      <c r="A36" s="117"/>
      <c r="B36" s="116" t="s">
        <v>327</v>
      </c>
      <c r="C36" s="116" t="s">
        <v>477</v>
      </c>
      <c r="D36" s="266" t="s">
        <v>329</v>
      </c>
      <c r="E36" s="267" t="s">
        <v>1413</v>
      </c>
      <c r="F36" s="275" t="s">
        <v>1738</v>
      </c>
      <c r="G36" s="270" t="s">
        <v>1038</v>
      </c>
      <c r="H36" s="275" t="s">
        <v>1414</v>
      </c>
      <c r="I36" s="271">
        <v>2019</v>
      </c>
      <c r="J36" s="271" t="s">
        <v>1415</v>
      </c>
      <c r="K36" s="271" t="s">
        <v>1415</v>
      </c>
      <c r="L36" s="271"/>
      <c r="M36" s="267" t="s">
        <v>1416</v>
      </c>
    </row>
    <row r="37" spans="1:13" ht="51">
      <c r="A37" s="117"/>
      <c r="B37" s="116" t="s">
        <v>288</v>
      </c>
      <c r="C37" s="116" t="s">
        <v>477</v>
      </c>
      <c r="D37" s="266" t="s">
        <v>329</v>
      </c>
      <c r="E37" s="267" t="s">
        <v>1417</v>
      </c>
      <c r="F37" s="267" t="s">
        <v>1738</v>
      </c>
      <c r="G37" s="267" t="s">
        <v>104</v>
      </c>
      <c r="H37" s="267" t="s">
        <v>1418</v>
      </c>
      <c r="I37" s="271">
        <v>2010</v>
      </c>
      <c r="J37" s="271">
        <v>1</v>
      </c>
      <c r="K37" s="271">
        <v>1</v>
      </c>
      <c r="L37" s="271"/>
      <c r="M37" s="267" t="s">
        <v>1419</v>
      </c>
    </row>
    <row r="38" spans="1:13" ht="38.25">
      <c r="A38" s="117"/>
      <c r="B38" s="116" t="s">
        <v>288</v>
      </c>
      <c r="C38" s="116" t="s">
        <v>477</v>
      </c>
      <c r="D38" s="266" t="s">
        <v>329</v>
      </c>
      <c r="E38" s="267" t="s">
        <v>1420</v>
      </c>
      <c r="F38" s="267" t="s">
        <v>1738</v>
      </c>
      <c r="G38" s="267" t="s">
        <v>1483</v>
      </c>
      <c r="H38" s="267" t="s">
        <v>1421</v>
      </c>
      <c r="I38" s="271">
        <v>1989</v>
      </c>
      <c r="J38" s="271">
        <v>32</v>
      </c>
      <c r="K38" s="271">
        <v>32</v>
      </c>
      <c r="L38" s="268" t="s">
        <v>1741</v>
      </c>
      <c r="M38" s="267" t="s">
        <v>1422</v>
      </c>
    </row>
    <row r="39" spans="1:13" ht="25.5">
      <c r="A39" s="117"/>
      <c r="B39" s="116" t="s">
        <v>327</v>
      </c>
      <c r="C39" s="116" t="s">
        <v>477</v>
      </c>
      <c r="D39" s="266" t="s">
        <v>328</v>
      </c>
      <c r="E39" s="267" t="s">
        <v>1423</v>
      </c>
      <c r="F39" s="267" t="s">
        <v>1738</v>
      </c>
      <c r="G39" s="267" t="s">
        <v>104</v>
      </c>
      <c r="H39" s="267" t="s">
        <v>60</v>
      </c>
      <c r="I39" s="271">
        <v>2019</v>
      </c>
      <c r="J39" s="271" t="s">
        <v>1424</v>
      </c>
      <c r="K39" s="271" t="s">
        <v>1424</v>
      </c>
      <c r="L39" s="271"/>
      <c r="M39" s="269" t="s">
        <v>1425</v>
      </c>
    </row>
    <row r="40" spans="1:13" ht="38.25">
      <c r="A40" s="117"/>
      <c r="B40" s="116" t="s">
        <v>288</v>
      </c>
      <c r="C40" s="116" t="s">
        <v>477</v>
      </c>
      <c r="D40" s="267" t="s">
        <v>1571</v>
      </c>
      <c r="E40" s="267" t="s">
        <v>1426</v>
      </c>
      <c r="F40" s="267" t="s">
        <v>1738</v>
      </c>
      <c r="G40" s="270" t="s">
        <v>1074</v>
      </c>
      <c r="H40" s="267" t="s">
        <v>1427</v>
      </c>
      <c r="I40" s="271">
        <v>1976</v>
      </c>
      <c r="J40" s="271" t="s">
        <v>1428</v>
      </c>
      <c r="K40" s="271" t="s">
        <v>1428</v>
      </c>
      <c r="L40" s="268" t="s">
        <v>1741</v>
      </c>
      <c r="M40" s="267" t="s">
        <v>1419</v>
      </c>
    </row>
    <row r="41" spans="1:13" ht="38.25">
      <c r="A41" s="117"/>
      <c r="B41" s="116" t="s">
        <v>288</v>
      </c>
      <c r="C41" s="116" t="s">
        <v>477</v>
      </c>
      <c r="D41" s="267" t="s">
        <v>1571</v>
      </c>
      <c r="E41" s="267" t="s">
        <v>1429</v>
      </c>
      <c r="F41" s="267" t="s">
        <v>1738</v>
      </c>
      <c r="G41" s="267" t="s">
        <v>269</v>
      </c>
      <c r="H41" s="267" t="s">
        <v>1427</v>
      </c>
      <c r="I41" s="271">
        <v>2020</v>
      </c>
      <c r="J41" s="271">
        <v>3</v>
      </c>
      <c r="K41" s="271">
        <v>3</v>
      </c>
      <c r="L41" s="271"/>
      <c r="M41" s="267" t="s">
        <v>1412</v>
      </c>
    </row>
    <row r="42" spans="1:13" ht="29.25">
      <c r="A42" s="117"/>
      <c r="B42" s="116" t="s">
        <v>327</v>
      </c>
      <c r="C42" s="116" t="s">
        <v>477</v>
      </c>
      <c r="D42" s="267" t="s">
        <v>1571</v>
      </c>
      <c r="E42" s="267" t="s">
        <v>1430</v>
      </c>
      <c r="F42" s="267" t="s">
        <v>1738</v>
      </c>
      <c r="G42" s="267" t="s">
        <v>1364</v>
      </c>
      <c r="H42" s="267" t="s">
        <v>1427</v>
      </c>
      <c r="I42" s="271">
        <v>2011</v>
      </c>
      <c r="J42" s="271" t="s">
        <v>1431</v>
      </c>
      <c r="K42" s="271" t="s">
        <v>1431</v>
      </c>
      <c r="L42" s="271" t="s">
        <v>1758</v>
      </c>
      <c r="M42" s="267" t="s">
        <v>1410</v>
      </c>
    </row>
    <row r="43" spans="1:13" ht="38.25">
      <c r="A43" s="117"/>
      <c r="B43" s="116" t="s">
        <v>288</v>
      </c>
      <c r="C43" s="116" t="s">
        <v>477</v>
      </c>
      <c r="D43" s="267" t="s">
        <v>1579</v>
      </c>
      <c r="E43" s="267" t="s">
        <v>1426</v>
      </c>
      <c r="F43" s="267" t="s">
        <v>1738</v>
      </c>
      <c r="G43" s="270" t="s">
        <v>1074</v>
      </c>
      <c r="H43" s="267" t="s">
        <v>1427</v>
      </c>
      <c r="I43" s="271">
        <v>1976</v>
      </c>
      <c r="J43" s="271" t="s">
        <v>1428</v>
      </c>
      <c r="K43" s="271" t="s">
        <v>1428</v>
      </c>
      <c r="L43" s="268" t="s">
        <v>1741</v>
      </c>
      <c r="M43" s="267" t="s">
        <v>1419</v>
      </c>
    </row>
    <row r="44" spans="1:13" ht="38.25">
      <c r="A44" s="117"/>
      <c r="B44" s="116" t="s">
        <v>288</v>
      </c>
      <c r="C44" s="116" t="s">
        <v>477</v>
      </c>
      <c r="D44" s="267" t="s">
        <v>1579</v>
      </c>
      <c r="E44" s="267" t="s">
        <v>1429</v>
      </c>
      <c r="F44" s="267" t="s">
        <v>1738</v>
      </c>
      <c r="G44" s="267" t="s">
        <v>269</v>
      </c>
      <c r="H44" s="267" t="s">
        <v>1427</v>
      </c>
      <c r="I44" s="271">
        <v>2020</v>
      </c>
      <c r="J44" s="271">
        <v>3</v>
      </c>
      <c r="K44" s="271">
        <v>3</v>
      </c>
      <c r="L44" s="271"/>
      <c r="M44" s="267" t="s">
        <v>1412</v>
      </c>
    </row>
    <row r="45" spans="1:13" ht="29.25">
      <c r="A45" s="117"/>
      <c r="B45" s="116" t="s">
        <v>327</v>
      </c>
      <c r="C45" s="116" t="s">
        <v>477</v>
      </c>
      <c r="D45" s="267" t="s">
        <v>1579</v>
      </c>
      <c r="E45" s="267" t="s">
        <v>1430</v>
      </c>
      <c r="F45" s="267" t="s">
        <v>1738</v>
      </c>
      <c r="G45" s="267" t="s">
        <v>1364</v>
      </c>
      <c r="H45" s="267" t="s">
        <v>1427</v>
      </c>
      <c r="I45" s="271">
        <v>2011</v>
      </c>
      <c r="J45" s="271" t="s">
        <v>1431</v>
      </c>
      <c r="K45" s="271" t="s">
        <v>1431</v>
      </c>
      <c r="L45" s="271" t="s">
        <v>1758</v>
      </c>
      <c r="M45" s="267" t="s">
        <v>1410</v>
      </c>
    </row>
    <row r="46" spans="1:13" ht="38.25">
      <c r="A46" s="117"/>
      <c r="B46" s="116" t="s">
        <v>288</v>
      </c>
      <c r="C46" s="116" t="s">
        <v>477</v>
      </c>
      <c r="D46" s="267" t="s">
        <v>1573</v>
      </c>
      <c r="E46" s="267" t="s">
        <v>1432</v>
      </c>
      <c r="F46" s="267" t="s">
        <v>1738</v>
      </c>
      <c r="G46" s="267" t="s">
        <v>1038</v>
      </c>
      <c r="H46" s="267" t="s">
        <v>1573</v>
      </c>
      <c r="I46" s="271">
        <v>2018</v>
      </c>
      <c r="J46" s="271" t="s">
        <v>1433</v>
      </c>
      <c r="K46" s="271"/>
      <c r="L46" s="271" t="s">
        <v>1758</v>
      </c>
      <c r="M46" s="267" t="s">
        <v>1408</v>
      </c>
    </row>
    <row r="47" spans="1:13" ht="38.25">
      <c r="A47" s="117"/>
      <c r="B47" s="116" t="s">
        <v>288</v>
      </c>
      <c r="C47" s="116" t="s">
        <v>477</v>
      </c>
      <c r="D47" s="267" t="s">
        <v>1573</v>
      </c>
      <c r="E47" s="267" t="s">
        <v>1434</v>
      </c>
      <c r="F47" s="267" t="s">
        <v>1738</v>
      </c>
      <c r="G47" s="267" t="s">
        <v>1074</v>
      </c>
      <c r="H47" s="267" t="s">
        <v>1573</v>
      </c>
      <c r="I47" s="271">
        <v>1996</v>
      </c>
      <c r="J47" s="271">
        <v>12</v>
      </c>
      <c r="K47" s="271">
        <v>12</v>
      </c>
      <c r="L47" s="271" t="s">
        <v>1758</v>
      </c>
      <c r="M47" s="267" t="s">
        <v>1435</v>
      </c>
    </row>
    <row r="48" spans="1:13" ht="34.5">
      <c r="A48" s="117"/>
      <c r="B48" s="116" t="s">
        <v>327</v>
      </c>
      <c r="C48" s="116" t="s">
        <v>477</v>
      </c>
      <c r="D48" s="266" t="s">
        <v>1584</v>
      </c>
      <c r="E48" s="267" t="s">
        <v>1436</v>
      </c>
      <c r="F48" s="267" t="s">
        <v>1738</v>
      </c>
      <c r="G48" s="272" t="s">
        <v>1437</v>
      </c>
      <c r="H48" s="267" t="s">
        <v>1438</v>
      </c>
      <c r="I48" s="271">
        <v>1990</v>
      </c>
      <c r="J48" s="271" t="s">
        <v>1439</v>
      </c>
      <c r="K48" s="271" t="s">
        <v>1439</v>
      </c>
      <c r="L48" s="271" t="s">
        <v>1758</v>
      </c>
      <c r="M48" s="267" t="s">
        <v>1440</v>
      </c>
    </row>
    <row r="49" spans="1:13" ht="38.25">
      <c r="A49" s="117"/>
      <c r="B49" s="116" t="s">
        <v>288</v>
      </c>
      <c r="C49" s="116" t="s">
        <v>477</v>
      </c>
      <c r="D49" s="266" t="s">
        <v>1584</v>
      </c>
      <c r="E49" s="267" t="s">
        <v>1441</v>
      </c>
      <c r="F49" s="267" t="s">
        <v>1738</v>
      </c>
      <c r="G49" s="267" t="s">
        <v>269</v>
      </c>
      <c r="H49" s="267" t="s">
        <v>1442</v>
      </c>
      <c r="I49" s="271">
        <v>2020</v>
      </c>
      <c r="J49" s="271"/>
      <c r="K49" s="271"/>
      <c r="L49" s="271"/>
      <c r="M49" s="267" t="s">
        <v>1419</v>
      </c>
    </row>
    <row r="50" spans="1:13" ht="38.25">
      <c r="A50" s="117"/>
      <c r="B50" s="116" t="s">
        <v>288</v>
      </c>
      <c r="C50" s="116" t="s">
        <v>477</v>
      </c>
      <c r="D50" s="266" t="s">
        <v>1588</v>
      </c>
      <c r="E50" s="267" t="s">
        <v>1436</v>
      </c>
      <c r="F50" s="267" t="s">
        <v>1738</v>
      </c>
      <c r="G50" s="272" t="s">
        <v>1437</v>
      </c>
      <c r="H50" s="267" t="s">
        <v>1438</v>
      </c>
      <c r="I50" s="271">
        <v>1990</v>
      </c>
      <c r="J50" s="271" t="s">
        <v>1439</v>
      </c>
      <c r="K50" s="271" t="s">
        <v>1439</v>
      </c>
      <c r="L50" s="271" t="s">
        <v>1758</v>
      </c>
      <c r="M50" s="267" t="s">
        <v>1443</v>
      </c>
    </row>
    <row r="51" spans="1:13" ht="25.5">
      <c r="A51" s="117"/>
      <c r="B51" s="116" t="s">
        <v>327</v>
      </c>
      <c r="C51" s="116" t="s">
        <v>477</v>
      </c>
      <c r="D51" s="266" t="s">
        <v>1588</v>
      </c>
      <c r="E51" s="267" t="s">
        <v>1444</v>
      </c>
      <c r="F51" s="267" t="s">
        <v>1738</v>
      </c>
      <c r="G51" s="267" t="s">
        <v>269</v>
      </c>
      <c r="H51" s="267" t="s">
        <v>1442</v>
      </c>
      <c r="I51" s="271">
        <v>2017</v>
      </c>
      <c r="J51" s="271">
        <v>3</v>
      </c>
      <c r="K51" s="271">
        <v>3</v>
      </c>
      <c r="L51" s="271"/>
      <c r="M51" s="267" t="s">
        <v>1445</v>
      </c>
    </row>
    <row r="52" spans="1:13" ht="38.25">
      <c r="A52" s="117"/>
      <c r="B52" s="116" t="s">
        <v>288</v>
      </c>
      <c r="C52" s="116" t="s">
        <v>477</v>
      </c>
      <c r="D52" s="266" t="s">
        <v>1585</v>
      </c>
      <c r="E52" s="267" t="s">
        <v>1446</v>
      </c>
      <c r="F52" s="267" t="s">
        <v>1738</v>
      </c>
      <c r="G52" s="270" t="s">
        <v>104</v>
      </c>
      <c r="H52" s="267" t="s">
        <v>1447</v>
      </c>
      <c r="I52" s="271">
        <v>2013</v>
      </c>
      <c r="J52" s="271">
        <v>7</v>
      </c>
      <c r="K52" s="271">
        <v>7</v>
      </c>
      <c r="L52" s="271" t="s">
        <v>1758</v>
      </c>
      <c r="M52" s="267" t="s">
        <v>1410</v>
      </c>
    </row>
    <row r="53" spans="1:13" ht="38.25">
      <c r="A53" s="117"/>
      <c r="B53" s="116" t="s">
        <v>288</v>
      </c>
      <c r="C53" s="116" t="s">
        <v>477</v>
      </c>
      <c r="D53" s="266" t="s">
        <v>1585</v>
      </c>
      <c r="E53" s="267" t="s">
        <v>1444</v>
      </c>
      <c r="F53" s="267" t="s">
        <v>1738</v>
      </c>
      <c r="G53" s="267" t="s">
        <v>1448</v>
      </c>
      <c r="H53" s="270" t="s">
        <v>1449</v>
      </c>
      <c r="I53" s="271">
        <v>2020</v>
      </c>
      <c r="J53" s="271"/>
      <c r="K53" s="271"/>
      <c r="L53" s="271"/>
      <c r="M53" s="267" t="s">
        <v>1412</v>
      </c>
    </row>
    <row r="54" spans="1:13" ht="33.75">
      <c r="A54" s="117"/>
      <c r="B54" s="116" t="s">
        <v>327</v>
      </c>
      <c r="C54" s="116" t="s">
        <v>477</v>
      </c>
      <c r="D54" s="266" t="s">
        <v>1580</v>
      </c>
      <c r="E54" s="267" t="s">
        <v>1450</v>
      </c>
      <c r="F54" s="267" t="s">
        <v>1738</v>
      </c>
      <c r="G54" s="270" t="s">
        <v>1074</v>
      </c>
      <c r="H54" s="270" t="s">
        <v>205</v>
      </c>
      <c r="I54" s="271">
        <v>1992</v>
      </c>
      <c r="J54" s="271" t="s">
        <v>1451</v>
      </c>
      <c r="K54" s="271" t="s">
        <v>1451</v>
      </c>
      <c r="L54" s="271" t="s">
        <v>1758</v>
      </c>
      <c r="M54" s="267" t="s">
        <v>1440</v>
      </c>
    </row>
    <row r="55" spans="1:13" ht="38.25">
      <c r="A55" s="117"/>
      <c r="B55" s="116" t="s">
        <v>288</v>
      </c>
      <c r="C55" s="116" t="s">
        <v>477</v>
      </c>
      <c r="D55" s="266" t="s">
        <v>1586</v>
      </c>
      <c r="E55" s="267" t="s">
        <v>1452</v>
      </c>
      <c r="F55" s="267" t="s">
        <v>1738</v>
      </c>
      <c r="G55" s="267" t="s">
        <v>1453</v>
      </c>
      <c r="H55" s="267" t="s">
        <v>1454</v>
      </c>
      <c r="I55" s="271">
        <v>1991</v>
      </c>
      <c r="J55" s="271" t="s">
        <v>1455</v>
      </c>
      <c r="K55" s="271" t="s">
        <v>1455</v>
      </c>
      <c r="L55" s="271" t="s">
        <v>1758</v>
      </c>
      <c r="M55" s="267" t="s">
        <v>1435</v>
      </c>
    </row>
    <row r="56" spans="1:13" ht="38.25">
      <c r="A56" s="117"/>
      <c r="B56" s="116" t="s">
        <v>288</v>
      </c>
      <c r="C56" s="116" t="s">
        <v>477</v>
      </c>
      <c r="D56" s="266" t="s">
        <v>1572</v>
      </c>
      <c r="E56" s="267" t="s">
        <v>1456</v>
      </c>
      <c r="F56" s="267" t="s">
        <v>1738</v>
      </c>
      <c r="G56" s="267" t="s">
        <v>1457</v>
      </c>
      <c r="H56" s="267" t="s">
        <v>1458</v>
      </c>
      <c r="I56" s="271">
        <v>1982</v>
      </c>
      <c r="J56" s="271" t="s">
        <v>1459</v>
      </c>
      <c r="K56" s="271" t="s">
        <v>1459</v>
      </c>
      <c r="L56" s="268" t="s">
        <v>1741</v>
      </c>
      <c r="M56" s="267" t="s">
        <v>1460</v>
      </c>
    </row>
    <row r="57" spans="1:13" ht="25.5">
      <c r="A57" s="117"/>
      <c r="B57" s="116" t="s">
        <v>327</v>
      </c>
      <c r="C57" s="116" t="s">
        <v>477</v>
      </c>
      <c r="D57" s="266" t="s">
        <v>1572</v>
      </c>
      <c r="E57" s="267" t="s">
        <v>1461</v>
      </c>
      <c r="F57" s="267" t="s">
        <v>1738</v>
      </c>
      <c r="G57" s="267" t="s">
        <v>269</v>
      </c>
      <c r="H57" s="267" t="s">
        <v>1458</v>
      </c>
      <c r="I57" s="271">
        <v>2019</v>
      </c>
      <c r="J57" s="271">
        <v>1</v>
      </c>
      <c r="K57" s="271">
        <v>1</v>
      </c>
      <c r="L57" s="271"/>
      <c r="M57" s="267" t="s">
        <v>1462</v>
      </c>
    </row>
    <row r="58" spans="1:13" ht="38.25">
      <c r="A58" s="117"/>
      <c r="B58" s="116" t="s">
        <v>288</v>
      </c>
      <c r="C58" s="116" t="s">
        <v>477</v>
      </c>
      <c r="D58" s="266" t="s">
        <v>1587</v>
      </c>
      <c r="E58" s="267" t="s">
        <v>1463</v>
      </c>
      <c r="F58" s="267" t="s">
        <v>1738</v>
      </c>
      <c r="G58" s="267" t="s">
        <v>1071</v>
      </c>
      <c r="H58" s="267" t="s">
        <v>1464</v>
      </c>
      <c r="I58" s="271">
        <v>1993</v>
      </c>
      <c r="J58" s="271" t="s">
        <v>1465</v>
      </c>
      <c r="K58" s="271" t="s">
        <v>1465</v>
      </c>
      <c r="L58" s="268" t="s">
        <v>1741</v>
      </c>
      <c r="M58" s="267" t="s">
        <v>1412</v>
      </c>
    </row>
    <row r="59" spans="1:13" ht="76.5">
      <c r="A59" s="117"/>
      <c r="B59" s="116" t="s">
        <v>288</v>
      </c>
      <c r="C59" s="116" t="s">
        <v>477</v>
      </c>
      <c r="D59" s="267" t="s">
        <v>1574</v>
      </c>
      <c r="E59" s="267" t="s">
        <v>1466</v>
      </c>
      <c r="F59" s="267" t="s">
        <v>1738</v>
      </c>
      <c r="G59" s="267" t="s">
        <v>1467</v>
      </c>
      <c r="H59" s="267" t="s">
        <v>444</v>
      </c>
      <c r="I59" s="271">
        <v>2019</v>
      </c>
      <c r="J59" s="271" t="s">
        <v>445</v>
      </c>
      <c r="K59" s="271" t="s">
        <v>446</v>
      </c>
      <c r="L59" s="271" t="s">
        <v>1750</v>
      </c>
      <c r="M59" s="267" t="s">
        <v>447</v>
      </c>
    </row>
    <row r="60" spans="1:13" ht="38.25">
      <c r="A60" s="117"/>
      <c r="B60" s="116" t="s">
        <v>327</v>
      </c>
      <c r="C60" s="116" t="s">
        <v>477</v>
      </c>
      <c r="D60" s="267" t="s">
        <v>1575</v>
      </c>
      <c r="E60" s="267" t="s">
        <v>448</v>
      </c>
      <c r="F60" s="267" t="s">
        <v>1738</v>
      </c>
      <c r="G60" s="270" t="s">
        <v>449</v>
      </c>
      <c r="H60" s="267" t="s">
        <v>450</v>
      </c>
      <c r="I60" s="271">
        <v>2003</v>
      </c>
      <c r="J60" s="271" t="s">
        <v>451</v>
      </c>
      <c r="K60" s="271" t="s">
        <v>451</v>
      </c>
      <c r="L60" s="268" t="s">
        <v>1741</v>
      </c>
      <c r="M60" s="267" t="s">
        <v>452</v>
      </c>
    </row>
    <row r="61" spans="1:13" ht="51">
      <c r="A61" s="117"/>
      <c r="B61" s="116" t="s">
        <v>288</v>
      </c>
      <c r="C61" s="116" t="s">
        <v>477</v>
      </c>
      <c r="D61" s="267" t="s">
        <v>1576</v>
      </c>
      <c r="E61" s="267" t="s">
        <v>453</v>
      </c>
      <c r="F61" s="267" t="s">
        <v>1738</v>
      </c>
      <c r="G61" s="267" t="s">
        <v>454</v>
      </c>
      <c r="H61" s="267" t="s">
        <v>455</v>
      </c>
      <c r="I61" s="271">
        <v>2018</v>
      </c>
      <c r="J61" s="271" t="s">
        <v>456</v>
      </c>
      <c r="K61" s="271" t="s">
        <v>456</v>
      </c>
      <c r="L61" s="271" t="s">
        <v>1758</v>
      </c>
      <c r="M61" s="267" t="s">
        <v>1440</v>
      </c>
    </row>
    <row r="62" spans="1:13" ht="38.25">
      <c r="A62" s="117"/>
      <c r="B62" s="116" t="s">
        <v>288</v>
      </c>
      <c r="C62" s="116" t="s">
        <v>477</v>
      </c>
      <c r="D62" s="267" t="s">
        <v>1576</v>
      </c>
      <c r="E62" s="267" t="s">
        <v>1446</v>
      </c>
      <c r="F62" s="267" t="s">
        <v>1738</v>
      </c>
      <c r="G62" s="270" t="s">
        <v>104</v>
      </c>
      <c r="H62" s="267" t="s">
        <v>1447</v>
      </c>
      <c r="I62" s="271">
        <v>2013</v>
      </c>
      <c r="J62" s="271">
        <v>7</v>
      </c>
      <c r="K62" s="271">
        <v>7</v>
      </c>
      <c r="L62" s="271" t="s">
        <v>1758</v>
      </c>
      <c r="M62" s="267" t="s">
        <v>457</v>
      </c>
    </row>
    <row r="63" spans="1:13" ht="66.75" customHeight="1">
      <c r="A63" s="117"/>
      <c r="B63" s="116" t="s">
        <v>327</v>
      </c>
      <c r="C63" s="116" t="s">
        <v>477</v>
      </c>
      <c r="D63" s="267" t="s">
        <v>1576</v>
      </c>
      <c r="E63" s="267" t="s">
        <v>458</v>
      </c>
      <c r="F63" s="267" t="s">
        <v>1738</v>
      </c>
      <c r="G63" s="267" t="s">
        <v>459</v>
      </c>
      <c r="H63" s="267" t="s">
        <v>460</v>
      </c>
      <c r="I63" s="271">
        <v>2020</v>
      </c>
      <c r="J63" s="271" t="s">
        <v>461</v>
      </c>
      <c r="K63" s="271" t="s">
        <v>461</v>
      </c>
      <c r="L63" s="271"/>
      <c r="M63" s="267" t="s">
        <v>462</v>
      </c>
    </row>
    <row r="64" spans="1:13" ht="38.25">
      <c r="A64" s="117"/>
      <c r="B64" s="116" t="s">
        <v>288</v>
      </c>
      <c r="C64" s="116" t="s">
        <v>477</v>
      </c>
      <c r="D64" s="267" t="s">
        <v>1577</v>
      </c>
      <c r="E64" s="267" t="s">
        <v>463</v>
      </c>
      <c r="F64" s="267" t="s">
        <v>1738</v>
      </c>
      <c r="G64" s="267" t="s">
        <v>464</v>
      </c>
      <c r="H64" s="267" t="s">
        <v>465</v>
      </c>
      <c r="I64" s="271">
        <v>1988</v>
      </c>
      <c r="J64" s="271" t="s">
        <v>466</v>
      </c>
      <c r="K64" s="271" t="s">
        <v>466</v>
      </c>
      <c r="L64" s="271"/>
      <c r="M64" s="267" t="s">
        <v>1416</v>
      </c>
    </row>
    <row r="65" spans="1:13" ht="38.25">
      <c r="A65" s="117"/>
      <c r="B65" s="116" t="s">
        <v>288</v>
      </c>
      <c r="C65" s="116" t="s">
        <v>477</v>
      </c>
      <c r="D65" s="267" t="s">
        <v>1577</v>
      </c>
      <c r="E65" s="267" t="s">
        <v>467</v>
      </c>
      <c r="F65" s="267" t="s">
        <v>1738</v>
      </c>
      <c r="G65" s="267" t="s">
        <v>468</v>
      </c>
      <c r="H65" s="267" t="s">
        <v>465</v>
      </c>
      <c r="I65" s="271">
        <v>1992</v>
      </c>
      <c r="J65" s="271" t="s">
        <v>469</v>
      </c>
      <c r="K65" s="271" t="s">
        <v>469</v>
      </c>
      <c r="L65" s="273"/>
      <c r="M65" s="267" t="s">
        <v>1419</v>
      </c>
    </row>
    <row r="66" spans="1:13" ht="33.75">
      <c r="A66" s="117"/>
      <c r="B66" s="116" t="s">
        <v>327</v>
      </c>
      <c r="C66" s="116" t="s">
        <v>477</v>
      </c>
      <c r="D66" s="267" t="s">
        <v>1577</v>
      </c>
      <c r="E66" s="267" t="s">
        <v>470</v>
      </c>
      <c r="F66" s="267" t="s">
        <v>1738</v>
      </c>
      <c r="G66" s="267" t="s">
        <v>468</v>
      </c>
      <c r="H66" s="267" t="s">
        <v>465</v>
      </c>
      <c r="I66" s="271">
        <v>1992</v>
      </c>
      <c r="J66" s="271" t="s">
        <v>471</v>
      </c>
      <c r="K66" s="271" t="s">
        <v>471</v>
      </c>
      <c r="L66" s="271" t="s">
        <v>1758</v>
      </c>
      <c r="M66" s="267" t="s">
        <v>1410</v>
      </c>
    </row>
    <row r="67" spans="1:13" ht="51">
      <c r="A67" s="117"/>
      <c r="B67" s="116" t="s">
        <v>288</v>
      </c>
      <c r="C67" s="116" t="s">
        <v>477</v>
      </c>
      <c r="D67" s="267" t="s">
        <v>1578</v>
      </c>
      <c r="E67" s="267" t="s">
        <v>472</v>
      </c>
      <c r="F67" s="267" t="s">
        <v>1738</v>
      </c>
      <c r="G67" s="274" t="s">
        <v>1038</v>
      </c>
      <c r="H67" s="267" t="s">
        <v>473</v>
      </c>
      <c r="I67" s="271">
        <v>2019</v>
      </c>
      <c r="J67" s="271"/>
      <c r="K67" s="271"/>
      <c r="L67" s="271"/>
      <c r="M67" s="267" t="s">
        <v>1412</v>
      </c>
    </row>
    <row r="68" spans="1:13" ht="51">
      <c r="A68" s="117"/>
      <c r="B68" s="116" t="s">
        <v>288</v>
      </c>
      <c r="C68" s="116" t="s">
        <v>477</v>
      </c>
      <c r="D68" s="267" t="s">
        <v>1629</v>
      </c>
      <c r="E68" s="267" t="s">
        <v>474</v>
      </c>
      <c r="F68" s="267" t="s">
        <v>1738</v>
      </c>
      <c r="G68" s="267" t="s">
        <v>475</v>
      </c>
      <c r="H68" s="267" t="s">
        <v>69</v>
      </c>
      <c r="I68" s="271">
        <v>1988</v>
      </c>
      <c r="J68" s="271" t="s">
        <v>476</v>
      </c>
      <c r="K68" s="271" t="s">
        <v>476</v>
      </c>
      <c r="L68" s="271" t="s">
        <v>1741</v>
      </c>
      <c r="M68" s="267" t="s">
        <v>377</v>
      </c>
    </row>
    <row r="69" spans="1:13" ht="38.25">
      <c r="A69" s="116" t="s">
        <v>411</v>
      </c>
      <c r="B69" s="267" t="s">
        <v>288</v>
      </c>
      <c r="C69" s="267" t="s">
        <v>1195</v>
      </c>
      <c r="D69" s="266" t="s">
        <v>1582</v>
      </c>
      <c r="E69" s="267" t="s">
        <v>478</v>
      </c>
      <c r="F69" s="267" t="s">
        <v>1738</v>
      </c>
      <c r="G69" s="267" t="s">
        <v>479</v>
      </c>
      <c r="H69" s="267" t="s">
        <v>480</v>
      </c>
      <c r="I69" s="267">
        <v>1984</v>
      </c>
      <c r="J69" s="267">
        <v>37</v>
      </c>
      <c r="K69" s="267">
        <v>37</v>
      </c>
      <c r="L69" s="267" t="s">
        <v>1741</v>
      </c>
      <c r="M69" s="267">
        <v>7.9</v>
      </c>
    </row>
    <row r="70" spans="1:13" ht="38.25">
      <c r="A70" s="117"/>
      <c r="B70" s="267" t="s">
        <v>288</v>
      </c>
      <c r="C70" s="267" t="s">
        <v>1195</v>
      </c>
      <c r="D70" s="266" t="s">
        <v>1583</v>
      </c>
      <c r="E70" s="267" t="s">
        <v>481</v>
      </c>
      <c r="F70" s="267" t="s">
        <v>1738</v>
      </c>
      <c r="G70" s="267" t="s">
        <v>104</v>
      </c>
      <c r="H70" s="267" t="s">
        <v>482</v>
      </c>
      <c r="I70" s="267">
        <v>2017</v>
      </c>
      <c r="J70" s="267">
        <v>3</v>
      </c>
      <c r="K70" s="267">
        <v>3</v>
      </c>
      <c r="L70" s="267" t="s">
        <v>260</v>
      </c>
      <c r="M70" s="277" t="s">
        <v>941</v>
      </c>
    </row>
    <row r="71" spans="1:13" ht="38.25">
      <c r="A71" s="117"/>
      <c r="B71" s="267" t="s">
        <v>288</v>
      </c>
      <c r="C71" s="267" t="s">
        <v>1195</v>
      </c>
      <c r="D71" s="267" t="s">
        <v>1571</v>
      </c>
      <c r="E71" s="267" t="s">
        <v>483</v>
      </c>
      <c r="F71" s="267" t="s">
        <v>1738</v>
      </c>
      <c r="G71" s="267" t="s">
        <v>484</v>
      </c>
      <c r="H71" s="267" t="s">
        <v>485</v>
      </c>
      <c r="I71" s="267">
        <v>1989</v>
      </c>
      <c r="J71" s="267">
        <v>27</v>
      </c>
      <c r="K71" s="267">
        <v>27</v>
      </c>
      <c r="L71" s="267" t="s">
        <v>1741</v>
      </c>
      <c r="M71" s="267" t="s">
        <v>941</v>
      </c>
    </row>
    <row r="72" spans="1:13" ht="38.25">
      <c r="A72" s="117"/>
      <c r="B72" s="267" t="s">
        <v>288</v>
      </c>
      <c r="C72" s="267" t="s">
        <v>1195</v>
      </c>
      <c r="D72" s="267" t="s">
        <v>1579</v>
      </c>
      <c r="E72" s="267" t="s">
        <v>483</v>
      </c>
      <c r="F72" s="267" t="s">
        <v>1738</v>
      </c>
      <c r="G72" s="267" t="s">
        <v>484</v>
      </c>
      <c r="H72" s="267" t="s">
        <v>485</v>
      </c>
      <c r="I72" s="267">
        <v>1989</v>
      </c>
      <c r="J72" s="267">
        <v>27</v>
      </c>
      <c r="K72" s="267">
        <v>27</v>
      </c>
      <c r="L72" s="267" t="s">
        <v>1741</v>
      </c>
      <c r="M72" s="267" t="s">
        <v>941</v>
      </c>
    </row>
    <row r="73" spans="1:13" ht="38.25">
      <c r="A73" s="117"/>
      <c r="B73" s="267" t="s">
        <v>288</v>
      </c>
      <c r="C73" s="267" t="s">
        <v>1195</v>
      </c>
      <c r="D73" s="267" t="s">
        <v>1573</v>
      </c>
      <c r="E73" s="267" t="s">
        <v>486</v>
      </c>
      <c r="F73" s="267" t="s">
        <v>1738</v>
      </c>
      <c r="G73" s="267" t="s">
        <v>487</v>
      </c>
      <c r="H73" s="267" t="s">
        <v>485</v>
      </c>
      <c r="I73" s="267">
        <v>1985</v>
      </c>
      <c r="J73" s="267">
        <v>29</v>
      </c>
      <c r="K73" s="267">
        <v>29</v>
      </c>
      <c r="L73" s="267" t="s">
        <v>1741</v>
      </c>
      <c r="M73" s="267" t="s">
        <v>941</v>
      </c>
    </row>
    <row r="74" spans="1:13" ht="38.25">
      <c r="A74" s="117"/>
      <c r="B74" s="267" t="s">
        <v>288</v>
      </c>
      <c r="C74" s="267" t="s">
        <v>1195</v>
      </c>
      <c r="D74" s="266" t="s">
        <v>1584</v>
      </c>
      <c r="E74" s="267" t="s">
        <v>488</v>
      </c>
      <c r="F74" s="267" t="s">
        <v>1738</v>
      </c>
      <c r="G74" s="267" t="s">
        <v>489</v>
      </c>
      <c r="H74" s="267" t="s">
        <v>1584</v>
      </c>
      <c r="I74" s="267">
        <v>1984</v>
      </c>
      <c r="J74" s="267">
        <v>36</v>
      </c>
      <c r="K74" s="267">
        <v>36</v>
      </c>
      <c r="L74" s="267" t="s">
        <v>1741</v>
      </c>
      <c r="M74" s="267">
        <v>6.8</v>
      </c>
    </row>
    <row r="75" spans="1:13" ht="38.25">
      <c r="A75" s="117"/>
      <c r="B75" s="267" t="s">
        <v>288</v>
      </c>
      <c r="C75" s="267" t="s">
        <v>1195</v>
      </c>
      <c r="D75" s="266" t="s">
        <v>1588</v>
      </c>
      <c r="E75" s="267" t="s">
        <v>488</v>
      </c>
      <c r="F75" s="267" t="s">
        <v>1738</v>
      </c>
      <c r="G75" s="267" t="s">
        <v>489</v>
      </c>
      <c r="H75" s="267" t="s">
        <v>1584</v>
      </c>
      <c r="I75" s="267">
        <v>1984</v>
      </c>
      <c r="J75" s="267">
        <v>36</v>
      </c>
      <c r="K75" s="267">
        <v>36</v>
      </c>
      <c r="L75" s="267" t="s">
        <v>1741</v>
      </c>
      <c r="M75" s="267">
        <v>6.8</v>
      </c>
    </row>
    <row r="76" spans="1:13" ht="38.25">
      <c r="A76" s="117"/>
      <c r="B76" s="267" t="s">
        <v>288</v>
      </c>
      <c r="C76" s="267" t="s">
        <v>1195</v>
      </c>
      <c r="D76" s="266" t="s">
        <v>1585</v>
      </c>
      <c r="E76" s="267" t="s">
        <v>490</v>
      </c>
      <c r="F76" s="267" t="s">
        <v>1738</v>
      </c>
      <c r="G76" s="267" t="s">
        <v>104</v>
      </c>
      <c r="H76" s="267" t="s">
        <v>491</v>
      </c>
      <c r="I76" s="267">
        <v>2007</v>
      </c>
      <c r="J76" s="267">
        <v>18</v>
      </c>
      <c r="K76" s="267">
        <v>18</v>
      </c>
      <c r="L76" s="267" t="s">
        <v>1741</v>
      </c>
      <c r="M76" s="267" t="s">
        <v>492</v>
      </c>
    </row>
    <row r="77" spans="1:13" ht="38.25">
      <c r="A77" s="117"/>
      <c r="B77" s="267" t="s">
        <v>288</v>
      </c>
      <c r="C77" s="267" t="s">
        <v>1195</v>
      </c>
      <c r="D77" s="266" t="s">
        <v>1580</v>
      </c>
      <c r="E77" s="267" t="s">
        <v>483</v>
      </c>
      <c r="F77" s="267" t="s">
        <v>1738</v>
      </c>
      <c r="G77" s="267" t="s">
        <v>484</v>
      </c>
      <c r="H77" s="267" t="s">
        <v>485</v>
      </c>
      <c r="I77" s="267">
        <v>1989</v>
      </c>
      <c r="J77" s="267">
        <v>27</v>
      </c>
      <c r="K77" s="267">
        <v>27</v>
      </c>
      <c r="L77" s="267" t="s">
        <v>1741</v>
      </c>
      <c r="M77" s="267" t="s">
        <v>941</v>
      </c>
    </row>
    <row r="78" spans="1:13" ht="38.25">
      <c r="A78" s="117"/>
      <c r="B78" s="267" t="s">
        <v>288</v>
      </c>
      <c r="C78" s="267" t="s">
        <v>1195</v>
      </c>
      <c r="D78" s="266" t="s">
        <v>1586</v>
      </c>
      <c r="E78" s="267" t="s">
        <v>493</v>
      </c>
      <c r="F78" s="267" t="s">
        <v>1738</v>
      </c>
      <c r="G78" s="267" t="s">
        <v>484</v>
      </c>
      <c r="H78" s="267" t="s">
        <v>1586</v>
      </c>
      <c r="I78" s="267">
        <v>1984</v>
      </c>
      <c r="J78" s="267">
        <v>36</v>
      </c>
      <c r="K78" s="267">
        <v>36</v>
      </c>
      <c r="L78" s="267" t="s">
        <v>1741</v>
      </c>
      <c r="M78" s="267" t="s">
        <v>492</v>
      </c>
    </row>
    <row r="79" spans="1:13" ht="38.25">
      <c r="A79" s="117"/>
      <c r="B79" s="267" t="s">
        <v>288</v>
      </c>
      <c r="C79" s="267" t="s">
        <v>1195</v>
      </c>
      <c r="D79" s="266" t="s">
        <v>1572</v>
      </c>
      <c r="E79" s="267" t="s">
        <v>494</v>
      </c>
      <c r="F79" s="267" t="s">
        <v>1738</v>
      </c>
      <c r="G79" s="267" t="s">
        <v>484</v>
      </c>
      <c r="H79" s="267" t="s">
        <v>495</v>
      </c>
      <c r="I79" s="267">
        <v>1992</v>
      </c>
      <c r="J79" s="267">
        <v>25</v>
      </c>
      <c r="K79" s="267">
        <v>25</v>
      </c>
      <c r="L79" s="267" t="s">
        <v>1741</v>
      </c>
      <c r="M79" s="267" t="s">
        <v>941</v>
      </c>
    </row>
    <row r="80" spans="1:13" ht="38.25">
      <c r="A80" s="117"/>
      <c r="B80" s="267" t="s">
        <v>288</v>
      </c>
      <c r="C80" s="267" t="s">
        <v>1195</v>
      </c>
      <c r="D80" s="266" t="s">
        <v>1587</v>
      </c>
      <c r="E80" s="267" t="s">
        <v>494</v>
      </c>
      <c r="F80" s="267" t="s">
        <v>1738</v>
      </c>
      <c r="G80" s="267" t="s">
        <v>484</v>
      </c>
      <c r="H80" s="267" t="s">
        <v>495</v>
      </c>
      <c r="I80" s="267">
        <v>1992</v>
      </c>
      <c r="J80" s="267">
        <v>25</v>
      </c>
      <c r="K80" s="267">
        <v>25</v>
      </c>
      <c r="L80" s="267" t="s">
        <v>1741</v>
      </c>
      <c r="M80" s="267" t="s">
        <v>492</v>
      </c>
    </row>
    <row r="81" spans="1:13" ht="38.25">
      <c r="A81" s="117"/>
      <c r="B81" s="267" t="s">
        <v>288</v>
      </c>
      <c r="C81" s="267" t="s">
        <v>1195</v>
      </c>
      <c r="D81" s="267" t="s">
        <v>1574</v>
      </c>
      <c r="E81" s="267" t="s">
        <v>496</v>
      </c>
      <c r="F81" s="267" t="s">
        <v>1738</v>
      </c>
      <c r="G81" s="267" t="s">
        <v>497</v>
      </c>
      <c r="H81" s="267" t="s">
        <v>498</v>
      </c>
      <c r="I81" s="267">
        <v>2011</v>
      </c>
      <c r="J81" s="267">
        <v>4</v>
      </c>
      <c r="K81" s="267">
        <v>1</v>
      </c>
      <c r="L81" s="267" t="s">
        <v>260</v>
      </c>
      <c r="M81" s="267" t="s">
        <v>237</v>
      </c>
    </row>
    <row r="82" spans="1:13" ht="38.25">
      <c r="A82" s="117"/>
      <c r="B82" s="267" t="s">
        <v>288</v>
      </c>
      <c r="C82" s="267" t="s">
        <v>1195</v>
      </c>
      <c r="D82" s="267" t="s">
        <v>1575</v>
      </c>
      <c r="E82" s="267" t="s">
        <v>499</v>
      </c>
      <c r="F82" s="267" t="s">
        <v>1738</v>
      </c>
      <c r="G82" s="267" t="s">
        <v>500</v>
      </c>
      <c r="H82" s="267" t="s">
        <v>501</v>
      </c>
      <c r="I82" s="267">
        <v>1994</v>
      </c>
      <c r="J82" s="267">
        <v>24</v>
      </c>
      <c r="K82" s="267">
        <v>24</v>
      </c>
      <c r="L82" s="267" t="s">
        <v>1741</v>
      </c>
      <c r="M82" s="267" t="s">
        <v>237</v>
      </c>
    </row>
    <row r="83" spans="1:13" ht="38.25">
      <c r="A83" s="117"/>
      <c r="B83" s="267" t="s">
        <v>288</v>
      </c>
      <c r="C83" s="267" t="s">
        <v>1195</v>
      </c>
      <c r="D83" s="267" t="s">
        <v>1576</v>
      </c>
      <c r="E83" s="267" t="s">
        <v>502</v>
      </c>
      <c r="F83" s="267" t="s">
        <v>1738</v>
      </c>
      <c r="G83" s="267" t="s">
        <v>503</v>
      </c>
      <c r="H83" s="267" t="s">
        <v>504</v>
      </c>
      <c r="I83" s="267">
        <v>1996</v>
      </c>
      <c r="J83" s="267">
        <v>29</v>
      </c>
      <c r="K83" s="267">
        <v>29</v>
      </c>
      <c r="L83" s="267" t="s">
        <v>1750</v>
      </c>
      <c r="M83" s="267" t="s">
        <v>941</v>
      </c>
    </row>
    <row r="84" spans="1:13" ht="38.25">
      <c r="A84" s="117"/>
      <c r="B84" s="267" t="s">
        <v>288</v>
      </c>
      <c r="C84" s="267" t="s">
        <v>1195</v>
      </c>
      <c r="D84" s="267" t="s">
        <v>1577</v>
      </c>
      <c r="E84" s="267" t="s">
        <v>505</v>
      </c>
      <c r="F84" s="267" t="s">
        <v>1738</v>
      </c>
      <c r="G84" s="267" t="s">
        <v>506</v>
      </c>
      <c r="H84" s="267" t="s">
        <v>507</v>
      </c>
      <c r="I84" s="267">
        <v>1992</v>
      </c>
      <c r="J84" s="267">
        <v>27</v>
      </c>
      <c r="K84" s="267">
        <v>27</v>
      </c>
      <c r="L84" s="267" t="s">
        <v>508</v>
      </c>
      <c r="M84" s="267" t="s">
        <v>941</v>
      </c>
    </row>
    <row r="85" spans="1:13" ht="38.25">
      <c r="A85" s="117"/>
      <c r="B85" s="267" t="s">
        <v>288</v>
      </c>
      <c r="C85" s="267" t="s">
        <v>1195</v>
      </c>
      <c r="D85" s="267" t="s">
        <v>1578</v>
      </c>
      <c r="E85" s="267" t="s">
        <v>509</v>
      </c>
      <c r="F85" s="267" t="s">
        <v>1738</v>
      </c>
      <c r="G85" s="267" t="s">
        <v>510</v>
      </c>
      <c r="H85" s="267" t="s">
        <v>511</v>
      </c>
      <c r="I85" s="267">
        <v>1993</v>
      </c>
      <c r="J85" s="267">
        <v>27</v>
      </c>
      <c r="K85" s="267">
        <v>27</v>
      </c>
      <c r="L85" s="267" t="s">
        <v>508</v>
      </c>
      <c r="M85" s="267" t="s">
        <v>937</v>
      </c>
    </row>
    <row r="86" spans="1:13" ht="38.25">
      <c r="A86" s="117"/>
      <c r="B86" s="267" t="s">
        <v>288</v>
      </c>
      <c r="C86" s="267" t="s">
        <v>1195</v>
      </c>
      <c r="D86" s="267" t="s">
        <v>1629</v>
      </c>
      <c r="E86" s="267"/>
      <c r="F86" s="267"/>
      <c r="G86" s="267"/>
      <c r="H86" s="267"/>
      <c r="I86" s="267"/>
      <c r="J86" s="267"/>
      <c r="K86" s="267"/>
      <c r="L86" s="267"/>
      <c r="M86" s="267"/>
    </row>
    <row r="87" spans="1:13" ht="38.25">
      <c r="A87" s="116" t="s">
        <v>703</v>
      </c>
      <c r="B87" s="267" t="s">
        <v>288</v>
      </c>
      <c r="C87" s="278" t="s">
        <v>1705</v>
      </c>
      <c r="D87" s="266" t="s">
        <v>1582</v>
      </c>
      <c r="E87" s="267" t="s">
        <v>512</v>
      </c>
      <c r="F87" s="267" t="s">
        <v>1738</v>
      </c>
      <c r="G87" s="267" t="s">
        <v>1074</v>
      </c>
      <c r="H87" s="267" t="s">
        <v>205</v>
      </c>
      <c r="I87" s="267">
        <v>1992</v>
      </c>
      <c r="J87" s="267">
        <v>28</v>
      </c>
      <c r="K87" s="267">
        <v>2</v>
      </c>
      <c r="L87" s="267" t="s">
        <v>1758</v>
      </c>
      <c r="M87" s="267" t="s">
        <v>1410</v>
      </c>
    </row>
    <row r="88" spans="1:13" ht="38.25">
      <c r="A88" s="117"/>
      <c r="B88" s="267" t="s">
        <v>288</v>
      </c>
      <c r="C88" s="278" t="s">
        <v>1705</v>
      </c>
      <c r="D88" s="266" t="s">
        <v>513</v>
      </c>
      <c r="E88" s="267" t="s">
        <v>514</v>
      </c>
      <c r="F88" s="267" t="s">
        <v>1738</v>
      </c>
      <c r="G88" s="267" t="s">
        <v>267</v>
      </c>
      <c r="H88" s="279" t="s">
        <v>515</v>
      </c>
      <c r="I88" s="267">
        <v>2011</v>
      </c>
      <c r="J88" s="267">
        <v>8</v>
      </c>
      <c r="K88" s="267">
        <v>7</v>
      </c>
      <c r="L88" s="267" t="s">
        <v>1758</v>
      </c>
      <c r="M88" s="267" t="s">
        <v>1410</v>
      </c>
    </row>
    <row r="89" spans="1:13" ht="38.25">
      <c r="A89" s="117"/>
      <c r="B89" s="267" t="s">
        <v>288</v>
      </c>
      <c r="C89" s="278" t="s">
        <v>1705</v>
      </c>
      <c r="D89" s="267" t="s">
        <v>1571</v>
      </c>
      <c r="E89" s="267" t="s">
        <v>516</v>
      </c>
      <c r="F89" s="267" t="s">
        <v>1738</v>
      </c>
      <c r="G89" s="279" t="s">
        <v>517</v>
      </c>
      <c r="H89" s="267" t="s">
        <v>1571</v>
      </c>
      <c r="I89" s="267">
        <v>2010</v>
      </c>
      <c r="J89" s="267">
        <v>13</v>
      </c>
      <c r="K89" s="267">
        <v>2</v>
      </c>
      <c r="L89" s="267" t="s">
        <v>1741</v>
      </c>
      <c r="M89" s="267" t="s">
        <v>1410</v>
      </c>
    </row>
    <row r="90" spans="1:13" ht="38.25">
      <c r="A90" s="117"/>
      <c r="B90" s="267" t="s">
        <v>288</v>
      </c>
      <c r="C90" s="278" t="s">
        <v>1705</v>
      </c>
      <c r="D90" s="267" t="s">
        <v>1579</v>
      </c>
      <c r="E90" s="270" t="s">
        <v>518</v>
      </c>
      <c r="F90" s="267" t="s">
        <v>1738</v>
      </c>
      <c r="G90" s="279" t="s">
        <v>104</v>
      </c>
      <c r="H90" s="267" t="s">
        <v>519</v>
      </c>
      <c r="I90" s="267">
        <v>2017</v>
      </c>
      <c r="J90" s="267">
        <v>2</v>
      </c>
      <c r="K90" s="267">
        <v>1</v>
      </c>
      <c r="L90" s="267" t="s">
        <v>1330</v>
      </c>
      <c r="M90" s="267" t="s">
        <v>1410</v>
      </c>
    </row>
    <row r="91" spans="1:13" ht="38.25">
      <c r="A91" s="117"/>
      <c r="B91" s="267" t="s">
        <v>288</v>
      </c>
      <c r="C91" s="278" t="s">
        <v>1705</v>
      </c>
      <c r="D91" s="267" t="s">
        <v>1573</v>
      </c>
      <c r="E91" s="267" t="s">
        <v>520</v>
      </c>
      <c r="F91" s="267" t="s">
        <v>1738</v>
      </c>
      <c r="G91" s="267" t="s">
        <v>1074</v>
      </c>
      <c r="H91" s="267" t="s">
        <v>1573</v>
      </c>
      <c r="I91" s="267">
        <v>1992</v>
      </c>
      <c r="J91" s="267">
        <v>28</v>
      </c>
      <c r="K91" s="267">
        <v>2</v>
      </c>
      <c r="L91" s="267" t="s">
        <v>1758</v>
      </c>
      <c r="M91" s="267" t="s">
        <v>1410</v>
      </c>
    </row>
    <row r="92" spans="1:13" ht="38.25">
      <c r="A92" s="117"/>
      <c r="B92" s="267" t="s">
        <v>288</v>
      </c>
      <c r="C92" s="278" t="s">
        <v>1705</v>
      </c>
      <c r="D92" s="266" t="s">
        <v>1584</v>
      </c>
      <c r="E92" s="267" t="s">
        <v>1330</v>
      </c>
      <c r="F92" s="267"/>
      <c r="G92" s="267"/>
      <c r="H92" s="267"/>
      <c r="I92" s="267"/>
      <c r="J92" s="267"/>
      <c r="K92" s="267"/>
      <c r="L92" s="267"/>
      <c r="M92" s="267"/>
    </row>
    <row r="93" spans="1:13" ht="38.25">
      <c r="A93" s="117"/>
      <c r="B93" s="267" t="s">
        <v>288</v>
      </c>
      <c r="C93" s="278" t="s">
        <v>1705</v>
      </c>
      <c r="D93" s="266" t="s">
        <v>1588</v>
      </c>
      <c r="E93" s="267" t="s">
        <v>1499</v>
      </c>
      <c r="F93" s="267" t="s">
        <v>1738</v>
      </c>
      <c r="G93" s="267" t="s">
        <v>1074</v>
      </c>
      <c r="H93" s="267" t="s">
        <v>1584</v>
      </c>
      <c r="I93" s="267">
        <v>1996</v>
      </c>
      <c r="J93" s="267">
        <v>23</v>
      </c>
      <c r="K93" s="267">
        <v>2</v>
      </c>
      <c r="L93" s="267" t="s">
        <v>1758</v>
      </c>
      <c r="M93" s="267" t="s">
        <v>1410</v>
      </c>
    </row>
    <row r="94" spans="1:13" ht="38.25">
      <c r="A94" s="117"/>
      <c r="B94" s="267" t="s">
        <v>288</v>
      </c>
      <c r="C94" s="278" t="s">
        <v>1705</v>
      </c>
      <c r="D94" s="266" t="s">
        <v>1585</v>
      </c>
      <c r="E94" s="267" t="s">
        <v>1330</v>
      </c>
      <c r="F94" s="267"/>
      <c r="G94" s="267"/>
      <c r="H94" s="267"/>
      <c r="I94" s="267"/>
      <c r="J94" s="267"/>
      <c r="K94" s="267"/>
      <c r="L94" s="267"/>
      <c r="M94" s="267"/>
    </row>
    <row r="95" spans="1:13" ht="38.25">
      <c r="A95" s="117"/>
      <c r="B95" s="267" t="s">
        <v>288</v>
      </c>
      <c r="C95" s="278" t="s">
        <v>1705</v>
      </c>
      <c r="D95" s="266" t="s">
        <v>1580</v>
      </c>
      <c r="E95" s="267" t="s">
        <v>1330</v>
      </c>
      <c r="F95" s="267"/>
      <c r="G95" s="267"/>
      <c r="H95" s="267"/>
      <c r="I95" s="267"/>
      <c r="J95" s="267"/>
      <c r="K95" s="267"/>
      <c r="L95" s="267"/>
      <c r="M95" s="267"/>
    </row>
    <row r="96" spans="1:13" ht="38.25">
      <c r="A96" s="117"/>
      <c r="B96" s="267" t="s">
        <v>288</v>
      </c>
      <c r="C96" s="278" t="s">
        <v>1705</v>
      </c>
      <c r="D96" s="266" t="s">
        <v>1586</v>
      </c>
      <c r="E96" s="267" t="s">
        <v>1500</v>
      </c>
      <c r="F96" s="267" t="s">
        <v>1738</v>
      </c>
      <c r="G96" s="267" t="s">
        <v>1501</v>
      </c>
      <c r="H96" s="279" t="s">
        <v>1502</v>
      </c>
      <c r="I96" s="267" t="s">
        <v>1503</v>
      </c>
      <c r="J96" s="267">
        <v>27</v>
      </c>
      <c r="K96" s="267" t="s">
        <v>1330</v>
      </c>
      <c r="L96" s="267" t="s">
        <v>1750</v>
      </c>
      <c r="M96" s="267" t="s">
        <v>1410</v>
      </c>
    </row>
    <row r="97" spans="1:13" ht="38.25">
      <c r="A97" s="117"/>
      <c r="B97" s="267" t="s">
        <v>288</v>
      </c>
      <c r="C97" s="278" t="s">
        <v>1705</v>
      </c>
      <c r="D97" s="266" t="s">
        <v>1572</v>
      </c>
      <c r="E97" s="267" t="s">
        <v>1504</v>
      </c>
      <c r="F97" s="267" t="s">
        <v>1738</v>
      </c>
      <c r="G97" s="267" t="s">
        <v>267</v>
      </c>
      <c r="H97" s="267" t="s">
        <v>1458</v>
      </c>
      <c r="I97" s="267">
        <v>2008</v>
      </c>
      <c r="J97" s="267">
        <v>12</v>
      </c>
      <c r="K97" s="267" t="s">
        <v>1330</v>
      </c>
      <c r="L97" s="267" t="s">
        <v>1750</v>
      </c>
      <c r="M97" s="267" t="s">
        <v>1410</v>
      </c>
    </row>
    <row r="98" spans="1:13" ht="38.25">
      <c r="A98" s="117"/>
      <c r="B98" s="267" t="s">
        <v>288</v>
      </c>
      <c r="C98" s="278" t="s">
        <v>1705</v>
      </c>
      <c r="D98" s="266" t="s">
        <v>1587</v>
      </c>
      <c r="E98" s="267" t="s">
        <v>1330</v>
      </c>
      <c r="F98" s="267"/>
      <c r="G98" s="267"/>
      <c r="H98" s="267"/>
      <c r="I98" s="267"/>
      <c r="J98" s="267"/>
      <c r="K98" s="267"/>
      <c r="L98" s="267"/>
      <c r="M98" s="267"/>
    </row>
    <row r="99" spans="1:13" ht="38.25">
      <c r="A99" s="117"/>
      <c r="B99" s="267" t="s">
        <v>288</v>
      </c>
      <c r="C99" s="278" t="s">
        <v>1705</v>
      </c>
      <c r="D99" s="267" t="s">
        <v>1574</v>
      </c>
      <c r="E99" s="267" t="s">
        <v>1505</v>
      </c>
      <c r="F99" s="267" t="s">
        <v>1738</v>
      </c>
      <c r="G99" s="279" t="s">
        <v>1506</v>
      </c>
      <c r="H99" s="279" t="s">
        <v>1507</v>
      </c>
      <c r="I99" s="267">
        <v>1983</v>
      </c>
      <c r="J99" s="267">
        <v>37</v>
      </c>
      <c r="K99" s="267">
        <v>2</v>
      </c>
      <c r="L99" s="267" t="s">
        <v>1741</v>
      </c>
      <c r="M99" s="267" t="s">
        <v>1410</v>
      </c>
    </row>
    <row r="100" spans="1:13" ht="38.25">
      <c r="A100" s="117"/>
      <c r="B100" s="281" t="s">
        <v>288</v>
      </c>
      <c r="C100" s="278" t="s">
        <v>1705</v>
      </c>
      <c r="D100" s="267" t="s">
        <v>1575</v>
      </c>
      <c r="E100" s="267" t="s">
        <v>1508</v>
      </c>
      <c r="F100" s="267" t="s">
        <v>1509</v>
      </c>
      <c r="G100" s="280" t="s">
        <v>1510</v>
      </c>
      <c r="H100" s="267" t="s">
        <v>1511</v>
      </c>
      <c r="I100" s="267">
        <v>1987</v>
      </c>
      <c r="J100" s="267">
        <v>27</v>
      </c>
      <c r="K100" s="267">
        <v>7</v>
      </c>
      <c r="L100" s="267" t="s">
        <v>1750</v>
      </c>
      <c r="M100" s="267" t="s">
        <v>1410</v>
      </c>
    </row>
    <row r="101" spans="1:13" ht="38.25">
      <c r="A101" s="117"/>
      <c r="B101" s="281" t="s">
        <v>288</v>
      </c>
      <c r="C101" s="278" t="s">
        <v>1705</v>
      </c>
      <c r="D101" s="267" t="s">
        <v>1576</v>
      </c>
      <c r="E101" s="267" t="s">
        <v>1505</v>
      </c>
      <c r="F101" s="267" t="s">
        <v>1738</v>
      </c>
      <c r="G101" s="280" t="s">
        <v>1506</v>
      </c>
      <c r="H101" s="280" t="s">
        <v>1507</v>
      </c>
      <c r="I101" s="267">
        <v>1983</v>
      </c>
      <c r="J101" s="267">
        <v>37</v>
      </c>
      <c r="K101" s="267">
        <v>2</v>
      </c>
      <c r="L101" s="267" t="s">
        <v>1741</v>
      </c>
      <c r="M101" s="267" t="s">
        <v>1410</v>
      </c>
    </row>
    <row r="102" spans="1:13" ht="38.25">
      <c r="A102" s="117"/>
      <c r="B102" s="281" t="s">
        <v>288</v>
      </c>
      <c r="C102" s="278" t="s">
        <v>1705</v>
      </c>
      <c r="D102" s="267" t="s">
        <v>1577</v>
      </c>
      <c r="E102" s="267" t="s">
        <v>1512</v>
      </c>
      <c r="F102" s="267" t="s">
        <v>1738</v>
      </c>
      <c r="G102" s="267" t="s">
        <v>1513</v>
      </c>
      <c r="H102" s="267" t="s">
        <v>1577</v>
      </c>
      <c r="I102" s="267">
        <v>1979</v>
      </c>
      <c r="J102" s="267">
        <v>38</v>
      </c>
      <c r="K102" s="267">
        <v>2</v>
      </c>
      <c r="L102" s="267" t="s">
        <v>1741</v>
      </c>
      <c r="M102" s="267" t="s">
        <v>1410</v>
      </c>
    </row>
    <row r="103" spans="1:13" ht="38.25">
      <c r="A103" s="117"/>
      <c r="B103" s="281" t="s">
        <v>288</v>
      </c>
      <c r="C103" s="278" t="s">
        <v>1705</v>
      </c>
      <c r="D103" s="267" t="s">
        <v>1578</v>
      </c>
      <c r="E103" s="267" t="s">
        <v>1330</v>
      </c>
      <c r="F103" s="267"/>
      <c r="G103" s="267"/>
      <c r="H103" s="267"/>
      <c r="I103" s="267"/>
      <c r="J103" s="267"/>
      <c r="K103" s="267"/>
      <c r="L103" s="267"/>
      <c r="M103" s="267"/>
    </row>
    <row r="104" spans="1:13" ht="38.25">
      <c r="A104" s="117"/>
      <c r="B104" s="281" t="s">
        <v>288</v>
      </c>
      <c r="C104" s="278" t="s">
        <v>1705</v>
      </c>
      <c r="D104" s="267" t="s">
        <v>1629</v>
      </c>
      <c r="E104" s="267" t="s">
        <v>1330</v>
      </c>
      <c r="F104" s="267"/>
      <c r="G104" s="267"/>
      <c r="H104" s="267"/>
      <c r="I104" s="267"/>
      <c r="J104" s="267"/>
      <c r="K104" s="267"/>
      <c r="L104" s="267"/>
      <c r="M104" s="267"/>
    </row>
    <row r="105" spans="1:13" ht="38.25">
      <c r="A105" s="116" t="s">
        <v>412</v>
      </c>
      <c r="B105" s="267" t="s">
        <v>288</v>
      </c>
      <c r="C105" s="267" t="s">
        <v>1719</v>
      </c>
      <c r="D105" s="282" t="s">
        <v>1582</v>
      </c>
      <c r="E105" s="267" t="s">
        <v>1514</v>
      </c>
      <c r="F105" s="267" t="s">
        <v>1738</v>
      </c>
      <c r="G105" s="267" t="s">
        <v>104</v>
      </c>
      <c r="H105" s="267" t="s">
        <v>131</v>
      </c>
      <c r="I105" s="283">
        <v>2016</v>
      </c>
      <c r="J105" s="267">
        <v>4</v>
      </c>
      <c r="K105" s="267">
        <v>4</v>
      </c>
      <c r="L105" s="284" t="s">
        <v>885</v>
      </c>
      <c r="M105" s="284" t="s">
        <v>1515</v>
      </c>
    </row>
    <row r="106" spans="1:13" ht="38.25">
      <c r="A106" s="117"/>
      <c r="B106" s="267" t="s">
        <v>288</v>
      </c>
      <c r="C106" s="267" t="s">
        <v>1719</v>
      </c>
      <c r="D106" s="282" t="s">
        <v>329</v>
      </c>
      <c r="E106" s="267" t="s">
        <v>1516</v>
      </c>
      <c r="F106" s="267" t="s">
        <v>1738</v>
      </c>
      <c r="G106" s="267" t="s">
        <v>269</v>
      </c>
      <c r="H106" s="267" t="s">
        <v>1517</v>
      </c>
      <c r="I106" s="283">
        <v>2019</v>
      </c>
      <c r="J106" s="283">
        <v>1</v>
      </c>
      <c r="K106" s="283">
        <v>1</v>
      </c>
      <c r="L106" s="267" t="s">
        <v>885</v>
      </c>
      <c r="M106" s="267" t="s">
        <v>1518</v>
      </c>
    </row>
    <row r="107" spans="1:13" ht="38.25">
      <c r="A107" s="117"/>
      <c r="B107" s="267" t="s">
        <v>288</v>
      </c>
      <c r="C107" s="267" t="s">
        <v>1719</v>
      </c>
      <c r="D107" s="267" t="s">
        <v>1571</v>
      </c>
      <c r="E107" s="267" t="s">
        <v>1519</v>
      </c>
      <c r="F107" s="267" t="s">
        <v>1738</v>
      </c>
      <c r="G107" s="267" t="s">
        <v>1520</v>
      </c>
      <c r="H107" s="267" t="s">
        <v>485</v>
      </c>
      <c r="I107" s="283">
        <v>2018</v>
      </c>
      <c r="J107" s="283">
        <v>37</v>
      </c>
      <c r="K107" s="283">
        <v>2</v>
      </c>
      <c r="L107" s="283" t="s">
        <v>1750</v>
      </c>
      <c r="M107" s="283" t="s">
        <v>1515</v>
      </c>
    </row>
    <row r="108" spans="1:13" ht="38.25">
      <c r="A108" s="117"/>
      <c r="B108" s="267" t="s">
        <v>288</v>
      </c>
      <c r="C108" s="267" t="s">
        <v>1719</v>
      </c>
      <c r="D108" s="267" t="s">
        <v>1579</v>
      </c>
      <c r="E108" s="267" t="s">
        <v>1521</v>
      </c>
      <c r="F108" s="267" t="s">
        <v>1738</v>
      </c>
      <c r="G108" s="267" t="s">
        <v>1074</v>
      </c>
      <c r="H108" s="267" t="s">
        <v>1522</v>
      </c>
      <c r="I108" s="283">
        <v>1999</v>
      </c>
      <c r="J108" s="283">
        <v>30</v>
      </c>
      <c r="K108" s="283">
        <v>30</v>
      </c>
      <c r="L108" s="283" t="s">
        <v>1750</v>
      </c>
      <c r="M108" s="285" t="s">
        <v>1523</v>
      </c>
    </row>
    <row r="109" spans="1:13" ht="38.25">
      <c r="A109" s="117"/>
      <c r="B109" s="267" t="s">
        <v>288</v>
      </c>
      <c r="C109" s="267" t="s">
        <v>1719</v>
      </c>
      <c r="D109" s="264" t="s">
        <v>1573</v>
      </c>
      <c r="E109" s="267" t="s">
        <v>1524</v>
      </c>
      <c r="F109" s="267" t="s">
        <v>1738</v>
      </c>
      <c r="G109" s="267" t="s">
        <v>269</v>
      </c>
      <c r="H109" s="267" t="s">
        <v>1573</v>
      </c>
      <c r="I109" s="283">
        <v>2017</v>
      </c>
      <c r="J109" s="283">
        <v>2</v>
      </c>
      <c r="K109" s="283">
        <v>2</v>
      </c>
      <c r="L109" s="283" t="s">
        <v>885</v>
      </c>
      <c r="M109" s="283" t="s">
        <v>1515</v>
      </c>
    </row>
    <row r="110" spans="1:13" ht="38.25">
      <c r="A110" s="117"/>
      <c r="B110" s="267" t="s">
        <v>288</v>
      </c>
      <c r="C110" s="267" t="s">
        <v>1719</v>
      </c>
      <c r="D110" s="286" t="s">
        <v>1584</v>
      </c>
      <c r="E110" s="267" t="s">
        <v>1525</v>
      </c>
      <c r="F110" s="267" t="s">
        <v>1738</v>
      </c>
      <c r="G110" s="267" t="s">
        <v>104</v>
      </c>
      <c r="H110" s="267" t="s">
        <v>1526</v>
      </c>
      <c r="I110" s="283">
        <v>2019</v>
      </c>
      <c r="J110" s="283"/>
      <c r="K110" s="283"/>
      <c r="L110" s="287" t="s">
        <v>885</v>
      </c>
      <c r="M110" s="283" t="s">
        <v>1515</v>
      </c>
    </row>
    <row r="111" spans="1:13" ht="38.25">
      <c r="A111" s="117"/>
      <c r="B111" s="267" t="s">
        <v>288</v>
      </c>
      <c r="C111" s="267" t="s">
        <v>1719</v>
      </c>
      <c r="D111" s="288" t="s">
        <v>1588</v>
      </c>
      <c r="E111" s="267" t="s">
        <v>1527</v>
      </c>
      <c r="F111" s="267" t="s">
        <v>1738</v>
      </c>
      <c r="G111" s="267" t="s">
        <v>1528</v>
      </c>
      <c r="H111" s="267" t="s">
        <v>1526</v>
      </c>
      <c r="I111" s="283">
        <v>1982</v>
      </c>
      <c r="J111" s="283">
        <v>36</v>
      </c>
      <c r="K111" s="283">
        <v>36</v>
      </c>
      <c r="L111" s="287" t="s">
        <v>1758</v>
      </c>
      <c r="M111" s="283" t="s">
        <v>1515</v>
      </c>
    </row>
    <row r="112" spans="1:13" ht="38.25">
      <c r="A112" s="117"/>
      <c r="B112" s="267" t="s">
        <v>288</v>
      </c>
      <c r="C112" s="267" t="s">
        <v>1719</v>
      </c>
      <c r="D112" s="278" t="s">
        <v>1585</v>
      </c>
      <c r="E112" s="267" t="s">
        <v>1525</v>
      </c>
      <c r="F112" s="267" t="s">
        <v>1738</v>
      </c>
      <c r="G112" s="267" t="s">
        <v>104</v>
      </c>
      <c r="H112" s="267" t="s">
        <v>1529</v>
      </c>
      <c r="I112" s="283">
        <v>2019</v>
      </c>
      <c r="J112" s="283"/>
      <c r="K112" s="283"/>
      <c r="L112" s="287" t="s">
        <v>885</v>
      </c>
      <c r="M112" s="285" t="s">
        <v>1530</v>
      </c>
    </row>
    <row r="113" spans="1:13" ht="38.25">
      <c r="A113" s="117"/>
      <c r="B113" s="267" t="s">
        <v>288</v>
      </c>
      <c r="C113" s="267" t="s">
        <v>1719</v>
      </c>
      <c r="D113" s="278" t="s">
        <v>1580</v>
      </c>
      <c r="E113" s="284" t="s">
        <v>880</v>
      </c>
      <c r="F113" s="284" t="s">
        <v>1738</v>
      </c>
      <c r="G113" s="284" t="s">
        <v>104</v>
      </c>
      <c r="H113" s="284" t="s">
        <v>1531</v>
      </c>
      <c r="I113" s="283">
        <v>2011</v>
      </c>
      <c r="J113" s="283">
        <v>13</v>
      </c>
      <c r="K113" s="283">
        <v>13</v>
      </c>
      <c r="L113" s="283" t="s">
        <v>1758</v>
      </c>
      <c r="M113" s="283" t="s">
        <v>947</v>
      </c>
    </row>
    <row r="114" spans="1:13" ht="38.25">
      <c r="A114" s="117"/>
      <c r="B114" s="267" t="s">
        <v>288</v>
      </c>
      <c r="C114" s="267" t="s">
        <v>1719</v>
      </c>
      <c r="D114" s="282" t="s">
        <v>1586</v>
      </c>
      <c r="E114" s="267" t="s">
        <v>1532</v>
      </c>
      <c r="F114" s="267" t="s">
        <v>1738</v>
      </c>
      <c r="G114" s="267" t="s">
        <v>269</v>
      </c>
      <c r="H114" s="267" t="s">
        <v>1533</v>
      </c>
      <c r="I114" s="283">
        <v>2018</v>
      </c>
      <c r="J114" s="283">
        <v>2</v>
      </c>
      <c r="K114" s="283">
        <v>2</v>
      </c>
      <c r="L114" s="283" t="s">
        <v>885</v>
      </c>
      <c r="M114" s="283" t="s">
        <v>1534</v>
      </c>
    </row>
    <row r="115" spans="1:13" ht="38.25">
      <c r="A115" s="117"/>
      <c r="B115" s="267" t="s">
        <v>288</v>
      </c>
      <c r="C115" s="267" t="s">
        <v>1719</v>
      </c>
      <c r="D115" s="282" t="s">
        <v>1572</v>
      </c>
      <c r="E115" s="267" t="s">
        <v>1535</v>
      </c>
      <c r="F115" s="267" t="s">
        <v>1738</v>
      </c>
      <c r="G115" s="267" t="s">
        <v>1536</v>
      </c>
      <c r="H115" s="267" t="s">
        <v>1537</v>
      </c>
      <c r="I115" s="283">
        <v>1996</v>
      </c>
      <c r="J115" s="283">
        <v>19</v>
      </c>
      <c r="K115" s="283">
        <v>19</v>
      </c>
      <c r="L115" s="283" t="s">
        <v>1758</v>
      </c>
      <c r="M115" s="283" t="s">
        <v>1515</v>
      </c>
    </row>
    <row r="116" spans="1:13" ht="38.25">
      <c r="A116" s="117"/>
      <c r="B116" s="267" t="s">
        <v>288</v>
      </c>
      <c r="C116" s="267" t="s">
        <v>1719</v>
      </c>
      <c r="D116" s="282" t="s">
        <v>1587</v>
      </c>
      <c r="E116" s="267" t="s">
        <v>1538</v>
      </c>
      <c r="F116" s="267" t="s">
        <v>1738</v>
      </c>
      <c r="G116" s="267" t="s">
        <v>1539</v>
      </c>
      <c r="H116" s="267" t="s">
        <v>1587</v>
      </c>
      <c r="I116" s="283">
        <v>1983</v>
      </c>
      <c r="J116" s="283">
        <v>37</v>
      </c>
      <c r="K116" s="283">
        <v>37</v>
      </c>
      <c r="L116" s="283" t="s">
        <v>1750</v>
      </c>
      <c r="M116" s="283" t="s">
        <v>1530</v>
      </c>
    </row>
    <row r="117" spans="1:13" ht="38.25">
      <c r="A117" s="117"/>
      <c r="B117" s="267" t="s">
        <v>288</v>
      </c>
      <c r="C117" s="267" t="s">
        <v>1719</v>
      </c>
      <c r="D117" s="267" t="s">
        <v>1574</v>
      </c>
      <c r="E117" s="267" t="s">
        <v>1540</v>
      </c>
      <c r="F117" s="267" t="s">
        <v>1738</v>
      </c>
      <c r="G117" s="267" t="s">
        <v>104</v>
      </c>
      <c r="H117" s="267" t="s">
        <v>1541</v>
      </c>
      <c r="I117" s="283">
        <v>2010</v>
      </c>
      <c r="J117" s="283">
        <v>11</v>
      </c>
      <c r="K117" s="283">
        <v>11</v>
      </c>
      <c r="L117" s="283" t="s">
        <v>1758</v>
      </c>
      <c r="M117" s="283" t="s">
        <v>211</v>
      </c>
    </row>
    <row r="118" spans="1:13" ht="38.25">
      <c r="A118" s="117"/>
      <c r="B118" s="267" t="s">
        <v>288</v>
      </c>
      <c r="C118" s="267" t="s">
        <v>1719</v>
      </c>
      <c r="D118" s="267" t="s">
        <v>1575</v>
      </c>
      <c r="E118" s="267" t="s">
        <v>1542</v>
      </c>
      <c r="F118" s="267" t="s">
        <v>241</v>
      </c>
      <c r="G118" s="267" t="s">
        <v>1543</v>
      </c>
      <c r="H118" s="267" t="s">
        <v>1575</v>
      </c>
      <c r="I118" s="283">
        <v>1984</v>
      </c>
      <c r="J118" s="283">
        <v>38</v>
      </c>
      <c r="K118" s="283">
        <v>38</v>
      </c>
      <c r="L118" s="283" t="s">
        <v>1750</v>
      </c>
      <c r="M118" s="283" t="s">
        <v>1544</v>
      </c>
    </row>
    <row r="119" spans="1:13" ht="38.25">
      <c r="A119" s="117"/>
      <c r="B119" s="267" t="s">
        <v>288</v>
      </c>
      <c r="C119" s="267" t="s">
        <v>1719</v>
      </c>
      <c r="D119" s="267" t="s">
        <v>1576</v>
      </c>
      <c r="E119" s="267" t="s">
        <v>1545</v>
      </c>
      <c r="F119" s="267" t="s">
        <v>1738</v>
      </c>
      <c r="G119" s="267" t="s">
        <v>104</v>
      </c>
      <c r="H119" s="267" t="s">
        <v>1546</v>
      </c>
      <c r="I119" s="283">
        <v>2007</v>
      </c>
      <c r="J119" s="283">
        <v>22</v>
      </c>
      <c r="K119" s="283">
        <v>22</v>
      </c>
      <c r="L119" s="283" t="s">
        <v>1741</v>
      </c>
      <c r="M119" s="283" t="s">
        <v>1547</v>
      </c>
    </row>
    <row r="120" spans="1:13" ht="38.25">
      <c r="A120" s="466"/>
      <c r="B120" s="267" t="s">
        <v>288</v>
      </c>
      <c r="C120" s="267" t="s">
        <v>1719</v>
      </c>
      <c r="D120" s="267" t="s">
        <v>1577</v>
      </c>
      <c r="E120" s="267" t="s">
        <v>1540</v>
      </c>
      <c r="F120" s="267" t="s">
        <v>1738</v>
      </c>
      <c r="G120" s="267" t="s">
        <v>104</v>
      </c>
      <c r="H120" s="267" t="s">
        <v>1548</v>
      </c>
      <c r="I120" s="283">
        <v>2019</v>
      </c>
      <c r="J120" s="283">
        <v>10</v>
      </c>
      <c r="K120" s="283">
        <v>1</v>
      </c>
      <c r="L120" s="283" t="s">
        <v>1758</v>
      </c>
      <c r="M120" s="283" t="s">
        <v>1515</v>
      </c>
    </row>
    <row r="121" spans="1:13" ht="38.25">
      <c r="A121" s="466"/>
      <c r="B121" s="267" t="s">
        <v>288</v>
      </c>
      <c r="C121" s="267" t="s">
        <v>1719</v>
      </c>
      <c r="D121" s="267" t="s">
        <v>1578</v>
      </c>
      <c r="E121" s="267" t="s">
        <v>1549</v>
      </c>
      <c r="F121" s="267" t="s">
        <v>1738</v>
      </c>
      <c r="G121" s="267" t="s">
        <v>1550</v>
      </c>
      <c r="H121" s="267" t="s">
        <v>1551</v>
      </c>
      <c r="I121" s="283">
        <v>1981</v>
      </c>
      <c r="J121" s="283">
        <v>37</v>
      </c>
      <c r="K121" s="283">
        <v>3</v>
      </c>
      <c r="L121" s="283" t="s">
        <v>1741</v>
      </c>
      <c r="M121" s="283" t="s">
        <v>1515</v>
      </c>
    </row>
    <row r="122" spans="1:13" ht="38.25">
      <c r="A122" s="466"/>
      <c r="B122" s="267" t="s">
        <v>288</v>
      </c>
      <c r="C122" s="267" t="s">
        <v>1719</v>
      </c>
      <c r="D122" s="267" t="s">
        <v>1629</v>
      </c>
      <c r="E122" s="276"/>
      <c r="F122" s="276"/>
      <c r="G122" s="276"/>
      <c r="H122" s="276"/>
      <c r="I122" s="276"/>
      <c r="J122" s="276"/>
      <c r="K122" s="276"/>
      <c r="L122" s="276"/>
      <c r="M122" s="276"/>
    </row>
    <row r="123" spans="1:13" ht="51">
      <c r="A123" s="116" t="s">
        <v>722</v>
      </c>
      <c r="B123" s="267" t="s">
        <v>288</v>
      </c>
      <c r="C123" s="267" t="s">
        <v>1723</v>
      </c>
      <c r="D123" s="266" t="s">
        <v>1582</v>
      </c>
      <c r="E123" s="267" t="s">
        <v>1552</v>
      </c>
      <c r="F123" s="267" t="s">
        <v>1738</v>
      </c>
      <c r="G123" s="267" t="s">
        <v>1553</v>
      </c>
      <c r="H123" s="267" t="s">
        <v>205</v>
      </c>
      <c r="I123" s="267">
        <v>1981</v>
      </c>
      <c r="J123" s="267">
        <v>43</v>
      </c>
      <c r="K123" s="267">
        <v>43</v>
      </c>
      <c r="L123" s="267" t="s">
        <v>1750</v>
      </c>
      <c r="M123" s="267" t="s">
        <v>1339</v>
      </c>
    </row>
    <row r="124" spans="1:13" ht="76.5">
      <c r="A124" s="117"/>
      <c r="B124" s="267" t="s">
        <v>288</v>
      </c>
      <c r="C124" s="267" t="s">
        <v>1723</v>
      </c>
      <c r="D124" s="266" t="s">
        <v>1582</v>
      </c>
      <c r="E124" s="267" t="s">
        <v>952</v>
      </c>
      <c r="F124" s="267" t="s">
        <v>1738</v>
      </c>
      <c r="G124" s="267" t="s">
        <v>953</v>
      </c>
      <c r="H124" s="267" t="s">
        <v>954</v>
      </c>
      <c r="I124" s="267">
        <v>2019</v>
      </c>
      <c r="J124" s="267">
        <v>11</v>
      </c>
      <c r="K124" s="267">
        <v>1</v>
      </c>
      <c r="L124" s="267" t="s">
        <v>1758</v>
      </c>
      <c r="M124" s="267" t="s">
        <v>1048</v>
      </c>
    </row>
    <row r="125" spans="1:13" ht="51">
      <c r="A125" s="117"/>
      <c r="B125" s="267" t="s">
        <v>288</v>
      </c>
      <c r="C125" s="267" t="s">
        <v>1723</v>
      </c>
      <c r="D125" s="266" t="s">
        <v>1554</v>
      </c>
      <c r="E125" s="267" t="s">
        <v>1555</v>
      </c>
      <c r="F125" s="267" t="s">
        <v>1738</v>
      </c>
      <c r="G125" s="267" t="s">
        <v>104</v>
      </c>
      <c r="H125" s="267" t="s">
        <v>1556</v>
      </c>
      <c r="I125" s="267">
        <v>2011</v>
      </c>
      <c r="J125" s="267">
        <v>14</v>
      </c>
      <c r="K125" s="267">
        <v>14</v>
      </c>
      <c r="L125" s="267" t="s">
        <v>1750</v>
      </c>
      <c r="M125" s="267" t="s">
        <v>1557</v>
      </c>
    </row>
    <row r="126" spans="1:13" ht="76.5">
      <c r="A126" s="117"/>
      <c r="B126" s="267" t="s">
        <v>288</v>
      </c>
      <c r="C126" s="267" t="s">
        <v>1723</v>
      </c>
      <c r="D126" s="267" t="s">
        <v>1571</v>
      </c>
      <c r="E126" s="267" t="s">
        <v>1558</v>
      </c>
      <c r="F126" s="267" t="s">
        <v>1738</v>
      </c>
      <c r="G126" s="267" t="s">
        <v>953</v>
      </c>
      <c r="H126" s="267" t="s">
        <v>954</v>
      </c>
      <c r="I126" s="267">
        <v>2019</v>
      </c>
      <c r="J126" s="267">
        <v>2</v>
      </c>
      <c r="K126" s="267">
        <v>1</v>
      </c>
      <c r="L126" s="267" t="s">
        <v>260</v>
      </c>
      <c r="M126" s="267" t="s">
        <v>1557</v>
      </c>
    </row>
    <row r="127" spans="1:13" ht="76.5">
      <c r="A127" s="117"/>
      <c r="B127" s="267" t="s">
        <v>288</v>
      </c>
      <c r="C127" s="267" t="s">
        <v>1723</v>
      </c>
      <c r="D127" s="267" t="s">
        <v>1579</v>
      </c>
      <c r="E127" s="267" t="s">
        <v>1558</v>
      </c>
      <c r="F127" s="267" t="s">
        <v>1738</v>
      </c>
      <c r="G127" s="267" t="s">
        <v>953</v>
      </c>
      <c r="H127" s="267" t="s">
        <v>954</v>
      </c>
      <c r="I127" s="267">
        <v>2019</v>
      </c>
      <c r="J127" s="267">
        <v>2</v>
      </c>
      <c r="K127" s="267">
        <v>1</v>
      </c>
      <c r="L127" s="267" t="s">
        <v>260</v>
      </c>
      <c r="M127" s="267" t="s">
        <v>1048</v>
      </c>
    </row>
    <row r="128" spans="1:13" ht="38.25">
      <c r="A128" s="117"/>
      <c r="B128" s="267" t="s">
        <v>288</v>
      </c>
      <c r="C128" s="267" t="s">
        <v>1723</v>
      </c>
      <c r="D128" s="267" t="s">
        <v>1573</v>
      </c>
      <c r="E128" s="267" t="s">
        <v>1559</v>
      </c>
      <c r="F128" s="267" t="s">
        <v>1738</v>
      </c>
      <c r="G128" s="267" t="s">
        <v>1560</v>
      </c>
      <c r="H128" s="267" t="s">
        <v>1561</v>
      </c>
      <c r="I128" s="267">
        <v>1985</v>
      </c>
      <c r="J128" s="267">
        <v>35</v>
      </c>
      <c r="K128" s="267">
        <v>35</v>
      </c>
      <c r="L128" s="267" t="s">
        <v>1741</v>
      </c>
      <c r="M128" s="267" t="s">
        <v>1557</v>
      </c>
    </row>
    <row r="129" spans="1:13" ht="76.5">
      <c r="A129" s="117"/>
      <c r="B129" s="267" t="s">
        <v>288</v>
      </c>
      <c r="C129" s="267" t="s">
        <v>1723</v>
      </c>
      <c r="D129" s="266" t="s">
        <v>1584</v>
      </c>
      <c r="E129" s="267" t="s">
        <v>1562</v>
      </c>
      <c r="F129" s="267" t="s">
        <v>1738</v>
      </c>
      <c r="G129" s="267" t="s">
        <v>953</v>
      </c>
      <c r="H129" s="267" t="s">
        <v>1563</v>
      </c>
      <c r="I129" s="267">
        <v>2019</v>
      </c>
      <c r="J129" s="267">
        <v>1</v>
      </c>
      <c r="K129" s="267">
        <v>1</v>
      </c>
      <c r="L129" s="267" t="s">
        <v>260</v>
      </c>
      <c r="M129" s="267" t="s">
        <v>1557</v>
      </c>
    </row>
    <row r="130" spans="1:13" ht="38.25">
      <c r="A130" s="117"/>
      <c r="B130" s="267" t="s">
        <v>288</v>
      </c>
      <c r="C130" s="267" t="s">
        <v>1723</v>
      </c>
      <c r="D130" s="266" t="s">
        <v>1564</v>
      </c>
      <c r="E130" s="267" t="s">
        <v>1559</v>
      </c>
      <c r="F130" s="267" t="s">
        <v>1738</v>
      </c>
      <c r="G130" s="267" t="s">
        <v>1560</v>
      </c>
      <c r="H130" s="267" t="s">
        <v>1561</v>
      </c>
      <c r="I130" s="267">
        <v>1985</v>
      </c>
      <c r="J130" s="267">
        <v>35</v>
      </c>
      <c r="K130" s="267">
        <v>35</v>
      </c>
      <c r="L130" s="267" t="s">
        <v>1741</v>
      </c>
      <c r="M130" s="267" t="s">
        <v>1557</v>
      </c>
    </row>
    <row r="131" spans="1:13" ht="38.25">
      <c r="A131" s="117"/>
      <c r="B131" s="267" t="s">
        <v>288</v>
      </c>
      <c r="C131" s="267" t="s">
        <v>1723</v>
      </c>
      <c r="D131" s="266" t="s">
        <v>1572</v>
      </c>
      <c r="E131" s="267" t="s">
        <v>1565</v>
      </c>
      <c r="F131" s="267" t="s">
        <v>1738</v>
      </c>
      <c r="G131" s="267" t="s">
        <v>1550</v>
      </c>
      <c r="H131" s="267" t="s">
        <v>1572</v>
      </c>
      <c r="I131" s="267">
        <v>1995</v>
      </c>
      <c r="J131" s="267">
        <v>34</v>
      </c>
      <c r="K131" s="267">
        <v>34</v>
      </c>
      <c r="L131" s="267" t="s">
        <v>1758</v>
      </c>
      <c r="M131" s="267" t="s">
        <v>1557</v>
      </c>
    </row>
    <row r="132" spans="1:13" ht="51">
      <c r="A132" s="117"/>
      <c r="B132" s="267" t="s">
        <v>288</v>
      </c>
      <c r="C132" s="267" t="s">
        <v>1723</v>
      </c>
      <c r="D132" s="267" t="s">
        <v>1574</v>
      </c>
      <c r="E132" s="267" t="s">
        <v>1566</v>
      </c>
      <c r="F132" s="267" t="s">
        <v>1738</v>
      </c>
      <c r="G132" s="267" t="s">
        <v>1567</v>
      </c>
      <c r="H132" s="267" t="s">
        <v>614</v>
      </c>
      <c r="I132" s="267" t="s">
        <v>615</v>
      </c>
      <c r="J132" s="267">
        <v>14</v>
      </c>
      <c r="K132" s="267">
        <v>14</v>
      </c>
      <c r="L132" s="267" t="s">
        <v>1758</v>
      </c>
      <c r="M132" s="267" t="s">
        <v>1557</v>
      </c>
    </row>
    <row r="133" spans="1:13" ht="51">
      <c r="A133" s="117"/>
      <c r="B133" s="267" t="s">
        <v>288</v>
      </c>
      <c r="C133" s="267" t="s">
        <v>1723</v>
      </c>
      <c r="D133" s="267" t="s">
        <v>1575</v>
      </c>
      <c r="E133" s="267" t="s">
        <v>1566</v>
      </c>
      <c r="F133" s="267" t="s">
        <v>1738</v>
      </c>
      <c r="G133" s="267" t="s">
        <v>1567</v>
      </c>
      <c r="H133" s="267" t="s">
        <v>614</v>
      </c>
      <c r="I133" s="267" t="s">
        <v>615</v>
      </c>
      <c r="J133" s="267">
        <v>14</v>
      </c>
      <c r="K133" s="267">
        <v>14</v>
      </c>
      <c r="L133" s="267" t="s">
        <v>1758</v>
      </c>
      <c r="M133" s="267" t="s">
        <v>1557</v>
      </c>
    </row>
    <row r="134" spans="1:13" ht="76.5">
      <c r="A134" s="117"/>
      <c r="B134" s="267" t="s">
        <v>288</v>
      </c>
      <c r="C134" s="267" t="s">
        <v>1723</v>
      </c>
      <c r="D134" s="267" t="s">
        <v>1576</v>
      </c>
      <c r="E134" s="267" t="s">
        <v>616</v>
      </c>
      <c r="F134" s="267" t="s">
        <v>1738</v>
      </c>
      <c r="G134" s="267" t="s">
        <v>953</v>
      </c>
      <c r="H134" s="267" t="s">
        <v>617</v>
      </c>
      <c r="I134" s="267">
        <v>2019</v>
      </c>
      <c r="J134" s="267">
        <v>26</v>
      </c>
      <c r="K134" s="267">
        <v>26</v>
      </c>
      <c r="L134" s="267" t="s">
        <v>1750</v>
      </c>
      <c r="M134" s="267" t="s">
        <v>1557</v>
      </c>
    </row>
    <row r="135" spans="1:13" ht="76.5">
      <c r="A135" s="117"/>
      <c r="B135" s="267" t="s">
        <v>288</v>
      </c>
      <c r="C135" s="267" t="s">
        <v>1723</v>
      </c>
      <c r="D135" s="267" t="s">
        <v>1577</v>
      </c>
      <c r="E135" s="267" t="s">
        <v>618</v>
      </c>
      <c r="F135" s="267" t="s">
        <v>1738</v>
      </c>
      <c r="G135" s="267" t="s">
        <v>953</v>
      </c>
      <c r="H135" s="267" t="s">
        <v>619</v>
      </c>
      <c r="I135" s="267">
        <v>2019</v>
      </c>
      <c r="J135" s="267">
        <v>26</v>
      </c>
      <c r="K135" s="267">
        <v>26</v>
      </c>
      <c r="L135" s="267" t="s">
        <v>1750</v>
      </c>
      <c r="M135" s="267" t="s">
        <v>1048</v>
      </c>
    </row>
    <row r="136" spans="1:13" ht="38.25">
      <c r="A136" s="117"/>
      <c r="B136" s="267" t="s">
        <v>288</v>
      </c>
      <c r="C136" s="267" t="s">
        <v>1723</v>
      </c>
      <c r="D136" s="267" t="s">
        <v>1577</v>
      </c>
      <c r="E136" s="267" t="s">
        <v>620</v>
      </c>
      <c r="F136" s="267" t="s">
        <v>1738</v>
      </c>
      <c r="G136" s="267" t="s">
        <v>621</v>
      </c>
      <c r="H136" s="267" t="s">
        <v>1577</v>
      </c>
      <c r="I136" s="267">
        <v>2014</v>
      </c>
      <c r="J136" s="267">
        <v>5</v>
      </c>
      <c r="K136" s="267">
        <v>5</v>
      </c>
      <c r="L136" s="267" t="s">
        <v>260</v>
      </c>
      <c r="M136" s="267" t="s">
        <v>1339</v>
      </c>
    </row>
    <row r="137" spans="1:13" ht="38.25">
      <c r="A137" s="117"/>
      <c r="B137" s="267" t="s">
        <v>288</v>
      </c>
      <c r="C137" s="267" t="s">
        <v>1723</v>
      </c>
      <c r="D137" s="267" t="s">
        <v>622</v>
      </c>
      <c r="E137" s="267" t="s">
        <v>623</v>
      </c>
      <c r="F137" s="267" t="s">
        <v>1738</v>
      </c>
      <c r="G137" s="267" t="s">
        <v>104</v>
      </c>
      <c r="H137" s="265" t="s">
        <v>624</v>
      </c>
      <c r="I137" s="267">
        <v>2017</v>
      </c>
      <c r="J137" s="267">
        <v>5</v>
      </c>
      <c r="K137" s="267">
        <v>5</v>
      </c>
      <c r="L137" s="267" t="s">
        <v>1758</v>
      </c>
      <c r="M137" s="267" t="s">
        <v>1048</v>
      </c>
    </row>
  </sheetData>
  <mergeCells count="16">
    <mergeCell ref="A120:A122"/>
    <mergeCell ref="I2:M5"/>
    <mergeCell ref="A7:M7"/>
    <mergeCell ref="A9:A10"/>
    <mergeCell ref="B9:B10"/>
    <mergeCell ref="C9:C10"/>
    <mergeCell ref="D9:D10"/>
    <mergeCell ref="J9:J10"/>
    <mergeCell ref="K9:K10"/>
    <mergeCell ref="L9:L10"/>
    <mergeCell ref="M9:M10"/>
    <mergeCell ref="I9:I10"/>
    <mergeCell ref="E9:E10"/>
    <mergeCell ref="F9:F10"/>
    <mergeCell ref="G9:G10"/>
    <mergeCell ref="H9:H10"/>
  </mergeCells>
  <phoneticPr fontId="0" type="noConversion"/>
  <pageMargins left="0" right="0" top="0" bottom="0" header="0" footer="0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2:L32"/>
  <sheetViews>
    <sheetView topLeftCell="A7" workbookViewId="0">
      <selection activeCell="K14" sqref="K14"/>
    </sheetView>
  </sheetViews>
  <sheetFormatPr defaultRowHeight="18.75"/>
  <cols>
    <col min="1" max="1" width="4.28515625" style="4" customWidth="1"/>
    <col min="2" max="2" width="12.140625" style="4" customWidth="1"/>
    <col min="3" max="3" width="33.5703125" style="4" customWidth="1"/>
    <col min="4" max="4" width="33" style="4" customWidth="1"/>
    <col min="5" max="5" width="17.7109375" style="4" customWidth="1"/>
    <col min="6" max="7" width="20.7109375" style="4" customWidth="1"/>
    <col min="8" max="8" width="8.5703125" style="4" customWidth="1"/>
    <col min="9" max="9" width="6" style="4" customWidth="1"/>
    <col min="10" max="10" width="7" style="4" customWidth="1"/>
    <col min="11" max="11" width="6.5703125" style="4" customWidth="1"/>
    <col min="12" max="12" width="12" style="4" customWidth="1"/>
    <col min="13" max="16384" width="9.140625" style="1"/>
  </cols>
  <sheetData>
    <row r="2" spans="1:12" ht="18.75" customHeight="1">
      <c r="H2" s="440" t="s">
        <v>1673</v>
      </c>
      <c r="I2" s="440"/>
      <c r="J2" s="440"/>
      <c r="K2" s="440"/>
      <c r="L2" s="440"/>
    </row>
    <row r="3" spans="1:12">
      <c r="H3" s="440"/>
      <c r="I3" s="440"/>
      <c r="J3" s="440"/>
      <c r="K3" s="440"/>
      <c r="L3" s="440"/>
    </row>
    <row r="4" spans="1:12">
      <c r="H4" s="440"/>
      <c r="I4" s="440"/>
      <c r="J4" s="440"/>
      <c r="K4" s="440"/>
      <c r="L4" s="440"/>
    </row>
    <row r="5" spans="1:12" ht="0.75" customHeight="1">
      <c r="H5" s="440"/>
      <c r="I5" s="440"/>
      <c r="J5" s="440"/>
      <c r="K5" s="440"/>
      <c r="L5" s="440"/>
    </row>
    <row r="6" spans="1:12">
      <c r="H6" s="440"/>
      <c r="I6" s="440"/>
      <c r="J6" s="440"/>
      <c r="K6" s="440"/>
      <c r="L6" s="440"/>
    </row>
    <row r="7" spans="1:12">
      <c r="H7" s="13"/>
      <c r="I7" s="13"/>
      <c r="J7" s="13"/>
      <c r="K7" s="13"/>
      <c r="L7" s="13"/>
    </row>
    <row r="8" spans="1:12" ht="39" customHeight="1">
      <c r="A8" s="380" t="s">
        <v>1688</v>
      </c>
      <c r="B8" s="380"/>
      <c r="C8" s="380"/>
      <c r="D8" s="380"/>
      <c r="E8" s="380"/>
      <c r="F8" s="380"/>
      <c r="G8" s="380"/>
      <c r="H8" s="380"/>
      <c r="I8" s="380"/>
      <c r="J8" s="380"/>
      <c r="K8" s="380"/>
      <c r="L8" s="380"/>
    </row>
    <row r="9" spans="1:12">
      <c r="A9" s="24"/>
      <c r="B9" s="24"/>
    </row>
    <row r="10" spans="1:12" s="2" customFormat="1" ht="68.25" customHeight="1">
      <c r="A10" s="386" t="s">
        <v>186</v>
      </c>
      <c r="B10" s="386" t="s">
        <v>1222</v>
      </c>
      <c r="C10" s="386" t="s">
        <v>1221</v>
      </c>
      <c r="D10" s="386" t="s">
        <v>1223</v>
      </c>
      <c r="E10" s="386" t="s">
        <v>1246</v>
      </c>
      <c r="F10" s="386" t="s">
        <v>1252</v>
      </c>
      <c r="G10" s="386" t="s">
        <v>1253</v>
      </c>
      <c r="H10" s="443" t="s">
        <v>1247</v>
      </c>
      <c r="I10" s="443" t="s">
        <v>1220</v>
      </c>
      <c r="J10" s="443" t="s">
        <v>1224</v>
      </c>
      <c r="K10" s="443" t="s">
        <v>1219</v>
      </c>
      <c r="L10" s="386" t="s">
        <v>1256</v>
      </c>
    </row>
    <row r="11" spans="1:12" s="8" customFormat="1" ht="36.75" customHeight="1">
      <c r="A11" s="388"/>
      <c r="B11" s="388"/>
      <c r="C11" s="388"/>
      <c r="D11" s="388"/>
      <c r="E11" s="388"/>
      <c r="F11" s="388"/>
      <c r="G11" s="388"/>
      <c r="H11" s="445"/>
      <c r="I11" s="445"/>
      <c r="J11" s="445"/>
      <c r="K11" s="445"/>
      <c r="L11" s="388"/>
    </row>
    <row r="12" spans="1:12" s="8" customFormat="1" ht="28.5" customHeight="1">
      <c r="A12" s="16" t="s">
        <v>409</v>
      </c>
      <c r="B12" s="116" t="s">
        <v>288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</row>
    <row r="13" spans="1:12" s="10" customForma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2" s="10" customForma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s="10" customForma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s="10" customForma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spans="1:1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1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</sheetData>
  <mergeCells count="14">
    <mergeCell ref="I10:I11"/>
    <mergeCell ref="J10:J11"/>
    <mergeCell ref="K10:K11"/>
    <mergeCell ref="L10:L11"/>
    <mergeCell ref="H2:L6"/>
    <mergeCell ref="A8:L8"/>
    <mergeCell ref="A10:A11"/>
    <mergeCell ref="B10:B11"/>
    <mergeCell ref="C10:C11"/>
    <mergeCell ref="D10:D11"/>
    <mergeCell ref="E10:E11"/>
    <mergeCell ref="F10:F11"/>
    <mergeCell ref="G10:G11"/>
    <mergeCell ref="H10:H11"/>
  </mergeCells>
  <phoneticPr fontId="0" type="noConversion"/>
  <pageMargins left="0.31496062992125984" right="0.11811023622047245" top="0.15748031496062992" bottom="0.15748031496062992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56"/>
  <sheetViews>
    <sheetView topLeftCell="C30" zoomScale="90" zoomScaleNormal="90" workbookViewId="0">
      <selection activeCell="D35" sqref="D35"/>
    </sheetView>
  </sheetViews>
  <sheetFormatPr defaultRowHeight="15.75"/>
  <cols>
    <col min="1" max="1" width="4.140625" style="7" customWidth="1"/>
    <col min="2" max="2" width="25.5703125" style="7" customWidth="1"/>
    <col min="3" max="3" width="11.42578125" style="7" customWidth="1"/>
    <col min="4" max="4" width="59.42578125" style="7" customWidth="1"/>
    <col min="5" max="5" width="7" style="7" customWidth="1"/>
    <col min="6" max="6" width="6" style="7" customWidth="1"/>
    <col min="7" max="7" width="5.140625" style="7" customWidth="1"/>
    <col min="8" max="8" width="6" style="7" customWidth="1"/>
    <col min="9" max="9" width="4.85546875" style="7" customWidth="1"/>
    <col min="10" max="10" width="5" style="7" customWidth="1"/>
    <col min="11" max="11" width="5.42578125" style="7" customWidth="1"/>
    <col min="12" max="12" width="6.42578125" style="7" customWidth="1"/>
    <col min="13" max="13" width="5.28515625" style="7" customWidth="1"/>
    <col min="14" max="14" width="6.140625" style="7" customWidth="1"/>
    <col min="15" max="15" width="5.28515625" style="7" customWidth="1"/>
    <col min="16" max="17" width="5.42578125" style="7" customWidth="1"/>
    <col min="18" max="18" width="5.7109375" style="7" customWidth="1"/>
    <col min="19" max="19" width="6" style="7" customWidth="1"/>
    <col min="20" max="21" width="5.85546875" style="7" customWidth="1"/>
    <col min="22" max="22" width="6.140625" style="7" customWidth="1"/>
    <col min="23" max="23" width="11.140625" style="7" customWidth="1"/>
    <col min="24" max="24" width="11.7109375" style="7" customWidth="1"/>
    <col min="25" max="16384" width="9.140625" style="7"/>
  </cols>
  <sheetData>
    <row r="1" spans="1:24" ht="15" hidden="1" customHeight="1"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15" customHeight="1"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15" customHeight="1">
      <c r="N3" s="19"/>
      <c r="O3" s="19"/>
      <c r="P3" s="19"/>
      <c r="Q3" s="19"/>
      <c r="R3" s="379" t="s">
        <v>1637</v>
      </c>
      <c r="S3" s="379"/>
      <c r="T3" s="379"/>
      <c r="U3" s="379"/>
      <c r="V3" s="379"/>
      <c r="W3" s="379"/>
      <c r="X3" s="379"/>
    </row>
    <row r="4" spans="1:24" ht="15" customHeight="1">
      <c r="N4" s="19"/>
      <c r="O4" s="19"/>
      <c r="P4" s="19"/>
      <c r="Q4" s="19"/>
      <c r="R4" s="379"/>
      <c r="S4" s="379"/>
      <c r="T4" s="379"/>
      <c r="U4" s="379"/>
      <c r="V4" s="379"/>
      <c r="W4" s="379"/>
      <c r="X4" s="379"/>
    </row>
    <row r="5" spans="1:24" ht="15" customHeight="1">
      <c r="N5" s="19"/>
      <c r="O5" s="19"/>
      <c r="P5" s="19"/>
      <c r="Q5" s="19"/>
      <c r="R5" s="379"/>
      <c r="S5" s="379"/>
      <c r="T5" s="379"/>
      <c r="U5" s="379"/>
      <c r="V5" s="379"/>
      <c r="W5" s="379"/>
      <c r="X5" s="379"/>
    </row>
    <row r="6" spans="1:24" ht="15" customHeight="1">
      <c r="N6" s="19"/>
      <c r="O6" s="19"/>
      <c r="P6" s="19"/>
      <c r="Q6" s="19"/>
      <c r="R6" s="379"/>
      <c r="S6" s="379"/>
      <c r="T6" s="379"/>
      <c r="U6" s="379"/>
      <c r="V6" s="379"/>
      <c r="W6" s="379"/>
      <c r="X6" s="379"/>
    </row>
    <row r="7" spans="1:24" ht="15" customHeight="1"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24">
      <c r="A8" s="380" t="s">
        <v>321</v>
      </c>
      <c r="B8" s="380"/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</row>
    <row r="9" spans="1:24" ht="23.25" customHeight="1">
      <c r="A9" s="380"/>
      <c r="B9" s="380"/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</row>
    <row r="11" spans="1:24" s="14" customFormat="1" ht="23.25" customHeight="1">
      <c r="A11" s="382" t="s">
        <v>186</v>
      </c>
      <c r="B11" s="383" t="s">
        <v>187</v>
      </c>
      <c r="C11" s="386" t="s">
        <v>1640</v>
      </c>
      <c r="D11" s="381" t="s">
        <v>1248</v>
      </c>
      <c r="E11" s="381" t="s">
        <v>311</v>
      </c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  <c r="W11" s="381" t="s">
        <v>194</v>
      </c>
      <c r="X11" s="381" t="s">
        <v>1241</v>
      </c>
    </row>
    <row r="12" spans="1:24" s="14" customFormat="1" ht="21.75" customHeight="1">
      <c r="A12" s="382"/>
      <c r="B12" s="384"/>
      <c r="C12" s="387"/>
      <c r="D12" s="381"/>
      <c r="E12" s="381" t="s">
        <v>174</v>
      </c>
      <c r="F12" s="381"/>
      <c r="G12" s="381" t="s">
        <v>176</v>
      </c>
      <c r="H12" s="381"/>
      <c r="I12" s="381" t="s">
        <v>177</v>
      </c>
      <c r="J12" s="381"/>
      <c r="K12" s="381" t="s">
        <v>178</v>
      </c>
      <c r="L12" s="381"/>
      <c r="M12" s="381" t="s">
        <v>179</v>
      </c>
      <c r="N12" s="381"/>
      <c r="O12" s="381" t="s">
        <v>180</v>
      </c>
      <c r="P12" s="381"/>
      <c r="Q12" s="381" t="s">
        <v>181</v>
      </c>
      <c r="R12" s="381"/>
      <c r="S12" s="381" t="s">
        <v>182</v>
      </c>
      <c r="T12" s="381"/>
      <c r="U12" s="381" t="s">
        <v>183</v>
      </c>
      <c r="V12" s="381"/>
      <c r="W12" s="381"/>
      <c r="X12" s="381"/>
    </row>
    <row r="13" spans="1:24" s="14" customFormat="1" ht="57.75" customHeight="1">
      <c r="A13" s="382"/>
      <c r="B13" s="385"/>
      <c r="C13" s="388"/>
      <c r="D13" s="381"/>
      <c r="E13" s="20" t="s">
        <v>175</v>
      </c>
      <c r="F13" s="20" t="s">
        <v>173</v>
      </c>
      <c r="G13" s="20" t="str">
        <f t="shared" ref="G13:V13" si="0">E13</f>
        <v>Кл.</v>
      </c>
      <c r="H13" s="20" t="str">
        <f t="shared" si="0"/>
        <v>Уч-ся</v>
      </c>
      <c r="I13" s="20" t="str">
        <f t="shared" si="0"/>
        <v>Кл.</v>
      </c>
      <c r="J13" s="20" t="str">
        <f t="shared" si="0"/>
        <v>Уч-ся</v>
      </c>
      <c r="K13" s="20" t="str">
        <f t="shared" si="0"/>
        <v>Кл.</v>
      </c>
      <c r="L13" s="20" t="str">
        <f t="shared" si="0"/>
        <v>Уч-ся</v>
      </c>
      <c r="M13" s="20" t="str">
        <f t="shared" si="0"/>
        <v>Кл.</v>
      </c>
      <c r="N13" s="20" t="str">
        <f t="shared" si="0"/>
        <v>Уч-ся</v>
      </c>
      <c r="O13" s="20" t="str">
        <f t="shared" si="0"/>
        <v>Кл.</v>
      </c>
      <c r="P13" s="20" t="str">
        <f t="shared" si="0"/>
        <v>Уч-ся</v>
      </c>
      <c r="Q13" s="20" t="str">
        <f t="shared" si="0"/>
        <v>Кл.</v>
      </c>
      <c r="R13" s="20" t="str">
        <f t="shared" si="0"/>
        <v>Уч-ся</v>
      </c>
      <c r="S13" s="20" t="str">
        <f t="shared" si="0"/>
        <v>Кл.</v>
      </c>
      <c r="T13" s="20" t="str">
        <f t="shared" si="0"/>
        <v>Уч-ся</v>
      </c>
      <c r="U13" s="20" t="str">
        <f t="shared" si="0"/>
        <v>Кл.</v>
      </c>
      <c r="V13" s="20" t="str">
        <f t="shared" si="0"/>
        <v>Уч-ся</v>
      </c>
      <c r="W13" s="381"/>
      <c r="X13" s="381"/>
    </row>
    <row r="14" spans="1:24" s="22" customFormat="1" ht="17.25" customHeight="1">
      <c r="A14" s="46">
        <v>1</v>
      </c>
      <c r="B14" s="30" t="s">
        <v>288</v>
      </c>
      <c r="C14" s="30">
        <v>275</v>
      </c>
      <c r="D14" s="16" t="s">
        <v>1693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0</v>
      </c>
      <c r="U14" s="47">
        <v>0</v>
      </c>
      <c r="V14" s="47">
        <v>0</v>
      </c>
      <c r="W14" s="53">
        <v>0</v>
      </c>
      <c r="X14" s="53">
        <v>0</v>
      </c>
    </row>
    <row r="15" spans="1:24" s="22" customFormat="1" ht="17.25" customHeight="1">
      <c r="A15" s="46">
        <v>2</v>
      </c>
      <c r="B15" s="30" t="s">
        <v>288</v>
      </c>
      <c r="C15" s="30">
        <v>743</v>
      </c>
      <c r="D15" s="16" t="s">
        <v>1734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53">
        <v>0</v>
      </c>
      <c r="X15" s="53">
        <v>0</v>
      </c>
    </row>
    <row r="16" spans="1:24" s="22" customFormat="1" ht="18" customHeight="1">
      <c r="A16" s="46">
        <v>3</v>
      </c>
      <c r="B16" s="30" t="s">
        <v>288</v>
      </c>
      <c r="C16" s="30">
        <v>685</v>
      </c>
      <c r="D16" s="16" t="s">
        <v>1694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53">
        <v>0</v>
      </c>
      <c r="X16" s="53">
        <v>0</v>
      </c>
    </row>
    <row r="17" spans="1:24" s="22" customFormat="1" ht="18.75" customHeight="1">
      <c r="A17" s="46">
        <v>4</v>
      </c>
      <c r="B17" s="30" t="s">
        <v>288</v>
      </c>
      <c r="C17" s="30">
        <v>697</v>
      </c>
      <c r="D17" s="16" t="s">
        <v>1695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0</v>
      </c>
      <c r="V17" s="47">
        <v>0</v>
      </c>
      <c r="W17" s="53">
        <v>0</v>
      </c>
      <c r="X17" s="53">
        <v>0</v>
      </c>
    </row>
    <row r="18" spans="1:24" s="22" customFormat="1" ht="17.25" customHeight="1">
      <c r="A18" s="46">
        <v>5</v>
      </c>
      <c r="B18" s="30" t="s">
        <v>288</v>
      </c>
      <c r="C18" s="30">
        <v>427</v>
      </c>
      <c r="D18" s="16" t="s">
        <v>1696</v>
      </c>
      <c r="E18" s="53">
        <v>1</v>
      </c>
      <c r="F18" s="53">
        <v>20</v>
      </c>
      <c r="G18" s="53">
        <v>1</v>
      </c>
      <c r="H18" s="53">
        <v>26</v>
      </c>
      <c r="I18" s="53">
        <v>1</v>
      </c>
      <c r="J18" s="53">
        <v>26</v>
      </c>
      <c r="K18" s="53">
        <v>1</v>
      </c>
      <c r="L18" s="53">
        <v>24</v>
      </c>
      <c r="M18" s="53">
        <v>1</v>
      </c>
      <c r="N18" s="53">
        <v>25</v>
      </c>
      <c r="O18" s="53">
        <v>1</v>
      </c>
      <c r="P18" s="53">
        <v>18</v>
      </c>
      <c r="Q18" s="53">
        <v>1</v>
      </c>
      <c r="R18" s="53">
        <v>18</v>
      </c>
      <c r="S18" s="53">
        <v>1</v>
      </c>
      <c r="T18" s="53">
        <v>16</v>
      </c>
      <c r="U18" s="53">
        <v>1</v>
      </c>
      <c r="V18" s="53">
        <v>10</v>
      </c>
      <c r="W18" s="53">
        <v>9</v>
      </c>
      <c r="X18" s="53">
        <v>183</v>
      </c>
    </row>
    <row r="19" spans="1:24" s="22" customFormat="1" ht="16.5" customHeight="1">
      <c r="A19" s="46">
        <v>6</v>
      </c>
      <c r="B19" s="30" t="s">
        <v>288</v>
      </c>
      <c r="C19" s="30">
        <v>1210</v>
      </c>
      <c r="D19" s="16" t="s">
        <v>1697</v>
      </c>
      <c r="E19" s="53">
        <v>1</v>
      </c>
      <c r="F19" s="53">
        <v>28</v>
      </c>
      <c r="G19" s="53">
        <v>1</v>
      </c>
      <c r="H19" s="53">
        <v>18</v>
      </c>
      <c r="I19" s="53">
        <v>1</v>
      </c>
      <c r="J19" s="53">
        <v>19</v>
      </c>
      <c r="K19" s="53">
        <v>1</v>
      </c>
      <c r="L19" s="53">
        <v>33</v>
      </c>
      <c r="M19" s="53">
        <v>1</v>
      </c>
      <c r="N19" s="53">
        <v>19</v>
      </c>
      <c r="O19" s="53">
        <v>1</v>
      </c>
      <c r="P19" s="53">
        <v>28</v>
      </c>
      <c r="Q19" s="53">
        <v>1</v>
      </c>
      <c r="R19" s="53">
        <v>23</v>
      </c>
      <c r="S19" s="53">
        <v>1</v>
      </c>
      <c r="T19" s="53">
        <v>18</v>
      </c>
      <c r="U19" s="53">
        <v>1</v>
      </c>
      <c r="V19" s="53">
        <v>27</v>
      </c>
      <c r="W19" s="53">
        <v>9</v>
      </c>
      <c r="X19" s="53">
        <v>213</v>
      </c>
    </row>
    <row r="20" spans="1:24" s="22" customFormat="1" ht="17.25" customHeight="1">
      <c r="A20" s="46">
        <v>7</v>
      </c>
      <c r="B20" s="30" t="s">
        <v>288</v>
      </c>
      <c r="C20" s="30">
        <v>302</v>
      </c>
      <c r="D20" s="16" t="s">
        <v>1698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53">
        <v>0</v>
      </c>
      <c r="X20" s="53">
        <v>0</v>
      </c>
    </row>
    <row r="21" spans="1:24" s="15" customFormat="1" ht="17.25" customHeight="1">
      <c r="A21" s="46">
        <v>8</v>
      </c>
      <c r="B21" s="30" t="s">
        <v>288</v>
      </c>
      <c r="C21" s="30">
        <v>183</v>
      </c>
      <c r="D21" s="43" t="s">
        <v>1699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0</v>
      </c>
      <c r="T21" s="47">
        <v>0</v>
      </c>
      <c r="U21" s="47">
        <v>0</v>
      </c>
      <c r="V21" s="47">
        <v>0</v>
      </c>
      <c r="W21" s="53">
        <v>0</v>
      </c>
      <c r="X21" s="53">
        <v>0</v>
      </c>
    </row>
    <row r="22" spans="1:24" s="15" customFormat="1" ht="15.75" customHeight="1">
      <c r="A22" s="46">
        <v>9</v>
      </c>
      <c r="B22" s="30" t="s">
        <v>288</v>
      </c>
      <c r="C22" s="30">
        <v>146</v>
      </c>
      <c r="D22" s="43" t="s">
        <v>1700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0</v>
      </c>
      <c r="V22" s="47">
        <v>0</v>
      </c>
      <c r="W22" s="53">
        <v>0</v>
      </c>
      <c r="X22" s="53">
        <v>0</v>
      </c>
    </row>
    <row r="23" spans="1:24" s="15" customFormat="1" ht="16.5" customHeight="1">
      <c r="A23" s="46">
        <v>10</v>
      </c>
      <c r="B23" s="30" t="s">
        <v>288</v>
      </c>
      <c r="C23" s="30">
        <v>478</v>
      </c>
      <c r="D23" s="16" t="s">
        <v>1701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0</v>
      </c>
      <c r="W23" s="53">
        <v>0</v>
      </c>
      <c r="X23" s="53">
        <v>0</v>
      </c>
    </row>
    <row r="24" spans="1:24" s="15" customFormat="1" ht="30.75" customHeight="1">
      <c r="A24" s="46">
        <v>11</v>
      </c>
      <c r="B24" s="30" t="s">
        <v>288</v>
      </c>
      <c r="C24" s="30">
        <v>317</v>
      </c>
      <c r="D24" s="16" t="s">
        <v>1732</v>
      </c>
      <c r="E24" s="53">
        <v>2</v>
      </c>
      <c r="F24" s="53">
        <v>36</v>
      </c>
      <c r="G24" s="53">
        <v>2</v>
      </c>
      <c r="H24" s="53">
        <v>36</v>
      </c>
      <c r="I24" s="53">
        <v>2</v>
      </c>
      <c r="J24" s="53">
        <v>37</v>
      </c>
      <c r="K24" s="53">
        <v>2</v>
      </c>
      <c r="L24" s="53">
        <v>34</v>
      </c>
      <c r="M24" s="53">
        <v>2</v>
      </c>
      <c r="N24" s="53">
        <v>32</v>
      </c>
      <c r="O24" s="53">
        <v>1</v>
      </c>
      <c r="P24" s="53">
        <v>18</v>
      </c>
      <c r="Q24" s="53">
        <v>2</v>
      </c>
      <c r="R24" s="53">
        <v>40</v>
      </c>
      <c r="S24" s="53">
        <v>2</v>
      </c>
      <c r="T24" s="53">
        <v>33</v>
      </c>
      <c r="U24" s="53">
        <v>1</v>
      </c>
      <c r="V24" s="53">
        <v>24</v>
      </c>
      <c r="W24" s="53">
        <v>16</v>
      </c>
      <c r="X24" s="53">
        <v>290</v>
      </c>
    </row>
    <row r="25" spans="1:24" s="15" customFormat="1" ht="16.5" customHeight="1">
      <c r="A25" s="46">
        <v>12</v>
      </c>
      <c r="B25" s="30" t="s">
        <v>288</v>
      </c>
      <c r="C25" s="30">
        <v>248</v>
      </c>
      <c r="D25" s="43" t="s">
        <v>1702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53">
        <v>0</v>
      </c>
      <c r="X25" s="53">
        <v>0</v>
      </c>
    </row>
    <row r="26" spans="1:24" s="15" customFormat="1" ht="14.25" customHeight="1">
      <c r="A26" s="46">
        <v>13</v>
      </c>
      <c r="B26" s="30" t="s">
        <v>288</v>
      </c>
      <c r="C26" s="30">
        <v>170</v>
      </c>
      <c r="D26" s="43" t="s">
        <v>1703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53">
        <v>0</v>
      </c>
      <c r="X26" s="53">
        <v>0</v>
      </c>
    </row>
    <row r="27" spans="1:24" s="15" customFormat="1" ht="17.25" customHeight="1">
      <c r="A27" s="46">
        <v>14</v>
      </c>
      <c r="B27" s="30" t="s">
        <v>288</v>
      </c>
      <c r="C27" s="30">
        <v>423</v>
      </c>
      <c r="D27" s="43" t="s">
        <v>1704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0</v>
      </c>
      <c r="V27" s="47">
        <v>0</v>
      </c>
      <c r="W27" s="53">
        <v>0</v>
      </c>
      <c r="X27" s="44"/>
    </row>
    <row r="28" spans="1:24" s="15" customFormat="1" ht="18" customHeight="1">
      <c r="A28" s="46">
        <v>15</v>
      </c>
      <c r="B28" s="30" t="s">
        <v>288</v>
      </c>
      <c r="C28" s="30">
        <v>374</v>
      </c>
      <c r="D28" s="43" t="s">
        <v>1705</v>
      </c>
      <c r="E28" s="53">
        <v>0</v>
      </c>
      <c r="F28" s="53">
        <v>0</v>
      </c>
      <c r="G28" s="53">
        <v>0</v>
      </c>
      <c r="H28" s="53">
        <v>0</v>
      </c>
      <c r="I28" s="53">
        <v>1</v>
      </c>
      <c r="J28" s="53">
        <v>6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1</v>
      </c>
      <c r="R28" s="53">
        <v>10</v>
      </c>
      <c r="S28" s="53">
        <v>0</v>
      </c>
      <c r="T28" s="53">
        <v>0</v>
      </c>
      <c r="U28" s="53">
        <v>0</v>
      </c>
      <c r="V28" s="53">
        <v>0</v>
      </c>
      <c r="W28" s="53">
        <v>2</v>
      </c>
      <c r="X28" s="53">
        <v>16</v>
      </c>
    </row>
    <row r="29" spans="1:24" s="15" customFormat="1" ht="16.5" customHeight="1">
      <c r="A29" s="46">
        <v>16</v>
      </c>
      <c r="B29" s="30" t="s">
        <v>288</v>
      </c>
      <c r="C29" s="30">
        <v>446</v>
      </c>
      <c r="D29" s="43" t="s">
        <v>1706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53">
        <v>0</v>
      </c>
      <c r="X29" s="53">
        <v>0</v>
      </c>
    </row>
    <row r="30" spans="1:24" s="15" customFormat="1" ht="15.75" customHeight="1">
      <c r="A30" s="46">
        <v>17</v>
      </c>
      <c r="B30" s="30" t="s">
        <v>288</v>
      </c>
      <c r="C30" s="30">
        <v>499</v>
      </c>
      <c r="D30" s="43" t="s">
        <v>1707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7">
        <v>0</v>
      </c>
      <c r="T30" s="47">
        <v>0</v>
      </c>
      <c r="U30" s="47">
        <v>0</v>
      </c>
      <c r="V30" s="47">
        <v>0</v>
      </c>
      <c r="W30" s="53">
        <v>0</v>
      </c>
      <c r="X30" s="53">
        <v>0</v>
      </c>
    </row>
    <row r="31" spans="1:24" s="15" customFormat="1" ht="18" customHeight="1">
      <c r="A31" s="46">
        <v>18</v>
      </c>
      <c r="B31" s="30" t="s">
        <v>288</v>
      </c>
      <c r="C31" s="30">
        <v>714</v>
      </c>
      <c r="D31" s="16" t="s">
        <v>1708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0</v>
      </c>
      <c r="V31" s="47">
        <v>0</v>
      </c>
      <c r="W31" s="53">
        <v>0</v>
      </c>
      <c r="X31" s="53">
        <v>0</v>
      </c>
    </row>
    <row r="32" spans="1:24" s="15" customFormat="1" ht="16.5" customHeight="1">
      <c r="A32" s="46">
        <v>19</v>
      </c>
      <c r="B32" s="30" t="s">
        <v>288</v>
      </c>
      <c r="C32" s="30">
        <v>283</v>
      </c>
      <c r="D32" s="43" t="s">
        <v>1709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53">
        <v>0</v>
      </c>
      <c r="X32" s="53">
        <v>0</v>
      </c>
    </row>
    <row r="33" spans="1:24" s="15" customFormat="1" ht="16.5" customHeight="1">
      <c r="A33" s="46">
        <v>20</v>
      </c>
      <c r="B33" s="30" t="s">
        <v>288</v>
      </c>
      <c r="C33" s="30">
        <v>316</v>
      </c>
      <c r="D33" s="43" t="s">
        <v>1710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53">
        <v>0</v>
      </c>
      <c r="X33" s="53">
        <v>0</v>
      </c>
    </row>
    <row r="34" spans="1:24" s="15" customFormat="1" ht="18.75" customHeight="1">
      <c r="A34" s="46">
        <v>21</v>
      </c>
      <c r="B34" s="30" t="s">
        <v>288</v>
      </c>
      <c r="C34" s="30">
        <v>226</v>
      </c>
      <c r="D34" s="43" t="s">
        <v>1711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53">
        <v>0</v>
      </c>
      <c r="X34" s="53">
        <v>0</v>
      </c>
    </row>
    <row r="35" spans="1:24" s="15" customFormat="1" ht="16.5" customHeight="1">
      <c r="A35" s="46">
        <v>22</v>
      </c>
      <c r="B35" s="30" t="s">
        <v>288</v>
      </c>
      <c r="C35" s="30">
        <v>390</v>
      </c>
      <c r="D35" s="43" t="s">
        <v>1712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53">
        <v>0</v>
      </c>
      <c r="X35" s="53">
        <v>0</v>
      </c>
    </row>
    <row r="36" spans="1:24" s="15" customFormat="1" ht="15" customHeight="1">
      <c r="A36" s="46">
        <v>23</v>
      </c>
      <c r="B36" s="30" t="s">
        <v>288</v>
      </c>
      <c r="C36" s="30">
        <v>300</v>
      </c>
      <c r="D36" s="51" t="s">
        <v>1713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v>0</v>
      </c>
      <c r="S36" s="47">
        <v>0</v>
      </c>
      <c r="T36" s="47">
        <v>0</v>
      </c>
      <c r="U36" s="47">
        <v>0</v>
      </c>
      <c r="V36" s="47">
        <v>0</v>
      </c>
      <c r="W36" s="53">
        <v>0</v>
      </c>
      <c r="X36" s="53">
        <v>0</v>
      </c>
    </row>
    <row r="37" spans="1:24" s="14" customFormat="1" ht="15.75" customHeight="1">
      <c r="A37" s="46">
        <v>24</v>
      </c>
      <c r="B37" s="30" t="s">
        <v>288</v>
      </c>
      <c r="C37" s="30">
        <v>537</v>
      </c>
      <c r="D37" s="52" t="s">
        <v>1714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0</v>
      </c>
      <c r="V37" s="47">
        <v>0</v>
      </c>
      <c r="W37" s="53">
        <v>0</v>
      </c>
      <c r="X37" s="53">
        <v>0</v>
      </c>
    </row>
    <row r="38" spans="1:24" s="14" customFormat="1" ht="15.75" customHeight="1">
      <c r="A38" s="46">
        <v>25</v>
      </c>
      <c r="B38" s="30" t="s">
        <v>288</v>
      </c>
      <c r="C38" s="30">
        <v>467</v>
      </c>
      <c r="D38" s="54" t="s">
        <v>1715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0</v>
      </c>
      <c r="V38" s="47">
        <v>0</v>
      </c>
      <c r="W38" s="53">
        <v>0</v>
      </c>
      <c r="X38" s="53">
        <v>0</v>
      </c>
    </row>
    <row r="39" spans="1:24" s="14" customFormat="1" ht="15.75" customHeight="1">
      <c r="A39" s="46">
        <v>26</v>
      </c>
      <c r="B39" s="30" t="s">
        <v>288</v>
      </c>
      <c r="C39" s="30">
        <v>400</v>
      </c>
      <c r="D39" s="54" t="s">
        <v>1716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47">
        <v>0</v>
      </c>
      <c r="U39" s="47">
        <v>0</v>
      </c>
      <c r="V39" s="47">
        <v>0</v>
      </c>
      <c r="W39" s="53">
        <v>0</v>
      </c>
      <c r="X39" s="53">
        <v>0</v>
      </c>
    </row>
    <row r="40" spans="1:24" ht="16.5" customHeight="1">
      <c r="A40" s="46">
        <v>27</v>
      </c>
      <c r="B40" s="138" t="s">
        <v>288</v>
      </c>
      <c r="C40" s="141">
        <v>751</v>
      </c>
      <c r="D40" s="3" t="s">
        <v>1717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0</v>
      </c>
      <c r="W40" s="53">
        <v>0</v>
      </c>
      <c r="X40" s="53">
        <v>0</v>
      </c>
    </row>
    <row r="41" spans="1:24" s="11" customFormat="1">
      <c r="A41" s="46">
        <v>28</v>
      </c>
      <c r="B41" s="3" t="s">
        <v>288</v>
      </c>
      <c r="C41" s="140">
        <v>376</v>
      </c>
      <c r="D41" s="3" t="s">
        <v>1718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53">
        <v>0</v>
      </c>
      <c r="X41" s="53">
        <v>0</v>
      </c>
    </row>
    <row r="42" spans="1:24">
      <c r="A42" s="46">
        <v>29</v>
      </c>
      <c r="B42" s="139" t="s">
        <v>288</v>
      </c>
      <c r="C42" s="139">
        <v>254</v>
      </c>
      <c r="D42" s="139" t="s">
        <v>1719</v>
      </c>
      <c r="E42" s="53">
        <v>1</v>
      </c>
      <c r="F42" s="53">
        <v>10</v>
      </c>
      <c r="G42" s="53">
        <v>1</v>
      </c>
      <c r="H42" s="53">
        <v>17</v>
      </c>
      <c r="I42" s="53">
        <v>1</v>
      </c>
      <c r="J42" s="53">
        <v>13</v>
      </c>
      <c r="K42" s="53">
        <v>1</v>
      </c>
      <c r="L42" s="53">
        <v>12</v>
      </c>
      <c r="M42" s="53">
        <v>1</v>
      </c>
      <c r="N42" s="53">
        <v>11</v>
      </c>
      <c r="O42" s="53">
        <v>1</v>
      </c>
      <c r="P42" s="53">
        <v>7</v>
      </c>
      <c r="Q42" s="53">
        <v>1</v>
      </c>
      <c r="R42" s="53">
        <v>11</v>
      </c>
      <c r="S42" s="53">
        <v>1</v>
      </c>
      <c r="T42" s="53">
        <v>7</v>
      </c>
      <c r="U42" s="53">
        <v>1</v>
      </c>
      <c r="V42" s="53">
        <v>11</v>
      </c>
      <c r="W42" s="53">
        <v>9</v>
      </c>
      <c r="X42" s="53">
        <v>99</v>
      </c>
    </row>
    <row r="43" spans="1:24">
      <c r="A43" s="46">
        <v>30</v>
      </c>
      <c r="B43" s="3" t="s">
        <v>288</v>
      </c>
      <c r="C43" s="3">
        <v>306</v>
      </c>
      <c r="D43" s="3" t="s">
        <v>1720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v>0</v>
      </c>
      <c r="V43" s="47">
        <v>0</v>
      </c>
      <c r="W43" s="53">
        <v>0</v>
      </c>
      <c r="X43" s="53">
        <v>0</v>
      </c>
    </row>
    <row r="44" spans="1:24">
      <c r="A44" s="46">
        <v>31</v>
      </c>
      <c r="B44" s="3" t="s">
        <v>288</v>
      </c>
      <c r="C44" s="3">
        <v>274</v>
      </c>
      <c r="D44" s="3" t="s">
        <v>1721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7">
        <v>0</v>
      </c>
      <c r="R44" s="47">
        <v>0</v>
      </c>
      <c r="S44" s="47">
        <v>0</v>
      </c>
      <c r="T44" s="47">
        <v>0</v>
      </c>
      <c r="U44" s="47">
        <v>0</v>
      </c>
      <c r="V44" s="47">
        <v>0</v>
      </c>
      <c r="W44" s="53">
        <v>0</v>
      </c>
      <c r="X44" s="53">
        <v>0</v>
      </c>
    </row>
    <row r="45" spans="1:24">
      <c r="A45" s="46">
        <v>32</v>
      </c>
      <c r="B45" s="3" t="s">
        <v>288</v>
      </c>
      <c r="C45" s="3">
        <v>394</v>
      </c>
      <c r="D45" s="3" t="s">
        <v>1722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53">
        <v>0</v>
      </c>
      <c r="X45" s="53">
        <v>0</v>
      </c>
    </row>
    <row r="46" spans="1:24">
      <c r="A46" s="46">
        <v>33</v>
      </c>
      <c r="B46" s="3" t="s">
        <v>288</v>
      </c>
      <c r="C46" s="3">
        <v>420</v>
      </c>
      <c r="D46" s="3" t="s">
        <v>1723</v>
      </c>
      <c r="E46" s="53">
        <v>1</v>
      </c>
      <c r="F46" s="53">
        <v>23</v>
      </c>
      <c r="G46" s="53">
        <v>1</v>
      </c>
      <c r="H46" s="53">
        <v>16</v>
      </c>
      <c r="I46" s="53">
        <v>1</v>
      </c>
      <c r="J46" s="53">
        <v>13</v>
      </c>
      <c r="K46" s="53">
        <v>1</v>
      </c>
      <c r="L46" s="53">
        <v>14</v>
      </c>
      <c r="M46" s="53">
        <v>1</v>
      </c>
      <c r="N46" s="53">
        <v>12</v>
      </c>
      <c r="O46" s="53">
        <v>1</v>
      </c>
      <c r="P46" s="53">
        <v>6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6</v>
      </c>
      <c r="X46" s="53">
        <v>84</v>
      </c>
    </row>
    <row r="47" spans="1:24">
      <c r="A47" s="46">
        <v>34</v>
      </c>
      <c r="B47" s="3" t="s">
        <v>288</v>
      </c>
      <c r="C47" s="3">
        <v>220</v>
      </c>
      <c r="D47" s="3" t="s">
        <v>1724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0</v>
      </c>
      <c r="T47" s="47">
        <v>0</v>
      </c>
      <c r="U47" s="47">
        <v>0</v>
      </c>
      <c r="V47" s="47">
        <v>0</v>
      </c>
      <c r="W47" s="53">
        <v>0</v>
      </c>
      <c r="X47" s="53">
        <v>0</v>
      </c>
    </row>
    <row r="48" spans="1:24">
      <c r="A48" s="46">
        <v>35</v>
      </c>
      <c r="B48" s="3" t="s">
        <v>288</v>
      </c>
      <c r="C48" s="3">
        <v>1141</v>
      </c>
      <c r="D48" s="3" t="s">
        <v>1725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0</v>
      </c>
      <c r="T48" s="47">
        <v>0</v>
      </c>
      <c r="U48" s="47">
        <v>0</v>
      </c>
      <c r="V48" s="47">
        <v>0</v>
      </c>
      <c r="W48" s="53">
        <v>0</v>
      </c>
      <c r="X48" s="53">
        <v>0</v>
      </c>
    </row>
    <row r="49" spans="1:24">
      <c r="A49" s="46">
        <v>36</v>
      </c>
      <c r="B49" s="3" t="s">
        <v>288</v>
      </c>
      <c r="C49" s="3">
        <v>206</v>
      </c>
      <c r="D49" s="3" t="s">
        <v>1726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7">
        <v>0</v>
      </c>
      <c r="R49" s="47">
        <v>0</v>
      </c>
      <c r="S49" s="47">
        <v>0</v>
      </c>
      <c r="T49" s="47">
        <v>0</v>
      </c>
      <c r="U49" s="47">
        <v>0</v>
      </c>
      <c r="V49" s="47">
        <v>0</v>
      </c>
      <c r="W49" s="53">
        <v>0</v>
      </c>
      <c r="X49" s="53">
        <v>0</v>
      </c>
    </row>
    <row r="50" spans="1:24">
      <c r="A50" s="46">
        <v>37</v>
      </c>
      <c r="B50" s="3" t="s">
        <v>288</v>
      </c>
      <c r="C50" s="3">
        <v>100</v>
      </c>
      <c r="D50" s="3" t="s">
        <v>1727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0</v>
      </c>
      <c r="V50" s="47">
        <v>0</v>
      </c>
      <c r="W50" s="53">
        <v>0</v>
      </c>
      <c r="X50" s="53">
        <v>0</v>
      </c>
    </row>
    <row r="51" spans="1:24">
      <c r="A51" s="46">
        <v>38</v>
      </c>
      <c r="B51" s="3" t="s">
        <v>288</v>
      </c>
      <c r="C51" s="3">
        <v>186</v>
      </c>
      <c r="D51" s="3" t="s">
        <v>1728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v>0</v>
      </c>
      <c r="W51" s="53">
        <v>0</v>
      </c>
      <c r="X51" s="53">
        <v>0</v>
      </c>
    </row>
    <row r="52" spans="1:24">
      <c r="A52" s="46">
        <v>39</v>
      </c>
      <c r="B52" s="3" t="s">
        <v>288</v>
      </c>
      <c r="C52" s="3">
        <v>163</v>
      </c>
      <c r="D52" s="3" t="s">
        <v>1729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53">
        <v>0</v>
      </c>
      <c r="X52" s="53">
        <v>0</v>
      </c>
    </row>
    <row r="53" spans="1:24">
      <c r="A53" s="46">
        <v>40</v>
      </c>
      <c r="B53" s="3" t="s">
        <v>288</v>
      </c>
      <c r="C53" s="3">
        <v>180</v>
      </c>
      <c r="D53" s="3" t="s">
        <v>1730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53">
        <v>0</v>
      </c>
      <c r="X53" s="53">
        <v>0</v>
      </c>
    </row>
    <row r="54" spans="1:24">
      <c r="A54" s="46">
        <v>41</v>
      </c>
      <c r="B54" s="3" t="s">
        <v>288</v>
      </c>
      <c r="C54" s="3">
        <v>102</v>
      </c>
      <c r="D54" s="3" t="s">
        <v>1731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7">
        <v>0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53">
        <v>0</v>
      </c>
      <c r="X54" s="53">
        <v>0</v>
      </c>
    </row>
    <row r="55" spans="1:24">
      <c r="A55" s="46">
        <v>42</v>
      </c>
      <c r="B55" s="3" t="s">
        <v>288</v>
      </c>
      <c r="C55" s="3">
        <v>900</v>
      </c>
      <c r="D55" s="3" t="s">
        <v>1735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53">
        <v>0</v>
      </c>
      <c r="X55" s="53"/>
    </row>
    <row r="56" spans="1:24">
      <c r="A56" s="46"/>
      <c r="B56" s="3"/>
      <c r="C56" s="3">
        <f>SUM(C14:C55)</f>
        <v>17229</v>
      </c>
      <c r="D56" s="137" t="s">
        <v>1733</v>
      </c>
      <c r="E56" s="137">
        <f t="shared" ref="E56:X56" si="1">SUM(E14:E54)</f>
        <v>6</v>
      </c>
      <c r="F56" s="137">
        <f t="shared" si="1"/>
        <v>117</v>
      </c>
      <c r="G56" s="137">
        <f t="shared" si="1"/>
        <v>6</v>
      </c>
      <c r="H56" s="137">
        <f t="shared" si="1"/>
        <v>113</v>
      </c>
      <c r="I56" s="137">
        <f t="shared" si="1"/>
        <v>7</v>
      </c>
      <c r="J56" s="137">
        <f t="shared" si="1"/>
        <v>114</v>
      </c>
      <c r="K56" s="137">
        <f t="shared" si="1"/>
        <v>6</v>
      </c>
      <c r="L56" s="137">
        <f t="shared" si="1"/>
        <v>117</v>
      </c>
      <c r="M56" s="137">
        <f t="shared" si="1"/>
        <v>6</v>
      </c>
      <c r="N56" s="137">
        <f t="shared" si="1"/>
        <v>99</v>
      </c>
      <c r="O56" s="137">
        <f t="shared" si="1"/>
        <v>5</v>
      </c>
      <c r="P56" s="137">
        <f t="shared" si="1"/>
        <v>77</v>
      </c>
      <c r="Q56" s="137">
        <f t="shared" si="1"/>
        <v>6</v>
      </c>
      <c r="R56" s="137">
        <f t="shared" si="1"/>
        <v>102</v>
      </c>
      <c r="S56" s="137">
        <f t="shared" si="1"/>
        <v>5</v>
      </c>
      <c r="T56" s="137">
        <f t="shared" si="1"/>
        <v>74</v>
      </c>
      <c r="U56" s="137">
        <f t="shared" si="1"/>
        <v>4</v>
      </c>
      <c r="V56" s="137">
        <f t="shared" si="1"/>
        <v>72</v>
      </c>
      <c r="W56" s="137">
        <f t="shared" si="1"/>
        <v>51</v>
      </c>
      <c r="X56" s="137">
        <f t="shared" si="1"/>
        <v>885</v>
      </c>
    </row>
  </sheetData>
  <mergeCells count="18">
    <mergeCell ref="G12:H12"/>
    <mergeCell ref="I12:J12"/>
    <mergeCell ref="R3:X6"/>
    <mergeCell ref="A8:X9"/>
    <mergeCell ref="W11:W13"/>
    <mergeCell ref="X11:X13"/>
    <mergeCell ref="A11:A13"/>
    <mergeCell ref="D11:D13"/>
    <mergeCell ref="E11:V11"/>
    <mergeCell ref="E12:F12"/>
    <mergeCell ref="U12:V12"/>
    <mergeCell ref="B11:B13"/>
    <mergeCell ref="Q12:R12"/>
    <mergeCell ref="S12:T12"/>
    <mergeCell ref="C11:C13"/>
    <mergeCell ref="O12:P12"/>
    <mergeCell ref="K12:L12"/>
    <mergeCell ref="M12:N12"/>
  </mergeCells>
  <phoneticPr fontId="0" type="noConversion"/>
  <pageMargins left="0.11811023622047245" right="0" top="0" bottom="0" header="0" footer="0"/>
  <pageSetup paperSize="9"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2:M29"/>
  <sheetViews>
    <sheetView topLeftCell="A4" workbookViewId="0">
      <selection activeCell="E12" sqref="E12"/>
    </sheetView>
  </sheetViews>
  <sheetFormatPr defaultRowHeight="18.75"/>
  <cols>
    <col min="1" max="1" width="4.28515625" style="4" customWidth="1"/>
    <col min="2" max="2" width="9.5703125" style="4" customWidth="1"/>
    <col min="3" max="3" width="33.5703125" style="4" customWidth="1"/>
    <col min="4" max="4" width="23.140625" style="4" customWidth="1"/>
    <col min="5" max="5" width="33" style="4" customWidth="1"/>
    <col min="6" max="6" width="17.7109375" style="4" customWidth="1"/>
    <col min="7" max="8" width="20.7109375" style="4" customWidth="1"/>
    <col min="9" max="9" width="8.5703125" style="4" customWidth="1"/>
    <col min="10" max="10" width="6" style="4" customWidth="1"/>
    <col min="11" max="11" width="7" style="4" customWidth="1"/>
    <col min="12" max="12" width="9.28515625" style="4" customWidth="1"/>
    <col min="13" max="13" width="12" style="4" customWidth="1"/>
    <col min="14" max="16384" width="9.140625" style="1"/>
  </cols>
  <sheetData>
    <row r="2" spans="1:13" ht="18.75" customHeight="1">
      <c r="I2" s="440" t="s">
        <v>1674</v>
      </c>
      <c r="J2" s="440"/>
      <c r="K2" s="440"/>
      <c r="L2" s="440"/>
      <c r="M2" s="440"/>
    </row>
    <row r="3" spans="1:13">
      <c r="I3" s="440"/>
      <c r="J3" s="440"/>
      <c r="K3" s="440"/>
      <c r="L3" s="440"/>
      <c r="M3" s="440"/>
    </row>
    <row r="4" spans="1:13">
      <c r="I4" s="440"/>
      <c r="J4" s="440"/>
      <c r="K4" s="440"/>
      <c r="L4" s="440"/>
      <c r="M4" s="440"/>
    </row>
    <row r="5" spans="1:13" ht="15.75" customHeight="1">
      <c r="I5" s="440"/>
      <c r="J5" s="440"/>
      <c r="K5" s="440"/>
      <c r="L5" s="440"/>
      <c r="M5" s="440"/>
    </row>
    <row r="6" spans="1:13">
      <c r="I6" s="13"/>
      <c r="J6" s="13"/>
      <c r="K6" s="13"/>
      <c r="L6" s="13"/>
      <c r="M6" s="13"/>
    </row>
    <row r="7" spans="1:13" ht="39" customHeight="1">
      <c r="A7" s="380" t="s">
        <v>1689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</row>
    <row r="8" spans="1:13">
      <c r="A8" s="24"/>
      <c r="B8" s="24"/>
    </row>
    <row r="9" spans="1:13" s="2" customFormat="1" ht="68.25" customHeight="1">
      <c r="A9" s="386" t="s">
        <v>186</v>
      </c>
      <c r="B9" s="386" t="s">
        <v>1222</v>
      </c>
      <c r="C9" s="386" t="s">
        <v>1221</v>
      </c>
      <c r="D9" s="386" t="s">
        <v>1570</v>
      </c>
      <c r="E9" s="386" t="s">
        <v>1223</v>
      </c>
      <c r="F9" s="386" t="s">
        <v>1246</v>
      </c>
      <c r="G9" s="386" t="s">
        <v>1252</v>
      </c>
      <c r="H9" s="386" t="s">
        <v>1253</v>
      </c>
      <c r="I9" s="443" t="s">
        <v>1247</v>
      </c>
      <c r="J9" s="443" t="s">
        <v>1220</v>
      </c>
      <c r="K9" s="443" t="s">
        <v>1224</v>
      </c>
      <c r="L9" s="443" t="s">
        <v>1219</v>
      </c>
      <c r="M9" s="386" t="s">
        <v>1581</v>
      </c>
    </row>
    <row r="10" spans="1:13" s="8" customFormat="1" ht="36.75" customHeight="1">
      <c r="A10" s="388"/>
      <c r="B10" s="388"/>
      <c r="C10" s="388"/>
      <c r="D10" s="388"/>
      <c r="E10" s="388"/>
      <c r="F10" s="388"/>
      <c r="G10" s="388"/>
      <c r="H10" s="388"/>
      <c r="I10" s="445"/>
      <c r="J10" s="445"/>
      <c r="K10" s="445"/>
      <c r="L10" s="445"/>
      <c r="M10" s="388"/>
    </row>
    <row r="11" spans="1:13" ht="36">
      <c r="A11" s="117" t="s">
        <v>409</v>
      </c>
      <c r="B11" s="328" t="s">
        <v>288</v>
      </c>
      <c r="C11" s="117">
        <v>0</v>
      </c>
      <c r="D11" s="118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</row>
    <row r="12" spans="1:13" ht="19.5" customHeight="1">
      <c r="A12" s="117"/>
      <c r="B12" s="117"/>
      <c r="C12" s="117"/>
      <c r="D12" s="118"/>
      <c r="E12" s="117"/>
      <c r="F12" s="117"/>
      <c r="G12" s="117"/>
      <c r="H12" s="117"/>
      <c r="I12" s="117"/>
      <c r="J12" s="117"/>
      <c r="K12" s="117"/>
      <c r="L12" s="117"/>
      <c r="M12" s="117"/>
    </row>
    <row r="13" spans="1:13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</row>
    <row r="14" spans="1:13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</row>
    <row r="15" spans="1:13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</row>
    <row r="16" spans="1:13">
      <c r="A16" s="117"/>
      <c r="B16" s="117"/>
      <c r="C16" s="117"/>
      <c r="D16" s="118"/>
      <c r="E16" s="117"/>
      <c r="F16" s="117"/>
      <c r="G16" s="117"/>
      <c r="H16" s="117"/>
      <c r="I16" s="117"/>
      <c r="J16" s="117"/>
      <c r="K16" s="117"/>
      <c r="L16" s="117"/>
      <c r="M16" s="117"/>
    </row>
    <row r="17" spans="1:13">
      <c r="A17" s="117"/>
      <c r="B17" s="117"/>
      <c r="C17" s="117"/>
      <c r="D17" s="118"/>
      <c r="E17" s="117"/>
      <c r="F17" s="117"/>
      <c r="G17" s="117"/>
      <c r="H17" s="117"/>
      <c r="I17" s="117"/>
      <c r="J17" s="117"/>
      <c r="K17" s="117"/>
      <c r="L17" s="117"/>
      <c r="M17" s="117"/>
    </row>
    <row r="18" spans="1:13">
      <c r="A18" s="117"/>
      <c r="B18" s="117"/>
      <c r="C18" s="117"/>
      <c r="D18" s="118"/>
      <c r="E18" s="117"/>
      <c r="F18" s="117"/>
      <c r="G18" s="117"/>
      <c r="H18" s="117"/>
      <c r="I18" s="117"/>
      <c r="J18" s="117"/>
      <c r="K18" s="117"/>
      <c r="L18" s="117"/>
      <c r="M18" s="117"/>
    </row>
    <row r="19" spans="1:13">
      <c r="A19" s="117"/>
      <c r="B19" s="117"/>
      <c r="C19" s="117"/>
      <c r="D19" s="118"/>
      <c r="E19" s="117"/>
      <c r="F19" s="117"/>
      <c r="G19" s="117"/>
      <c r="H19" s="117"/>
      <c r="I19" s="117"/>
      <c r="J19" s="117"/>
      <c r="K19" s="117"/>
      <c r="L19" s="117"/>
      <c r="M19" s="117"/>
    </row>
    <row r="20" spans="1:13">
      <c r="A20" s="117"/>
      <c r="B20" s="117"/>
      <c r="C20" s="117"/>
      <c r="D20" s="118"/>
      <c r="E20" s="117"/>
      <c r="F20" s="117"/>
      <c r="G20" s="117"/>
      <c r="H20" s="117"/>
      <c r="I20" s="117"/>
      <c r="J20" s="117"/>
      <c r="K20" s="117"/>
      <c r="L20" s="117"/>
      <c r="M20" s="117"/>
    </row>
    <row r="21" spans="1:13">
      <c r="A21" s="117"/>
      <c r="B21" s="117"/>
      <c r="C21" s="117"/>
      <c r="D21" s="118"/>
      <c r="E21" s="117"/>
      <c r="F21" s="117"/>
      <c r="G21" s="117"/>
      <c r="H21" s="117"/>
      <c r="I21" s="117"/>
      <c r="J21" s="117"/>
      <c r="K21" s="117"/>
      <c r="L21" s="117"/>
      <c r="M21" s="117"/>
    </row>
    <row r="22" spans="1:13">
      <c r="A22" s="117"/>
      <c r="B22" s="117"/>
      <c r="C22" s="117"/>
      <c r="D22" s="118"/>
      <c r="E22" s="117"/>
      <c r="F22" s="117"/>
      <c r="G22" s="117"/>
      <c r="H22" s="117"/>
      <c r="I22" s="117"/>
      <c r="J22" s="117"/>
      <c r="K22" s="117"/>
      <c r="L22" s="117"/>
      <c r="M22" s="117"/>
    </row>
    <row r="23" spans="1:13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</row>
    <row r="24" spans="1:13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13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</row>
    <row r="26" spans="1:1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</row>
    <row r="27" spans="1:13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</row>
    <row r="28" spans="1:13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</row>
    <row r="29" spans="1:13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</row>
  </sheetData>
  <mergeCells count="15">
    <mergeCell ref="I2:M5"/>
    <mergeCell ref="A7:M7"/>
    <mergeCell ref="A9:A10"/>
    <mergeCell ref="B9:B10"/>
    <mergeCell ref="C9:C10"/>
    <mergeCell ref="M9:M10"/>
    <mergeCell ref="I9:I10"/>
    <mergeCell ref="J9:J10"/>
    <mergeCell ref="K9:K10"/>
    <mergeCell ref="L9:L10"/>
    <mergeCell ref="H9:H10"/>
    <mergeCell ref="D9:D10"/>
    <mergeCell ref="E9:E10"/>
    <mergeCell ref="F9:F10"/>
    <mergeCell ref="G9:G10"/>
  </mergeCells>
  <phoneticPr fontId="0" type="noConversion"/>
  <pageMargins left="0" right="0" top="0" bottom="0" header="0" footer="0"/>
  <pageSetup paperSize="9" scale="7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2:O31"/>
  <sheetViews>
    <sheetView zoomScale="90" zoomScaleNormal="90" workbookViewId="0">
      <selection activeCell="M10" sqref="M10:O10"/>
    </sheetView>
  </sheetViews>
  <sheetFormatPr defaultRowHeight="18.75"/>
  <cols>
    <col min="1" max="1" width="5" style="1" customWidth="1"/>
    <col min="2" max="2" width="13.42578125" style="4" customWidth="1"/>
    <col min="3" max="3" width="29.140625" style="4" customWidth="1"/>
    <col min="4" max="4" width="32.85546875" style="4" customWidth="1"/>
    <col min="5" max="5" width="25" style="4" customWidth="1"/>
    <col min="6" max="6" width="17.7109375" style="4" customWidth="1"/>
    <col min="7" max="8" width="20.7109375" style="4" customWidth="1"/>
    <col min="9" max="9" width="8.5703125" style="4" customWidth="1"/>
    <col min="10" max="10" width="6" style="4" customWidth="1"/>
    <col min="11" max="11" width="7" style="4" customWidth="1"/>
    <col min="12" max="12" width="9.28515625" style="4" customWidth="1"/>
    <col min="13" max="13" width="13.28515625" style="4" customWidth="1"/>
    <col min="14" max="14" width="12.28515625" style="1" customWidth="1"/>
    <col min="15" max="15" width="15" style="1" customWidth="1"/>
    <col min="16" max="16384" width="9.140625" style="1"/>
  </cols>
  <sheetData>
    <row r="2" spans="1:15" ht="18.75" customHeight="1">
      <c r="K2" s="13"/>
      <c r="L2" s="440" t="s">
        <v>1675</v>
      </c>
      <c r="M2" s="440"/>
      <c r="N2" s="440"/>
      <c r="O2" s="440"/>
    </row>
    <row r="3" spans="1:15">
      <c r="J3" s="13"/>
      <c r="K3" s="13"/>
      <c r="L3" s="440"/>
      <c r="M3" s="440"/>
      <c r="N3" s="440"/>
      <c r="O3" s="440"/>
    </row>
    <row r="4" spans="1:15">
      <c r="J4" s="13"/>
      <c r="K4" s="13"/>
      <c r="L4" s="440"/>
      <c r="M4" s="440"/>
      <c r="N4" s="440"/>
      <c r="O4" s="440"/>
    </row>
    <row r="5" spans="1:15">
      <c r="L5" s="13"/>
      <c r="M5" s="13"/>
      <c r="N5" s="13"/>
      <c r="O5" s="13"/>
    </row>
    <row r="6" spans="1:15" ht="39" customHeight="1">
      <c r="A6" s="380" t="s">
        <v>1690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</row>
    <row r="7" spans="1:15">
      <c r="B7" s="24"/>
      <c r="C7" s="24"/>
    </row>
    <row r="8" spans="1:15" s="2" customFormat="1" ht="68.25" customHeight="1">
      <c r="A8" s="386" t="s">
        <v>186</v>
      </c>
      <c r="B8" s="386" t="s">
        <v>1225</v>
      </c>
      <c r="C8" s="386" t="s">
        <v>1222</v>
      </c>
      <c r="D8" s="386" t="s">
        <v>1221</v>
      </c>
      <c r="E8" s="386" t="s">
        <v>1223</v>
      </c>
      <c r="F8" s="386" t="s">
        <v>1246</v>
      </c>
      <c r="G8" s="386" t="s">
        <v>1252</v>
      </c>
      <c r="H8" s="386" t="s">
        <v>1253</v>
      </c>
      <c r="I8" s="443" t="s">
        <v>1257</v>
      </c>
      <c r="J8" s="443" t="s">
        <v>1589</v>
      </c>
      <c r="K8" s="443" t="s">
        <v>1590</v>
      </c>
      <c r="L8" s="443" t="s">
        <v>1219</v>
      </c>
      <c r="M8" s="453" t="s">
        <v>1255</v>
      </c>
      <c r="N8" s="465"/>
      <c r="O8" s="454"/>
    </row>
    <row r="9" spans="1:15" s="8" customFormat="1" ht="40.5" customHeight="1">
      <c r="A9" s="388"/>
      <c r="B9" s="388"/>
      <c r="C9" s="388"/>
      <c r="D9" s="388"/>
      <c r="E9" s="388"/>
      <c r="F9" s="388"/>
      <c r="G9" s="388"/>
      <c r="H9" s="388"/>
      <c r="I9" s="445"/>
      <c r="J9" s="445"/>
      <c r="K9" s="445"/>
      <c r="L9" s="445"/>
      <c r="M9" s="38" t="s">
        <v>1239</v>
      </c>
      <c r="N9" s="39" t="s">
        <v>1240</v>
      </c>
      <c r="O9" s="21" t="s">
        <v>1254</v>
      </c>
    </row>
    <row r="10" spans="1:15" s="8" customFormat="1" ht="21" customHeight="1">
      <c r="A10" s="119">
        <v>1</v>
      </c>
      <c r="B10" s="33">
        <v>0</v>
      </c>
      <c r="C10" s="16" t="s">
        <v>288</v>
      </c>
      <c r="D10" s="40">
        <v>0</v>
      </c>
      <c r="E10" s="16">
        <v>0</v>
      </c>
      <c r="F10" s="16">
        <v>0</v>
      </c>
      <c r="G10" s="16">
        <v>0</v>
      </c>
      <c r="H10" s="16">
        <v>0</v>
      </c>
      <c r="I10" s="33">
        <v>0</v>
      </c>
      <c r="J10" s="16">
        <v>0</v>
      </c>
      <c r="K10" s="16">
        <v>0</v>
      </c>
      <c r="L10" s="33">
        <v>0</v>
      </c>
      <c r="M10" s="16">
        <v>0</v>
      </c>
      <c r="N10" s="16">
        <v>0</v>
      </c>
      <c r="O10" s="33">
        <v>0</v>
      </c>
    </row>
    <row r="11" spans="1:15" s="8" customFormat="1" ht="18.75" customHeight="1">
      <c r="A11" s="119"/>
      <c r="B11" s="16"/>
      <c r="C11" s="16"/>
      <c r="D11" s="16"/>
      <c r="E11" s="16"/>
      <c r="F11" s="16"/>
      <c r="G11" s="16"/>
      <c r="H11" s="16"/>
      <c r="I11" s="33"/>
      <c r="J11" s="33"/>
      <c r="K11" s="33"/>
      <c r="L11" s="33"/>
      <c r="M11" s="33"/>
      <c r="N11" s="12"/>
      <c r="O11" s="12"/>
    </row>
    <row r="12" spans="1:15" s="10" customFormat="1">
      <c r="A12" s="120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2"/>
      <c r="O12" s="12"/>
    </row>
    <row r="13" spans="1:15" s="10" customFormat="1">
      <c r="A13" s="120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2"/>
      <c r="O13" s="12"/>
    </row>
    <row r="14" spans="1:15" s="10" customFormat="1">
      <c r="A14" s="120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2"/>
      <c r="O14" s="12"/>
    </row>
    <row r="15" spans="1:15" s="10" customFormat="1">
      <c r="A15" s="120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2"/>
      <c r="O15" s="12"/>
    </row>
    <row r="16" spans="1:15">
      <c r="A16" s="118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"/>
      <c r="O16" s="3"/>
    </row>
    <row r="17" spans="1:15">
      <c r="A17" s="118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3"/>
      <c r="O17" s="3"/>
    </row>
    <row r="18" spans="1:15">
      <c r="A18" s="118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"/>
      <c r="O18" s="3"/>
    </row>
    <row r="19" spans="1:15">
      <c r="A19" s="118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3"/>
      <c r="O19" s="3"/>
    </row>
    <row r="20" spans="1:15">
      <c r="A20" s="11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3"/>
      <c r="O20" s="3"/>
    </row>
    <row r="21" spans="1:15">
      <c r="A21" s="118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3"/>
      <c r="O21" s="3"/>
    </row>
    <row r="22" spans="1:15">
      <c r="A22" s="118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3"/>
      <c r="O22" s="3"/>
    </row>
    <row r="23" spans="1:15">
      <c r="A23" s="118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3"/>
      <c r="O23" s="3"/>
    </row>
    <row r="24" spans="1:15">
      <c r="A24" s="118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3"/>
      <c r="O24" s="3"/>
    </row>
    <row r="25" spans="1:15">
      <c r="A25" s="118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3"/>
      <c r="O25" s="3"/>
    </row>
    <row r="26" spans="1:15">
      <c r="A26" s="118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3"/>
      <c r="O26" s="3"/>
    </row>
    <row r="27" spans="1:15">
      <c r="A27" s="118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3"/>
      <c r="O27" s="3"/>
    </row>
    <row r="28" spans="1:15">
      <c r="A28" s="118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3"/>
      <c r="O28" s="3"/>
    </row>
    <row r="29" spans="1:15">
      <c r="A29" s="118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3"/>
      <c r="O29" s="3"/>
    </row>
    <row r="30" spans="1:15">
      <c r="A30" s="118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3"/>
      <c r="O30" s="3"/>
    </row>
    <row r="31" spans="1:15">
      <c r="A31" s="118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3"/>
      <c r="O31" s="3"/>
    </row>
  </sheetData>
  <mergeCells count="15">
    <mergeCell ref="L2:O4"/>
    <mergeCell ref="B8:B9"/>
    <mergeCell ref="C8:C9"/>
    <mergeCell ref="D8:D9"/>
    <mergeCell ref="E8:E9"/>
    <mergeCell ref="A8:A9"/>
    <mergeCell ref="I8:I9"/>
    <mergeCell ref="J8:J9"/>
    <mergeCell ref="A6:O6"/>
    <mergeCell ref="L8:L9"/>
    <mergeCell ref="F8:F9"/>
    <mergeCell ref="G8:G9"/>
    <mergeCell ref="K8:K9"/>
    <mergeCell ref="M8:O8"/>
    <mergeCell ref="H8:H9"/>
  </mergeCells>
  <phoneticPr fontId="0" type="noConversion"/>
  <pageMargins left="0.23622047244094491" right="0" top="0.15748031496062992" bottom="0.15748031496062992" header="0" footer="0"/>
  <pageSetup paperSize="9" scale="6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2:L40"/>
  <sheetViews>
    <sheetView topLeftCell="A10" zoomScale="80" zoomScaleNormal="80" workbookViewId="0">
      <selection activeCell="A14" sqref="A14"/>
    </sheetView>
  </sheetViews>
  <sheetFormatPr defaultRowHeight="18.75"/>
  <cols>
    <col min="1" max="1" width="4.28515625" style="4" customWidth="1"/>
    <col min="2" max="2" width="21.5703125" style="4" customWidth="1"/>
    <col min="3" max="3" width="38.7109375" style="4" customWidth="1"/>
    <col min="4" max="4" width="25" style="4" customWidth="1"/>
    <col min="5" max="5" width="17.7109375" style="4" customWidth="1"/>
    <col min="6" max="7" width="20.7109375" style="4" customWidth="1"/>
    <col min="8" max="8" width="8.5703125" style="4" customWidth="1"/>
    <col min="9" max="9" width="6" style="4" customWidth="1"/>
    <col min="10" max="10" width="7" style="4" customWidth="1"/>
    <col min="11" max="11" width="9.28515625" style="4" customWidth="1"/>
    <col min="12" max="12" width="24" style="4" customWidth="1"/>
    <col min="13" max="16384" width="9.140625" style="1"/>
  </cols>
  <sheetData>
    <row r="2" spans="1:12" ht="18.75" customHeight="1">
      <c r="H2" s="440" t="s">
        <v>1676</v>
      </c>
      <c r="I2" s="440"/>
      <c r="J2" s="440"/>
      <c r="K2" s="440"/>
      <c r="L2" s="440"/>
    </row>
    <row r="3" spans="1:12">
      <c r="H3" s="440"/>
      <c r="I3" s="440"/>
      <c r="J3" s="440"/>
      <c r="K3" s="440"/>
      <c r="L3" s="440"/>
    </row>
    <row r="4" spans="1:12" ht="16.5" customHeight="1">
      <c r="H4" s="440"/>
      <c r="I4" s="440"/>
      <c r="J4" s="440"/>
      <c r="K4" s="440"/>
      <c r="L4" s="440"/>
    </row>
    <row r="5" spans="1:12" ht="0.75" hidden="1" customHeight="1">
      <c r="H5" s="440"/>
      <c r="I5" s="440"/>
      <c r="J5" s="440"/>
      <c r="K5" s="440"/>
      <c r="L5" s="440"/>
    </row>
    <row r="6" spans="1:12" hidden="1">
      <c r="H6" s="440"/>
      <c r="I6" s="440"/>
      <c r="J6" s="440"/>
      <c r="K6" s="440"/>
      <c r="L6" s="440"/>
    </row>
    <row r="7" spans="1:12">
      <c r="H7" s="13"/>
      <c r="I7" s="13"/>
      <c r="J7" s="13"/>
      <c r="K7" s="13"/>
      <c r="L7" s="13"/>
    </row>
    <row r="8" spans="1:12" ht="39" customHeight="1">
      <c r="A8" s="380" t="s">
        <v>1677</v>
      </c>
      <c r="B8" s="380"/>
      <c r="C8" s="380"/>
      <c r="D8" s="380"/>
      <c r="E8" s="380"/>
      <c r="F8" s="380"/>
      <c r="G8" s="380"/>
      <c r="H8" s="380"/>
      <c r="I8" s="380"/>
      <c r="J8" s="380"/>
      <c r="K8" s="380"/>
      <c r="L8" s="380"/>
    </row>
    <row r="9" spans="1:12">
      <c r="A9" s="24"/>
      <c r="B9" s="24"/>
    </row>
    <row r="10" spans="1:12" s="2" customFormat="1" ht="68.25" customHeight="1">
      <c r="A10" s="386" t="s">
        <v>186</v>
      </c>
      <c r="B10" s="386" t="s">
        <v>1222</v>
      </c>
      <c r="C10" s="386" t="s">
        <v>1264</v>
      </c>
      <c r="D10" s="386" t="s">
        <v>1226</v>
      </c>
      <c r="E10" s="386" t="s">
        <v>1246</v>
      </c>
      <c r="F10" s="386" t="s">
        <v>1252</v>
      </c>
      <c r="G10" s="386" t="s">
        <v>1253</v>
      </c>
      <c r="H10" s="475" t="s">
        <v>1257</v>
      </c>
      <c r="I10" s="475" t="s">
        <v>1220</v>
      </c>
      <c r="J10" s="475" t="s">
        <v>1224</v>
      </c>
      <c r="K10" s="475" t="s">
        <v>1219</v>
      </c>
      <c r="L10" s="381" t="s">
        <v>1258</v>
      </c>
    </row>
    <row r="11" spans="1:12" s="8" customFormat="1" ht="35.25" customHeight="1">
      <c r="A11" s="388"/>
      <c r="B11" s="388"/>
      <c r="C11" s="388"/>
      <c r="D11" s="388"/>
      <c r="E11" s="388"/>
      <c r="F11" s="388"/>
      <c r="G11" s="388"/>
      <c r="H11" s="476"/>
      <c r="I11" s="476"/>
      <c r="J11" s="476"/>
      <c r="K11" s="476"/>
      <c r="L11" s="381"/>
    </row>
    <row r="12" spans="1:12" s="8" customFormat="1" ht="75" customHeight="1">
      <c r="A12" s="33">
        <v>1</v>
      </c>
      <c r="B12" s="16" t="s">
        <v>670</v>
      </c>
      <c r="C12" s="477" t="s">
        <v>1488</v>
      </c>
      <c r="D12" s="211" t="s">
        <v>671</v>
      </c>
      <c r="E12" s="211" t="s">
        <v>1738</v>
      </c>
      <c r="F12" s="212" t="s">
        <v>672</v>
      </c>
      <c r="G12" s="213" t="s">
        <v>673</v>
      </c>
      <c r="H12" s="33" t="s">
        <v>674</v>
      </c>
      <c r="I12" s="214">
        <v>4</v>
      </c>
      <c r="J12" s="214">
        <v>4</v>
      </c>
      <c r="K12" s="33"/>
      <c r="L12" s="41" t="s">
        <v>675</v>
      </c>
    </row>
    <row r="13" spans="1:12" s="8" customFormat="1" ht="108" customHeight="1">
      <c r="A13" s="16"/>
      <c r="B13" s="16"/>
      <c r="C13" s="478"/>
      <c r="D13" s="16" t="s">
        <v>676</v>
      </c>
      <c r="E13" s="16" t="s">
        <v>1738</v>
      </c>
      <c r="F13" s="16" t="s">
        <v>677</v>
      </c>
      <c r="G13" s="16" t="s">
        <v>678</v>
      </c>
      <c r="H13" s="33" t="s">
        <v>679</v>
      </c>
      <c r="I13" s="33">
        <v>3</v>
      </c>
      <c r="J13" s="33">
        <v>3</v>
      </c>
      <c r="K13" s="33"/>
      <c r="L13" s="41" t="s">
        <v>675</v>
      </c>
    </row>
    <row r="14" spans="1:12" s="10" customFormat="1" ht="81" customHeight="1">
      <c r="A14" s="16"/>
      <c r="B14" s="16"/>
      <c r="C14" s="479"/>
      <c r="D14" s="16" t="s">
        <v>680</v>
      </c>
      <c r="E14" s="16" t="s">
        <v>1738</v>
      </c>
      <c r="F14" s="16" t="s">
        <v>681</v>
      </c>
      <c r="G14" s="16" t="s">
        <v>682</v>
      </c>
      <c r="H14" s="16">
        <v>2013</v>
      </c>
      <c r="I14" s="16">
        <v>11</v>
      </c>
      <c r="J14" s="16">
        <v>11</v>
      </c>
      <c r="K14" s="16" t="s">
        <v>1758</v>
      </c>
      <c r="L14" s="16" t="s">
        <v>683</v>
      </c>
    </row>
    <row r="15" spans="1:12" s="10" customFormat="1" ht="94.5">
      <c r="A15" s="16">
        <v>2</v>
      </c>
      <c r="B15" s="16" t="s">
        <v>670</v>
      </c>
      <c r="C15" s="472" t="s">
        <v>684</v>
      </c>
      <c r="D15" s="16" t="s">
        <v>685</v>
      </c>
      <c r="E15" s="16" t="s">
        <v>1738</v>
      </c>
      <c r="F15" s="16" t="s">
        <v>1328</v>
      </c>
      <c r="G15" s="16" t="s">
        <v>686</v>
      </c>
      <c r="H15" s="33">
        <v>2005</v>
      </c>
      <c r="I15" s="16">
        <v>17</v>
      </c>
      <c r="J15" s="16">
        <v>0</v>
      </c>
      <c r="K15" s="16"/>
      <c r="L15" s="16" t="s">
        <v>687</v>
      </c>
    </row>
    <row r="16" spans="1:12" s="10" customFormat="1" ht="78.75">
      <c r="A16" s="16"/>
      <c r="B16" s="16"/>
      <c r="C16" s="473"/>
      <c r="D16" s="16" t="s">
        <v>688</v>
      </c>
      <c r="E16" s="16" t="s">
        <v>1738</v>
      </c>
      <c r="F16" s="16" t="s">
        <v>689</v>
      </c>
      <c r="G16" s="16" t="s">
        <v>690</v>
      </c>
      <c r="H16" s="33">
        <v>2018</v>
      </c>
      <c r="I16" s="16">
        <v>2</v>
      </c>
      <c r="J16" s="16">
        <v>2</v>
      </c>
      <c r="K16" s="16"/>
      <c r="L16" s="16" t="s">
        <v>687</v>
      </c>
    </row>
    <row r="17" spans="1:12" s="10" customFormat="1">
      <c r="A17" s="16"/>
      <c r="B17" s="16"/>
      <c r="C17" s="473"/>
      <c r="D17" s="16"/>
      <c r="E17" s="16"/>
      <c r="F17" s="16"/>
      <c r="G17" s="16"/>
      <c r="H17" s="16"/>
      <c r="I17" s="16"/>
      <c r="J17" s="16"/>
      <c r="K17" s="16"/>
      <c r="L17" s="16"/>
    </row>
    <row r="18" spans="1:12">
      <c r="A18" s="16"/>
      <c r="B18" s="16"/>
      <c r="C18" s="473"/>
      <c r="D18" s="16"/>
      <c r="E18" s="16"/>
      <c r="F18" s="16"/>
      <c r="G18" s="16"/>
      <c r="H18" s="16"/>
      <c r="I18" s="16"/>
      <c r="J18" s="16"/>
      <c r="K18" s="16"/>
      <c r="L18" s="16"/>
    </row>
    <row r="19" spans="1:12" ht="126">
      <c r="A19" s="16"/>
      <c r="B19" s="16"/>
      <c r="C19" s="473"/>
      <c r="D19" s="16" t="s">
        <v>691</v>
      </c>
      <c r="E19" s="16" t="s">
        <v>1738</v>
      </c>
      <c r="F19" s="16" t="s">
        <v>546</v>
      </c>
      <c r="G19" s="16" t="s">
        <v>692</v>
      </c>
      <c r="H19" s="33">
        <v>1995</v>
      </c>
      <c r="I19" s="33">
        <v>45</v>
      </c>
      <c r="J19" s="33">
        <v>8</v>
      </c>
      <c r="K19" s="33" t="s">
        <v>1750</v>
      </c>
      <c r="L19" s="215" t="s">
        <v>693</v>
      </c>
    </row>
    <row r="20" spans="1:12" ht="63">
      <c r="A20" s="16"/>
      <c r="B20" s="16"/>
      <c r="C20" s="474"/>
      <c r="D20" s="16" t="s">
        <v>694</v>
      </c>
      <c r="E20" s="16" t="s">
        <v>1738</v>
      </c>
      <c r="F20" s="16" t="s">
        <v>681</v>
      </c>
      <c r="G20" s="16" t="s">
        <v>695</v>
      </c>
      <c r="H20" s="33">
        <v>2016</v>
      </c>
      <c r="I20" s="33">
        <v>7</v>
      </c>
      <c r="J20" s="33">
        <v>7</v>
      </c>
      <c r="K20" s="33" t="s">
        <v>1750</v>
      </c>
      <c r="L20" s="215" t="s">
        <v>693</v>
      </c>
    </row>
    <row r="21" spans="1:12" ht="78.75">
      <c r="A21" s="472">
        <v>3</v>
      </c>
      <c r="B21" s="472" t="s">
        <v>288</v>
      </c>
      <c r="C21" s="472" t="s">
        <v>696</v>
      </c>
      <c r="D21" s="16" t="s">
        <v>697</v>
      </c>
      <c r="E21" s="16" t="s">
        <v>1738</v>
      </c>
      <c r="F21" s="16" t="s">
        <v>698</v>
      </c>
      <c r="G21" s="16" t="s">
        <v>1306</v>
      </c>
      <c r="H21" s="16">
        <v>1993</v>
      </c>
      <c r="I21" s="213">
        <v>28</v>
      </c>
      <c r="J21" s="213">
        <v>7</v>
      </c>
      <c r="K21" s="16"/>
      <c r="L21" s="16" t="s">
        <v>699</v>
      </c>
    </row>
    <row r="22" spans="1:12">
      <c r="A22" s="473"/>
      <c r="B22" s="473"/>
      <c r="C22" s="473"/>
      <c r="D22" s="16"/>
      <c r="E22" s="16"/>
      <c r="F22" s="16"/>
      <c r="G22" s="216"/>
      <c r="H22" s="16"/>
      <c r="I22" s="16"/>
      <c r="J22" s="16"/>
      <c r="K22" s="16"/>
      <c r="L22" s="16"/>
    </row>
    <row r="23" spans="1:12">
      <c r="A23" s="473"/>
      <c r="B23" s="473"/>
      <c r="C23" s="473"/>
      <c r="D23" s="16"/>
      <c r="E23" s="16"/>
      <c r="F23" s="16"/>
      <c r="G23" s="216"/>
      <c r="H23" s="16"/>
      <c r="I23" s="16"/>
      <c r="J23" s="16"/>
      <c r="K23" s="16"/>
      <c r="L23" s="16"/>
    </row>
    <row r="24" spans="1:12">
      <c r="A24" s="473"/>
      <c r="B24" s="473"/>
      <c r="C24" s="473"/>
      <c r="D24" s="16"/>
      <c r="E24" s="16"/>
      <c r="F24" s="16"/>
      <c r="G24" s="216"/>
      <c r="H24" s="16"/>
      <c r="I24" s="16"/>
      <c r="J24" s="16"/>
      <c r="K24" s="16"/>
      <c r="L24" s="16"/>
    </row>
    <row r="25" spans="1:12" ht="78.75">
      <c r="A25" s="474"/>
      <c r="B25" s="474"/>
      <c r="C25" s="474"/>
      <c r="D25" s="16" t="s">
        <v>700</v>
      </c>
      <c r="E25" s="16" t="s">
        <v>1738</v>
      </c>
      <c r="F25" s="16" t="s">
        <v>701</v>
      </c>
      <c r="G25" s="16" t="s">
        <v>702</v>
      </c>
      <c r="H25" s="16">
        <v>2014</v>
      </c>
      <c r="I25" s="16">
        <v>10</v>
      </c>
      <c r="J25" s="16">
        <v>9</v>
      </c>
      <c r="K25" s="16" t="s">
        <v>1750</v>
      </c>
      <c r="L25" s="16" t="s">
        <v>699</v>
      </c>
    </row>
    <row r="26" spans="1:12" ht="111">
      <c r="A26" s="472" t="s">
        <v>703</v>
      </c>
      <c r="B26" s="472" t="s">
        <v>288</v>
      </c>
      <c r="C26" s="472" t="s">
        <v>704</v>
      </c>
      <c r="D26" s="211" t="s">
        <v>705</v>
      </c>
      <c r="E26" s="16" t="s">
        <v>1738</v>
      </c>
      <c r="F26" s="217" t="s">
        <v>706</v>
      </c>
      <c r="G26" s="16" t="s">
        <v>707</v>
      </c>
      <c r="H26" s="16" t="s">
        <v>708</v>
      </c>
      <c r="I26" s="16">
        <v>10</v>
      </c>
      <c r="J26" s="16">
        <v>10</v>
      </c>
      <c r="K26" s="16" t="s">
        <v>1758</v>
      </c>
      <c r="L26" s="16" t="s">
        <v>709</v>
      </c>
    </row>
    <row r="27" spans="1:12" ht="189">
      <c r="A27" s="474"/>
      <c r="B27" s="473"/>
      <c r="C27" s="473"/>
      <c r="D27" s="218" t="s">
        <v>710</v>
      </c>
      <c r="E27" s="136" t="s">
        <v>1738</v>
      </c>
      <c r="F27" s="219" t="s">
        <v>711</v>
      </c>
      <c r="G27" s="16" t="s">
        <v>712</v>
      </c>
      <c r="H27" s="16" t="s">
        <v>713</v>
      </c>
      <c r="I27" s="16">
        <v>3</v>
      </c>
      <c r="J27" s="16">
        <v>3</v>
      </c>
      <c r="K27" s="16"/>
      <c r="L27" s="16" t="s">
        <v>709</v>
      </c>
    </row>
    <row r="28" spans="1:12">
      <c r="A28" s="16"/>
      <c r="B28" s="473"/>
      <c r="C28" s="473"/>
      <c r="D28" s="16"/>
      <c r="E28" s="16"/>
      <c r="F28" s="16"/>
      <c r="G28" s="16"/>
      <c r="H28" s="16"/>
      <c r="I28" s="16"/>
      <c r="J28" s="16"/>
      <c r="K28" s="16"/>
      <c r="L28" s="16"/>
    </row>
    <row r="29" spans="1:12">
      <c r="A29" s="16"/>
      <c r="B29" s="474"/>
      <c r="C29" s="474"/>
      <c r="D29" s="16"/>
      <c r="E29" s="16"/>
      <c r="F29" s="16"/>
      <c r="G29" s="16"/>
      <c r="H29" s="16"/>
      <c r="I29" s="16"/>
      <c r="J29" s="16"/>
      <c r="K29" s="16"/>
      <c r="L29" s="16"/>
    </row>
    <row r="30" spans="1:12" ht="63">
      <c r="A30" s="468">
        <v>5</v>
      </c>
      <c r="B30" s="467" t="s">
        <v>288</v>
      </c>
      <c r="C30" s="471" t="s">
        <v>714</v>
      </c>
      <c r="D30" s="16" t="s">
        <v>715</v>
      </c>
      <c r="E30" s="16" t="s">
        <v>241</v>
      </c>
      <c r="F30" s="16" t="s">
        <v>716</v>
      </c>
      <c r="G30" s="16" t="s">
        <v>717</v>
      </c>
      <c r="H30" s="16">
        <v>1990</v>
      </c>
      <c r="I30" s="16">
        <v>9</v>
      </c>
      <c r="J30" s="16">
        <v>9</v>
      </c>
      <c r="K30" s="16" t="s">
        <v>1758</v>
      </c>
      <c r="L30" s="16" t="s">
        <v>718</v>
      </c>
    </row>
    <row r="31" spans="1:12">
      <c r="A31" s="469"/>
      <c r="B31" s="467"/>
      <c r="C31" s="471"/>
      <c r="D31" s="467" t="s">
        <v>719</v>
      </c>
      <c r="E31" s="471" t="s">
        <v>1738</v>
      </c>
      <c r="F31" s="467" t="s">
        <v>720</v>
      </c>
      <c r="G31" s="467" t="s">
        <v>721</v>
      </c>
      <c r="H31" s="467">
        <v>2016</v>
      </c>
      <c r="I31" s="467">
        <v>15</v>
      </c>
      <c r="J31" s="467">
        <v>7</v>
      </c>
      <c r="K31" s="467" t="s">
        <v>1758</v>
      </c>
      <c r="L31" s="467" t="s">
        <v>699</v>
      </c>
    </row>
    <row r="32" spans="1:12">
      <c r="A32" s="469"/>
      <c r="B32" s="467"/>
      <c r="C32" s="471"/>
      <c r="D32" s="467"/>
      <c r="E32" s="471"/>
      <c r="F32" s="467"/>
      <c r="G32" s="467"/>
      <c r="H32" s="467"/>
      <c r="I32" s="467"/>
      <c r="J32" s="467"/>
      <c r="K32" s="467"/>
      <c r="L32" s="467"/>
    </row>
    <row r="33" spans="1:12">
      <c r="A33" s="470"/>
      <c r="B33" s="467"/>
      <c r="C33" s="471"/>
      <c r="D33" s="467"/>
      <c r="E33" s="471"/>
      <c r="F33" s="467"/>
      <c r="G33" s="467"/>
      <c r="H33" s="467"/>
      <c r="I33" s="467"/>
      <c r="J33" s="467"/>
      <c r="K33" s="467"/>
      <c r="L33" s="467"/>
    </row>
    <row r="34" spans="1:12" ht="78.75">
      <c r="A34" s="220" t="s">
        <v>722</v>
      </c>
      <c r="B34" s="16" t="s">
        <v>288</v>
      </c>
      <c r="C34" s="16" t="s">
        <v>1495</v>
      </c>
      <c r="D34" s="16" t="s">
        <v>723</v>
      </c>
      <c r="E34" s="16" t="s">
        <v>1738</v>
      </c>
      <c r="F34" s="16" t="s">
        <v>681</v>
      </c>
      <c r="G34" s="16" t="s">
        <v>724</v>
      </c>
      <c r="H34" s="16">
        <v>2008</v>
      </c>
      <c r="I34" s="16">
        <v>16</v>
      </c>
      <c r="J34" s="16">
        <v>16</v>
      </c>
      <c r="K34" s="16" t="s">
        <v>1758</v>
      </c>
      <c r="L34" s="16" t="s">
        <v>699</v>
      </c>
    </row>
    <row r="35" spans="1:12" ht="78.75">
      <c r="A35" s="16"/>
      <c r="B35" s="16"/>
      <c r="C35" s="16"/>
      <c r="D35" s="16" t="s">
        <v>725</v>
      </c>
      <c r="E35" s="16" t="s">
        <v>1738</v>
      </c>
      <c r="F35" s="16" t="s">
        <v>726</v>
      </c>
      <c r="G35" s="16" t="s">
        <v>727</v>
      </c>
      <c r="H35" s="16">
        <v>2015</v>
      </c>
      <c r="I35" s="16">
        <v>5</v>
      </c>
      <c r="J35" s="16">
        <v>5</v>
      </c>
      <c r="K35" s="16"/>
      <c r="L35" s="16" t="s">
        <v>699</v>
      </c>
    </row>
    <row r="36" spans="1:12" ht="110.25">
      <c r="A36" s="16">
        <v>7</v>
      </c>
      <c r="B36" s="16" t="s">
        <v>288</v>
      </c>
      <c r="C36" s="16" t="s">
        <v>1497</v>
      </c>
      <c r="D36" s="16" t="s">
        <v>728</v>
      </c>
      <c r="E36" s="16" t="s">
        <v>1738</v>
      </c>
      <c r="F36" s="16" t="s">
        <v>729</v>
      </c>
      <c r="G36" s="16" t="s">
        <v>730</v>
      </c>
      <c r="H36" s="16">
        <v>1985</v>
      </c>
      <c r="I36" s="16">
        <v>27</v>
      </c>
      <c r="J36" s="16">
        <v>8</v>
      </c>
      <c r="K36" s="16" t="s">
        <v>1750</v>
      </c>
      <c r="L36" s="16" t="s">
        <v>731</v>
      </c>
    </row>
    <row r="37" spans="1:12" ht="157.5">
      <c r="A37" s="16"/>
      <c r="B37" s="16"/>
      <c r="C37" s="16"/>
      <c r="D37" s="16" t="s">
        <v>732</v>
      </c>
      <c r="E37" s="16" t="s">
        <v>1738</v>
      </c>
      <c r="F37" s="16" t="s">
        <v>681</v>
      </c>
      <c r="G37" s="16" t="s">
        <v>733</v>
      </c>
      <c r="H37" s="16">
        <v>2006</v>
      </c>
      <c r="I37" s="16">
        <v>5</v>
      </c>
      <c r="J37" s="16">
        <v>3</v>
      </c>
      <c r="K37" s="16"/>
      <c r="L37" s="16" t="s">
        <v>731</v>
      </c>
    </row>
    <row r="38" spans="1:12" ht="78.75">
      <c r="A38" s="16">
        <v>8</v>
      </c>
      <c r="B38" s="16" t="s">
        <v>288</v>
      </c>
      <c r="C38" s="16" t="s">
        <v>1498</v>
      </c>
      <c r="D38" s="16" t="s">
        <v>734</v>
      </c>
      <c r="E38" s="16" t="s">
        <v>1738</v>
      </c>
      <c r="F38" s="16" t="s">
        <v>735</v>
      </c>
      <c r="G38" s="16" t="s">
        <v>736</v>
      </c>
      <c r="H38" s="16">
        <v>2013</v>
      </c>
      <c r="I38" s="16">
        <v>6</v>
      </c>
      <c r="J38" s="16">
        <v>6</v>
      </c>
      <c r="K38" s="16" t="s">
        <v>1750</v>
      </c>
      <c r="L38" s="16" t="s">
        <v>737</v>
      </c>
    </row>
    <row r="39" spans="1:12" ht="94.5">
      <c r="A39" s="16">
        <v>9</v>
      </c>
      <c r="B39" s="16" t="s">
        <v>288</v>
      </c>
      <c r="C39" s="16" t="s">
        <v>738</v>
      </c>
      <c r="D39" s="16" t="s">
        <v>739</v>
      </c>
      <c r="E39" s="16" t="s">
        <v>1738</v>
      </c>
      <c r="F39" s="16" t="s">
        <v>740</v>
      </c>
      <c r="G39" s="16" t="s">
        <v>741</v>
      </c>
      <c r="H39" s="16" t="s">
        <v>742</v>
      </c>
      <c r="I39" s="16">
        <v>17</v>
      </c>
      <c r="J39" s="16">
        <v>4</v>
      </c>
      <c r="K39" s="16" t="s">
        <v>1758</v>
      </c>
      <c r="L39" s="16" t="s">
        <v>743</v>
      </c>
    </row>
    <row r="40" spans="1:12" ht="94.5">
      <c r="A40" s="16">
        <v>10</v>
      </c>
      <c r="B40" s="16" t="s">
        <v>288</v>
      </c>
      <c r="C40" s="16" t="s">
        <v>1496</v>
      </c>
      <c r="D40" s="16" t="s">
        <v>744</v>
      </c>
      <c r="E40" s="16" t="s">
        <v>1738</v>
      </c>
      <c r="F40" s="16" t="s">
        <v>745</v>
      </c>
      <c r="G40" s="16" t="s">
        <v>746</v>
      </c>
      <c r="H40" s="16">
        <v>2014</v>
      </c>
      <c r="I40" s="16">
        <v>3</v>
      </c>
      <c r="J40" s="16">
        <v>2</v>
      </c>
      <c r="K40" s="16"/>
      <c r="L40" s="213" t="s">
        <v>747</v>
      </c>
    </row>
  </sheetData>
  <mergeCells count="34">
    <mergeCell ref="C12:C14"/>
    <mergeCell ref="C15:C20"/>
    <mergeCell ref="F31:F33"/>
    <mergeCell ref="H10:H11"/>
    <mergeCell ref="F10:F11"/>
    <mergeCell ref="G10:G11"/>
    <mergeCell ref="D10:D11"/>
    <mergeCell ref="G31:G33"/>
    <mergeCell ref="H2:L6"/>
    <mergeCell ref="L10:L11"/>
    <mergeCell ref="A8:L8"/>
    <mergeCell ref="A10:A11"/>
    <mergeCell ref="B10:B11"/>
    <mergeCell ref="I10:I11"/>
    <mergeCell ref="J10:J11"/>
    <mergeCell ref="K10:K11"/>
    <mergeCell ref="C10:C11"/>
    <mergeCell ref="E10:E11"/>
    <mergeCell ref="A21:A25"/>
    <mergeCell ref="B21:B25"/>
    <mergeCell ref="C21:C25"/>
    <mergeCell ref="A26:A27"/>
    <mergeCell ref="B26:B29"/>
    <mergeCell ref="C26:C29"/>
    <mergeCell ref="A30:A33"/>
    <mergeCell ref="E31:E33"/>
    <mergeCell ref="B30:B33"/>
    <mergeCell ref="C30:C33"/>
    <mergeCell ref="D31:D33"/>
    <mergeCell ref="L31:L33"/>
    <mergeCell ref="H31:H33"/>
    <mergeCell ref="I31:I33"/>
    <mergeCell ref="J31:J33"/>
    <mergeCell ref="K31:K33"/>
  </mergeCells>
  <phoneticPr fontId="0" type="noConversion"/>
  <pageMargins left="0.23622047244094491" right="0.19685039370078741" top="0.15748031496062992" bottom="0.15748031496062992" header="0" footer="0"/>
  <pageSetup paperSize="9" scale="7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2:L31"/>
  <sheetViews>
    <sheetView workbookViewId="0">
      <selection activeCell="L10" sqref="L10"/>
    </sheetView>
  </sheetViews>
  <sheetFormatPr defaultRowHeight="18.75"/>
  <cols>
    <col min="1" max="1" width="4.28515625" style="4" customWidth="1"/>
    <col min="2" max="2" width="13.7109375" style="4" customWidth="1"/>
    <col min="3" max="3" width="32.85546875" style="4" customWidth="1"/>
    <col min="4" max="4" width="25" style="4" customWidth="1"/>
    <col min="5" max="5" width="17.7109375" style="4" customWidth="1"/>
    <col min="6" max="7" width="20.7109375" style="4" customWidth="1"/>
    <col min="8" max="8" width="8.5703125" style="4" customWidth="1"/>
    <col min="9" max="9" width="6" style="4" customWidth="1"/>
    <col min="10" max="10" width="7" style="4" customWidth="1"/>
    <col min="11" max="11" width="9.28515625" style="4" customWidth="1"/>
    <col min="12" max="12" width="24" style="4" customWidth="1"/>
    <col min="13" max="16384" width="9.140625" style="1"/>
  </cols>
  <sheetData>
    <row r="2" spans="1:12" ht="18.75" customHeight="1">
      <c r="H2" s="440" t="s">
        <v>1678</v>
      </c>
      <c r="I2" s="440"/>
      <c r="J2" s="440"/>
      <c r="K2" s="440"/>
      <c r="L2" s="440"/>
    </row>
    <row r="3" spans="1:12">
      <c r="H3" s="440"/>
      <c r="I3" s="440"/>
      <c r="J3" s="440"/>
      <c r="K3" s="440"/>
      <c r="L3" s="440"/>
    </row>
    <row r="4" spans="1:12" ht="17.25" customHeight="1">
      <c r="H4" s="440"/>
      <c r="I4" s="440"/>
      <c r="J4" s="440"/>
      <c r="K4" s="440"/>
      <c r="L4" s="440"/>
    </row>
    <row r="5" spans="1:12" ht="15.75" customHeight="1">
      <c r="H5" s="13"/>
      <c r="I5" s="13"/>
      <c r="J5" s="13"/>
      <c r="K5" s="13"/>
      <c r="L5" s="13"/>
    </row>
    <row r="6" spans="1:12" ht="39" customHeight="1">
      <c r="A6" s="380" t="s">
        <v>1679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</row>
    <row r="7" spans="1:12">
      <c r="A7" s="24"/>
      <c r="B7" s="24"/>
    </row>
    <row r="8" spans="1:12" s="2" customFormat="1" ht="68.25" customHeight="1">
      <c r="A8" s="386" t="s">
        <v>186</v>
      </c>
      <c r="B8" s="386" t="s">
        <v>1222</v>
      </c>
      <c r="C8" s="386" t="s">
        <v>1264</v>
      </c>
      <c r="D8" s="386" t="s">
        <v>1226</v>
      </c>
      <c r="E8" s="386" t="s">
        <v>1246</v>
      </c>
      <c r="F8" s="386" t="s">
        <v>1252</v>
      </c>
      <c r="G8" s="386" t="s">
        <v>1253</v>
      </c>
      <c r="H8" s="475" t="s">
        <v>1257</v>
      </c>
      <c r="I8" s="475" t="s">
        <v>1220</v>
      </c>
      <c r="J8" s="475" t="s">
        <v>1224</v>
      </c>
      <c r="K8" s="475" t="s">
        <v>1219</v>
      </c>
      <c r="L8" s="381" t="s">
        <v>1258</v>
      </c>
    </row>
    <row r="9" spans="1:12" s="8" customFormat="1" ht="35.25" customHeight="1">
      <c r="A9" s="388"/>
      <c r="B9" s="388"/>
      <c r="C9" s="388"/>
      <c r="D9" s="388"/>
      <c r="E9" s="388"/>
      <c r="F9" s="388"/>
      <c r="G9" s="388"/>
      <c r="H9" s="476"/>
      <c r="I9" s="476"/>
      <c r="J9" s="476"/>
      <c r="K9" s="476"/>
      <c r="L9" s="381"/>
    </row>
    <row r="10" spans="1:12" s="8" customFormat="1" ht="32.25" customHeight="1">
      <c r="A10" s="33" t="s">
        <v>409</v>
      </c>
      <c r="B10" s="328" t="s">
        <v>288</v>
      </c>
      <c r="C10" s="40">
        <v>0</v>
      </c>
      <c r="D10" s="16">
        <v>0</v>
      </c>
      <c r="E10" s="16">
        <v>0</v>
      </c>
      <c r="F10" s="16">
        <v>0</v>
      </c>
      <c r="G10" s="16">
        <v>0</v>
      </c>
      <c r="H10" s="33">
        <v>0</v>
      </c>
      <c r="I10" s="33">
        <v>0</v>
      </c>
      <c r="J10" s="33">
        <v>0</v>
      </c>
      <c r="K10" s="33">
        <v>0</v>
      </c>
      <c r="L10" s="41">
        <v>0</v>
      </c>
    </row>
    <row r="11" spans="1:12" s="8" customFormat="1" ht="18.75" customHeight="1">
      <c r="A11" s="16"/>
      <c r="B11" s="16"/>
      <c r="C11" s="16"/>
      <c r="D11" s="16"/>
      <c r="E11" s="16"/>
      <c r="F11" s="16"/>
      <c r="G11" s="16"/>
      <c r="H11" s="33"/>
      <c r="I11" s="33"/>
      <c r="J11" s="33"/>
      <c r="K11" s="33"/>
      <c r="L11" s="33"/>
    </row>
    <row r="12" spans="1:12" s="10" customForma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s="10" customForma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2" s="10" customForma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s="10" customForma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spans="1:1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1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</sheetData>
  <mergeCells count="14">
    <mergeCell ref="I8:I9"/>
    <mergeCell ref="J8:J9"/>
    <mergeCell ref="K8:K9"/>
    <mergeCell ref="L8:L9"/>
    <mergeCell ref="H2:L4"/>
    <mergeCell ref="A6:L6"/>
    <mergeCell ref="A8:A9"/>
    <mergeCell ref="B8:B9"/>
    <mergeCell ref="C8:C9"/>
    <mergeCell ref="D8:D9"/>
    <mergeCell ref="E8:E9"/>
    <mergeCell ref="F8:F9"/>
    <mergeCell ref="G8:G9"/>
    <mergeCell ref="H8:H9"/>
  </mergeCells>
  <phoneticPr fontId="0" type="noConversion"/>
  <pageMargins left="0.31496062992125984" right="0.11811023622047245" top="0.15748031496062992" bottom="0.15748031496062992" header="0" footer="0"/>
  <pageSetup paperSize="9" scale="7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X59"/>
  <sheetViews>
    <sheetView topLeftCell="A13" workbookViewId="0">
      <selection activeCell="A48" sqref="A48"/>
    </sheetView>
  </sheetViews>
  <sheetFormatPr defaultRowHeight="15"/>
  <cols>
    <col min="1" max="1" width="4" style="25" customWidth="1"/>
    <col min="2" max="2" width="22.28515625" style="25" customWidth="1"/>
    <col min="3" max="3" width="44.140625" style="65" customWidth="1"/>
    <col min="4" max="4" width="4.42578125" style="25" customWidth="1"/>
    <col min="5" max="5" width="4" style="25" customWidth="1"/>
    <col min="6" max="6" width="4.7109375" style="25" customWidth="1"/>
    <col min="7" max="7" width="3.85546875" style="25" customWidth="1"/>
    <col min="8" max="8" width="4.7109375" style="25" customWidth="1"/>
    <col min="9" max="9" width="4.140625" style="25" customWidth="1"/>
    <col min="10" max="10" width="4.7109375" style="25" customWidth="1"/>
    <col min="11" max="11" width="3.85546875" style="25" customWidth="1"/>
    <col min="12" max="12" width="4.7109375" style="25" customWidth="1"/>
    <col min="13" max="13" width="3.7109375" style="25" customWidth="1"/>
    <col min="14" max="14" width="5.140625" style="25" customWidth="1"/>
    <col min="15" max="15" width="3.42578125" style="25" customWidth="1"/>
    <col min="16" max="16" width="4.7109375" style="25" customWidth="1"/>
    <col min="17" max="17" width="3.5703125" style="25" customWidth="1"/>
    <col min="18" max="18" width="4.42578125" style="25" customWidth="1"/>
    <col min="19" max="19" width="3.7109375" style="25" customWidth="1"/>
    <col min="20" max="20" width="4.5703125" style="25" customWidth="1"/>
    <col min="21" max="21" width="3.7109375" style="25" customWidth="1"/>
    <col min="22" max="22" width="4.7109375" style="25" customWidth="1"/>
    <col min="23" max="23" width="3.7109375" style="25" customWidth="1"/>
    <col min="24" max="24" width="5.140625" style="25" customWidth="1"/>
    <col min="25" max="25" width="3.85546875" style="25" customWidth="1"/>
    <col min="26" max="26" width="5.5703125" style="25" customWidth="1"/>
    <col min="27" max="27" width="4.28515625" style="25" customWidth="1"/>
    <col min="28" max="28" width="4.7109375" style="25" customWidth="1"/>
    <col min="29" max="29" width="2.85546875" style="25" customWidth="1"/>
    <col min="30" max="30" width="4.42578125" style="25" customWidth="1"/>
    <col min="31" max="31" width="3.28515625" style="25" customWidth="1"/>
    <col min="32" max="32" width="4.28515625" style="25" customWidth="1"/>
    <col min="33" max="33" width="3.85546875" style="25" customWidth="1"/>
    <col min="34" max="34" width="3.7109375" style="25" customWidth="1"/>
    <col min="35" max="35" width="3.5703125" style="25" customWidth="1"/>
    <col min="36" max="36" width="4.7109375" style="25" customWidth="1"/>
    <col min="37" max="37" width="3.5703125" style="25" customWidth="1"/>
    <col min="38" max="38" width="4.42578125" style="25" customWidth="1"/>
    <col min="39" max="39" width="4.5703125" style="25" customWidth="1"/>
    <col min="40" max="40" width="4.7109375" style="25" customWidth="1"/>
    <col min="41" max="41" width="4.42578125" style="25" customWidth="1"/>
    <col min="42" max="42" width="5.140625" style="25" customWidth="1"/>
    <col min="43" max="43" width="4.42578125" style="25" customWidth="1"/>
    <col min="44" max="44" width="4.7109375" style="25" customWidth="1"/>
    <col min="45" max="45" width="5" style="25" customWidth="1"/>
    <col min="46" max="46" width="5.28515625" style="25" customWidth="1"/>
    <col min="47" max="47" width="4.42578125" style="25" customWidth="1"/>
    <col min="48" max="48" width="6" style="25" customWidth="1"/>
    <col min="49" max="49" width="7.140625" style="25" customWidth="1"/>
    <col min="50" max="50" width="10.42578125" style="25" customWidth="1"/>
    <col min="51" max="16384" width="9.140625" style="25"/>
  </cols>
  <sheetData>
    <row r="1" spans="1:50" ht="15" customHeight="1">
      <c r="AX1" s="81"/>
    </row>
    <row r="2" spans="1:50" ht="31.5" customHeight="1">
      <c r="AO2" s="401" t="s">
        <v>1680</v>
      </c>
      <c r="AP2" s="401"/>
      <c r="AQ2" s="401"/>
      <c r="AR2" s="401"/>
      <c r="AS2" s="401"/>
      <c r="AT2" s="401"/>
      <c r="AU2" s="401"/>
      <c r="AV2" s="401"/>
      <c r="AW2" s="401"/>
      <c r="AX2" s="81"/>
    </row>
    <row r="3" spans="1:50" ht="21.75" customHeight="1">
      <c r="AO3" s="401"/>
      <c r="AP3" s="401"/>
      <c r="AQ3" s="401"/>
      <c r="AR3" s="401"/>
      <c r="AS3" s="401"/>
      <c r="AT3" s="401"/>
      <c r="AU3" s="401"/>
      <c r="AV3" s="401"/>
      <c r="AW3" s="401"/>
      <c r="AX3" s="81"/>
    </row>
    <row r="4" spans="1:50" ht="13.5" customHeight="1">
      <c r="AO4" s="135"/>
      <c r="AP4" s="135"/>
      <c r="AQ4" s="135"/>
      <c r="AR4" s="135"/>
      <c r="AS4" s="135"/>
      <c r="AT4" s="135"/>
      <c r="AU4" s="135"/>
      <c r="AV4" s="135"/>
      <c r="AW4" s="135"/>
      <c r="AX4" s="81"/>
    </row>
    <row r="5" spans="1:50" ht="24.75" customHeight="1">
      <c r="A5" s="374" t="s">
        <v>1630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4"/>
      <c r="Y5" s="374"/>
      <c r="Z5" s="374"/>
      <c r="AA5" s="374"/>
      <c r="AB5" s="374"/>
      <c r="AC5" s="374"/>
      <c r="AD5" s="374"/>
      <c r="AE5" s="374"/>
      <c r="AF5" s="374"/>
      <c r="AG5" s="374"/>
      <c r="AH5" s="374"/>
      <c r="AI5" s="374"/>
      <c r="AJ5" s="374"/>
      <c r="AK5" s="374"/>
      <c r="AL5" s="374"/>
      <c r="AM5" s="374"/>
      <c r="AN5" s="374"/>
      <c r="AO5" s="374"/>
      <c r="AP5" s="374"/>
      <c r="AQ5" s="374"/>
      <c r="AR5" s="374"/>
      <c r="AS5" s="374"/>
      <c r="AT5" s="374"/>
      <c r="AU5" s="374"/>
      <c r="AV5" s="374"/>
      <c r="AW5" s="374"/>
      <c r="AX5" s="130"/>
    </row>
    <row r="6" spans="1:50" ht="24.75" customHeight="1">
      <c r="B6" s="114"/>
      <c r="C6" s="114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114"/>
    </row>
    <row r="7" spans="1:50" s="26" customFormat="1" ht="27" customHeight="1">
      <c r="A7" s="412" t="s">
        <v>186</v>
      </c>
      <c r="B7" s="413" t="s">
        <v>187</v>
      </c>
      <c r="C7" s="416" t="s">
        <v>1249</v>
      </c>
      <c r="D7" s="418" t="s">
        <v>1631</v>
      </c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20"/>
      <c r="AB7" s="432" t="s">
        <v>1632</v>
      </c>
      <c r="AC7" s="432"/>
      <c r="AD7" s="432"/>
      <c r="AE7" s="432"/>
      <c r="AF7" s="432"/>
      <c r="AG7" s="432"/>
      <c r="AH7" s="432"/>
      <c r="AI7" s="432"/>
      <c r="AJ7" s="432"/>
      <c r="AK7" s="432"/>
      <c r="AL7" s="432"/>
      <c r="AM7" s="432"/>
      <c r="AN7" s="432"/>
      <c r="AO7" s="432"/>
      <c r="AP7" s="432"/>
      <c r="AQ7" s="432"/>
      <c r="AR7" s="432"/>
      <c r="AS7" s="432"/>
      <c r="AT7" s="432"/>
      <c r="AU7" s="432"/>
      <c r="AV7" s="432"/>
      <c r="AW7" s="432"/>
    </row>
    <row r="8" spans="1:50" s="26" customFormat="1" ht="62.25" customHeight="1">
      <c r="A8" s="412"/>
      <c r="B8" s="414"/>
      <c r="C8" s="417"/>
      <c r="D8" s="421" t="s">
        <v>174</v>
      </c>
      <c r="E8" s="422"/>
      <c r="F8" s="421" t="s">
        <v>176</v>
      </c>
      <c r="G8" s="422"/>
      <c r="H8" s="421" t="s">
        <v>177</v>
      </c>
      <c r="I8" s="422"/>
      <c r="J8" s="421" t="s">
        <v>178</v>
      </c>
      <c r="K8" s="422"/>
      <c r="L8" s="421" t="s">
        <v>179</v>
      </c>
      <c r="M8" s="422"/>
      <c r="N8" s="421" t="s">
        <v>180</v>
      </c>
      <c r="O8" s="422"/>
      <c r="P8" s="421" t="s">
        <v>181</v>
      </c>
      <c r="Q8" s="422"/>
      <c r="R8" s="421" t="s">
        <v>182</v>
      </c>
      <c r="S8" s="422"/>
      <c r="T8" s="421" t="s">
        <v>183</v>
      </c>
      <c r="U8" s="422"/>
      <c r="V8" s="421" t="s">
        <v>184</v>
      </c>
      <c r="W8" s="422"/>
      <c r="X8" s="421" t="s">
        <v>185</v>
      </c>
      <c r="Y8" s="422"/>
      <c r="Z8" s="423" t="s">
        <v>193</v>
      </c>
      <c r="AA8" s="418"/>
      <c r="AB8" s="412" t="s">
        <v>174</v>
      </c>
      <c r="AC8" s="412"/>
      <c r="AD8" s="412" t="s">
        <v>176</v>
      </c>
      <c r="AE8" s="412"/>
      <c r="AF8" s="412" t="s">
        <v>177</v>
      </c>
      <c r="AG8" s="412"/>
      <c r="AH8" s="412" t="s">
        <v>178</v>
      </c>
      <c r="AI8" s="412"/>
      <c r="AJ8" s="412" t="s">
        <v>179</v>
      </c>
      <c r="AK8" s="412"/>
      <c r="AL8" s="412" t="s">
        <v>180</v>
      </c>
      <c r="AM8" s="412"/>
      <c r="AN8" s="412" t="s">
        <v>181</v>
      </c>
      <c r="AO8" s="412"/>
      <c r="AP8" s="412" t="s">
        <v>182</v>
      </c>
      <c r="AQ8" s="412"/>
      <c r="AR8" s="412" t="s">
        <v>183</v>
      </c>
      <c r="AS8" s="412"/>
      <c r="AT8" s="412" t="s">
        <v>184</v>
      </c>
      <c r="AU8" s="412"/>
      <c r="AV8" s="432" t="s">
        <v>192</v>
      </c>
      <c r="AW8" s="432"/>
    </row>
    <row r="9" spans="1:50" s="26" customFormat="1" ht="112.5" customHeight="1">
      <c r="A9" s="412"/>
      <c r="B9" s="415"/>
      <c r="C9" s="417"/>
      <c r="D9" s="93" t="s">
        <v>313</v>
      </c>
      <c r="E9" s="94" t="s">
        <v>173</v>
      </c>
      <c r="F9" s="93" t="s">
        <v>313</v>
      </c>
      <c r="G9" s="94" t="s">
        <v>173</v>
      </c>
      <c r="H9" s="93" t="s">
        <v>313</v>
      </c>
      <c r="I9" s="94" t="s">
        <v>173</v>
      </c>
      <c r="J9" s="93" t="s">
        <v>313</v>
      </c>
      <c r="K9" s="94" t="s">
        <v>173</v>
      </c>
      <c r="L9" s="93" t="s">
        <v>313</v>
      </c>
      <c r="M9" s="94" t="s">
        <v>173</v>
      </c>
      <c r="N9" s="93" t="s">
        <v>313</v>
      </c>
      <c r="O9" s="94" t="s">
        <v>173</v>
      </c>
      <c r="P9" s="93" t="s">
        <v>313</v>
      </c>
      <c r="Q9" s="94" t="s">
        <v>173</v>
      </c>
      <c r="R9" s="93" t="s">
        <v>313</v>
      </c>
      <c r="S9" s="94" t="s">
        <v>173</v>
      </c>
      <c r="T9" s="93" t="s">
        <v>313</v>
      </c>
      <c r="U9" s="94" t="s">
        <v>173</v>
      </c>
      <c r="V9" s="93" t="s">
        <v>313</v>
      </c>
      <c r="W9" s="94" t="s">
        <v>173</v>
      </c>
      <c r="X9" s="93" t="s">
        <v>313</v>
      </c>
      <c r="Y9" s="94" t="s">
        <v>173</v>
      </c>
      <c r="Z9" s="101" t="s">
        <v>313</v>
      </c>
      <c r="AA9" s="102" t="s">
        <v>1216</v>
      </c>
      <c r="AB9" s="131" t="s">
        <v>313</v>
      </c>
      <c r="AC9" s="132" t="s">
        <v>173</v>
      </c>
      <c r="AD9" s="131" t="s">
        <v>313</v>
      </c>
      <c r="AE9" s="132" t="s">
        <v>173</v>
      </c>
      <c r="AF9" s="131" t="s">
        <v>313</v>
      </c>
      <c r="AG9" s="132" t="s">
        <v>173</v>
      </c>
      <c r="AH9" s="131" t="s">
        <v>313</v>
      </c>
      <c r="AI9" s="132" t="s">
        <v>173</v>
      </c>
      <c r="AJ9" s="131" t="s">
        <v>313</v>
      </c>
      <c r="AK9" s="132" t="s">
        <v>173</v>
      </c>
      <c r="AL9" s="131" t="s">
        <v>313</v>
      </c>
      <c r="AM9" s="132" t="s">
        <v>173</v>
      </c>
      <c r="AN9" s="131" t="s">
        <v>313</v>
      </c>
      <c r="AO9" s="132" t="s">
        <v>173</v>
      </c>
      <c r="AP9" s="131" t="s">
        <v>313</v>
      </c>
      <c r="AQ9" s="132" t="s">
        <v>173</v>
      </c>
      <c r="AR9" s="131" t="s">
        <v>313</v>
      </c>
      <c r="AS9" s="132" t="s">
        <v>173</v>
      </c>
      <c r="AT9" s="131" t="s">
        <v>313</v>
      </c>
      <c r="AU9" s="132" t="s">
        <v>173</v>
      </c>
      <c r="AV9" s="133" t="s">
        <v>313</v>
      </c>
      <c r="AW9" s="134" t="s">
        <v>1216</v>
      </c>
    </row>
    <row r="10" spans="1:50" s="27" customFormat="1" ht="15.75">
      <c r="A10" s="95">
        <v>1</v>
      </c>
      <c r="B10" s="96" t="s">
        <v>288</v>
      </c>
      <c r="C10" s="295" t="s">
        <v>1693</v>
      </c>
      <c r="D10" s="289">
        <v>0</v>
      </c>
      <c r="E10" s="289">
        <v>0</v>
      </c>
      <c r="F10" s="289">
        <v>0</v>
      </c>
      <c r="G10" s="289">
        <v>0</v>
      </c>
      <c r="H10" s="289">
        <v>0</v>
      </c>
      <c r="I10" s="289">
        <v>0</v>
      </c>
      <c r="J10" s="296">
        <v>1</v>
      </c>
      <c r="K10" s="296">
        <v>10</v>
      </c>
      <c r="L10" s="289">
        <v>0</v>
      </c>
      <c r="M10" s="289">
        <v>0</v>
      </c>
      <c r="N10" s="289">
        <v>0</v>
      </c>
      <c r="O10" s="289">
        <v>0</v>
      </c>
      <c r="P10" s="289">
        <v>0</v>
      </c>
      <c r="Q10" s="289">
        <v>0</v>
      </c>
      <c r="R10" s="289">
        <v>0</v>
      </c>
      <c r="S10" s="289">
        <v>0</v>
      </c>
      <c r="T10" s="289">
        <v>0</v>
      </c>
      <c r="U10" s="289">
        <v>0</v>
      </c>
      <c r="V10" s="289">
        <v>0</v>
      </c>
      <c r="W10" s="289">
        <v>0</v>
      </c>
      <c r="X10" s="289">
        <v>0</v>
      </c>
      <c r="Y10" s="289">
        <v>0</v>
      </c>
      <c r="Z10" s="297">
        <v>1</v>
      </c>
      <c r="AA10" s="298">
        <v>10</v>
      </c>
      <c r="AB10" s="289">
        <v>0</v>
      </c>
      <c r="AC10" s="289">
        <v>0</v>
      </c>
      <c r="AD10" s="289">
        <v>0</v>
      </c>
      <c r="AE10" s="289">
        <v>0</v>
      </c>
      <c r="AF10" s="289">
        <v>0</v>
      </c>
      <c r="AG10" s="289">
        <v>0</v>
      </c>
      <c r="AH10" s="299">
        <v>2</v>
      </c>
      <c r="AI10" s="299">
        <v>25</v>
      </c>
      <c r="AJ10" s="289">
        <v>0</v>
      </c>
      <c r="AK10" s="289">
        <v>0</v>
      </c>
      <c r="AL10" s="289">
        <v>0</v>
      </c>
      <c r="AM10" s="289">
        <v>0</v>
      </c>
      <c r="AN10" s="289">
        <v>0</v>
      </c>
      <c r="AO10" s="289">
        <v>0</v>
      </c>
      <c r="AP10" s="289">
        <v>0</v>
      </c>
      <c r="AQ10" s="289">
        <v>0</v>
      </c>
      <c r="AR10" s="289">
        <v>0</v>
      </c>
      <c r="AS10" s="289">
        <v>0</v>
      </c>
      <c r="AT10" s="289">
        <v>0</v>
      </c>
      <c r="AU10" s="289">
        <v>0</v>
      </c>
      <c r="AV10" s="300">
        <v>1</v>
      </c>
      <c r="AW10" s="300">
        <v>25</v>
      </c>
    </row>
    <row r="11" spans="1:50" s="27" customFormat="1" ht="15.75">
      <c r="A11" s="95">
        <v>2</v>
      </c>
      <c r="B11" s="96" t="s">
        <v>288</v>
      </c>
      <c r="C11" s="295" t="s">
        <v>625</v>
      </c>
      <c r="D11" s="289">
        <v>0</v>
      </c>
      <c r="E11" s="289">
        <v>0</v>
      </c>
      <c r="F11" s="289">
        <v>0</v>
      </c>
      <c r="G11" s="289">
        <v>0</v>
      </c>
      <c r="H11" s="289">
        <v>0</v>
      </c>
      <c r="I11" s="289">
        <v>0</v>
      </c>
      <c r="J11" s="289">
        <v>0</v>
      </c>
      <c r="K11" s="289">
        <v>0</v>
      </c>
      <c r="L11" s="289">
        <v>0</v>
      </c>
      <c r="M11" s="289">
        <v>0</v>
      </c>
      <c r="N11" s="289">
        <v>0</v>
      </c>
      <c r="O11" s="289">
        <v>0</v>
      </c>
      <c r="P11" s="289">
        <v>0</v>
      </c>
      <c r="Q11" s="289">
        <v>0</v>
      </c>
      <c r="R11" s="289">
        <v>0</v>
      </c>
      <c r="S11" s="289">
        <v>0</v>
      </c>
      <c r="T11" s="289">
        <v>0</v>
      </c>
      <c r="U11" s="289">
        <v>0</v>
      </c>
      <c r="V11" s="289">
        <v>0</v>
      </c>
      <c r="W11" s="289">
        <v>0</v>
      </c>
      <c r="X11" s="289">
        <v>0</v>
      </c>
      <c r="Y11" s="289">
        <v>0</v>
      </c>
      <c r="Z11" s="290">
        <v>0</v>
      </c>
      <c r="AA11" s="291">
        <v>0</v>
      </c>
      <c r="AB11" s="289">
        <v>0</v>
      </c>
      <c r="AC11" s="289">
        <v>0</v>
      </c>
      <c r="AD11" s="289">
        <v>0</v>
      </c>
      <c r="AE11" s="289">
        <v>0</v>
      </c>
      <c r="AF11" s="289">
        <v>0</v>
      </c>
      <c r="AG11" s="289">
        <v>0</v>
      </c>
      <c r="AH11" s="289">
        <v>0</v>
      </c>
      <c r="AI11" s="289">
        <v>0</v>
      </c>
      <c r="AJ11" s="289">
        <v>0</v>
      </c>
      <c r="AK11" s="289">
        <v>0</v>
      </c>
      <c r="AL11" s="289">
        <v>0</v>
      </c>
      <c r="AM11" s="289">
        <v>0</v>
      </c>
      <c r="AN11" s="289">
        <v>0</v>
      </c>
      <c r="AO11" s="289">
        <v>0</v>
      </c>
      <c r="AP11" s="289">
        <v>0</v>
      </c>
      <c r="AQ11" s="289">
        <v>0</v>
      </c>
      <c r="AR11" s="289">
        <v>0</v>
      </c>
      <c r="AS11" s="289">
        <v>0</v>
      </c>
      <c r="AT11" s="289">
        <v>0</v>
      </c>
      <c r="AU11" s="289">
        <v>0</v>
      </c>
      <c r="AV11" s="292">
        <v>0</v>
      </c>
      <c r="AW11" s="292">
        <v>0</v>
      </c>
    </row>
    <row r="12" spans="1:50" s="27" customFormat="1" ht="15.75">
      <c r="A12" s="95">
        <v>3</v>
      </c>
      <c r="B12" s="96" t="s">
        <v>288</v>
      </c>
      <c r="C12" s="301" t="s">
        <v>94</v>
      </c>
      <c r="D12" s="289">
        <v>0</v>
      </c>
      <c r="E12" s="289">
        <v>0</v>
      </c>
      <c r="F12" s="289">
        <v>0</v>
      </c>
      <c r="G12" s="289">
        <v>0</v>
      </c>
      <c r="H12" s="289">
        <v>0</v>
      </c>
      <c r="I12" s="289">
        <v>0</v>
      </c>
      <c r="J12" s="289">
        <v>0</v>
      </c>
      <c r="K12" s="289">
        <v>0</v>
      </c>
      <c r="L12" s="289">
        <v>0</v>
      </c>
      <c r="M12" s="289">
        <v>0</v>
      </c>
      <c r="N12" s="289">
        <v>0</v>
      </c>
      <c r="O12" s="289">
        <v>0</v>
      </c>
      <c r="P12" s="289">
        <v>0</v>
      </c>
      <c r="Q12" s="289">
        <v>0</v>
      </c>
      <c r="R12" s="289">
        <v>0</v>
      </c>
      <c r="S12" s="289">
        <v>0</v>
      </c>
      <c r="T12" s="289">
        <v>0</v>
      </c>
      <c r="U12" s="289">
        <v>0</v>
      </c>
      <c r="V12" s="289">
        <v>0</v>
      </c>
      <c r="W12" s="289">
        <v>0</v>
      </c>
      <c r="X12" s="289">
        <v>0</v>
      </c>
      <c r="Y12" s="289">
        <v>0</v>
      </c>
      <c r="Z12" s="290">
        <v>0</v>
      </c>
      <c r="AA12" s="291">
        <v>0</v>
      </c>
      <c r="AB12" s="289">
        <v>0</v>
      </c>
      <c r="AC12" s="289">
        <v>0</v>
      </c>
      <c r="AD12" s="289">
        <v>0</v>
      </c>
      <c r="AE12" s="289">
        <v>0</v>
      </c>
      <c r="AF12" s="289">
        <v>0</v>
      </c>
      <c r="AG12" s="289">
        <v>0</v>
      </c>
      <c r="AH12" s="289">
        <v>0</v>
      </c>
      <c r="AI12" s="289">
        <v>0</v>
      </c>
      <c r="AJ12" s="289">
        <v>0</v>
      </c>
      <c r="AK12" s="289">
        <v>0</v>
      </c>
      <c r="AL12" s="289">
        <v>1</v>
      </c>
      <c r="AM12" s="289">
        <v>8</v>
      </c>
      <c r="AN12" s="289">
        <v>0</v>
      </c>
      <c r="AO12" s="289">
        <v>0</v>
      </c>
      <c r="AP12" s="289">
        <v>0</v>
      </c>
      <c r="AQ12" s="289">
        <v>0</v>
      </c>
      <c r="AR12" s="289">
        <v>0</v>
      </c>
      <c r="AS12" s="289">
        <v>0</v>
      </c>
      <c r="AT12" s="289">
        <v>0</v>
      </c>
      <c r="AU12" s="289">
        <v>0</v>
      </c>
      <c r="AV12" s="292">
        <v>1</v>
      </c>
      <c r="AW12" s="292">
        <v>8</v>
      </c>
    </row>
    <row r="13" spans="1:50" s="27" customFormat="1" ht="15.75">
      <c r="A13" s="95">
        <v>4</v>
      </c>
      <c r="B13" s="96" t="s">
        <v>288</v>
      </c>
      <c r="C13" s="302" t="s">
        <v>626</v>
      </c>
      <c r="D13" s="289">
        <v>0</v>
      </c>
      <c r="E13" s="289">
        <v>0</v>
      </c>
      <c r="F13" s="289">
        <v>0</v>
      </c>
      <c r="G13" s="289">
        <v>0</v>
      </c>
      <c r="H13" s="289">
        <v>0</v>
      </c>
      <c r="I13" s="289">
        <v>0</v>
      </c>
      <c r="J13" s="289">
        <v>3</v>
      </c>
      <c r="K13" s="289">
        <v>24</v>
      </c>
      <c r="L13" s="289">
        <v>0</v>
      </c>
      <c r="M13" s="289">
        <v>0</v>
      </c>
      <c r="N13" s="289">
        <v>0</v>
      </c>
      <c r="O13" s="289">
        <v>0</v>
      </c>
      <c r="P13" s="289">
        <v>0</v>
      </c>
      <c r="Q13" s="289">
        <v>0</v>
      </c>
      <c r="R13" s="289">
        <v>0</v>
      </c>
      <c r="S13" s="289">
        <v>0</v>
      </c>
      <c r="T13" s="289">
        <v>0</v>
      </c>
      <c r="U13" s="289">
        <v>0</v>
      </c>
      <c r="V13" s="289">
        <v>0</v>
      </c>
      <c r="W13" s="289">
        <v>0</v>
      </c>
      <c r="X13" s="289">
        <v>0</v>
      </c>
      <c r="Y13" s="289">
        <v>0</v>
      </c>
      <c r="Z13" s="290">
        <v>3</v>
      </c>
      <c r="AA13" s="291">
        <v>24</v>
      </c>
      <c r="AB13" s="289">
        <v>0</v>
      </c>
      <c r="AC13" s="289">
        <v>0</v>
      </c>
      <c r="AD13" s="289">
        <v>0</v>
      </c>
      <c r="AE13" s="289">
        <v>0</v>
      </c>
      <c r="AF13" s="289">
        <v>0</v>
      </c>
      <c r="AG13" s="289">
        <v>0</v>
      </c>
      <c r="AH13" s="289">
        <v>3</v>
      </c>
      <c r="AI13" s="289">
        <v>24</v>
      </c>
      <c r="AJ13" s="289">
        <v>0</v>
      </c>
      <c r="AK13" s="289">
        <v>0</v>
      </c>
      <c r="AL13" s="289">
        <v>0</v>
      </c>
      <c r="AM13" s="289">
        <v>0</v>
      </c>
      <c r="AN13" s="289">
        <v>0</v>
      </c>
      <c r="AO13" s="289">
        <v>0</v>
      </c>
      <c r="AP13" s="289">
        <v>0</v>
      </c>
      <c r="AQ13" s="289">
        <v>0</v>
      </c>
      <c r="AR13" s="289">
        <v>0</v>
      </c>
      <c r="AS13" s="289">
        <v>0</v>
      </c>
      <c r="AT13" s="289">
        <v>0</v>
      </c>
      <c r="AU13" s="289">
        <v>0</v>
      </c>
      <c r="AV13" s="292">
        <v>3</v>
      </c>
      <c r="AW13" s="292">
        <v>24</v>
      </c>
    </row>
    <row r="14" spans="1:50" s="27" customFormat="1" ht="15.75">
      <c r="A14" s="95">
        <v>5</v>
      </c>
      <c r="B14" s="96" t="s">
        <v>288</v>
      </c>
      <c r="C14" s="303" t="s">
        <v>1696</v>
      </c>
      <c r="D14" s="289">
        <v>0</v>
      </c>
      <c r="E14" s="289">
        <v>0</v>
      </c>
      <c r="F14" s="289">
        <v>0</v>
      </c>
      <c r="G14" s="289">
        <v>0</v>
      </c>
      <c r="H14" s="289">
        <v>0</v>
      </c>
      <c r="I14" s="289">
        <v>0</v>
      </c>
      <c r="J14" s="289">
        <v>0</v>
      </c>
      <c r="K14" s="289">
        <v>0</v>
      </c>
      <c r="L14" s="289">
        <v>0</v>
      </c>
      <c r="M14" s="289">
        <v>0</v>
      </c>
      <c r="N14" s="289">
        <v>0</v>
      </c>
      <c r="O14" s="289">
        <v>0</v>
      </c>
      <c r="P14" s="289">
        <v>0</v>
      </c>
      <c r="Q14" s="289">
        <v>0</v>
      </c>
      <c r="R14" s="289">
        <v>0</v>
      </c>
      <c r="S14" s="289">
        <v>0</v>
      </c>
      <c r="T14" s="289">
        <v>0</v>
      </c>
      <c r="U14" s="289">
        <v>0</v>
      </c>
      <c r="V14" s="289">
        <v>0</v>
      </c>
      <c r="W14" s="289">
        <v>0</v>
      </c>
      <c r="X14" s="289">
        <v>0</v>
      </c>
      <c r="Y14" s="289">
        <v>0</v>
      </c>
      <c r="Z14" s="290">
        <v>0</v>
      </c>
      <c r="AA14" s="291">
        <v>0</v>
      </c>
      <c r="AB14" s="289">
        <v>0</v>
      </c>
      <c r="AC14" s="289">
        <v>0</v>
      </c>
      <c r="AD14" s="289">
        <v>0</v>
      </c>
      <c r="AE14" s="289">
        <v>0</v>
      </c>
      <c r="AF14" s="289">
        <v>0</v>
      </c>
      <c r="AG14" s="289">
        <v>0</v>
      </c>
      <c r="AH14" s="289">
        <v>0</v>
      </c>
      <c r="AI14" s="289">
        <v>0</v>
      </c>
      <c r="AJ14" s="289">
        <v>0</v>
      </c>
      <c r="AK14" s="289">
        <v>0</v>
      </c>
      <c r="AL14" s="289">
        <v>0</v>
      </c>
      <c r="AM14" s="289">
        <v>0</v>
      </c>
      <c r="AN14" s="289">
        <v>0</v>
      </c>
      <c r="AO14" s="289">
        <v>0</v>
      </c>
      <c r="AP14" s="289">
        <v>0</v>
      </c>
      <c r="AQ14" s="289">
        <v>0</v>
      </c>
      <c r="AR14" s="289">
        <v>0</v>
      </c>
      <c r="AS14" s="289">
        <v>0</v>
      </c>
      <c r="AT14" s="289">
        <v>0</v>
      </c>
      <c r="AU14" s="289">
        <v>0</v>
      </c>
      <c r="AV14" s="292">
        <v>0</v>
      </c>
      <c r="AW14" s="292">
        <v>0</v>
      </c>
    </row>
    <row r="15" spans="1:50" s="27" customFormat="1" ht="12.75" customHeight="1">
      <c r="A15" s="95">
        <v>6</v>
      </c>
      <c r="B15" s="96" t="s">
        <v>288</v>
      </c>
      <c r="C15" s="301" t="s">
        <v>1697</v>
      </c>
      <c r="D15" s="289">
        <v>0</v>
      </c>
      <c r="E15" s="289">
        <v>0</v>
      </c>
      <c r="F15" s="289">
        <v>0</v>
      </c>
      <c r="G15" s="289">
        <v>0</v>
      </c>
      <c r="H15" s="289">
        <v>0</v>
      </c>
      <c r="I15" s="289">
        <v>0</v>
      </c>
      <c r="J15" s="289">
        <v>2</v>
      </c>
      <c r="K15" s="289">
        <v>65</v>
      </c>
      <c r="L15" s="289">
        <v>0</v>
      </c>
      <c r="M15" s="289">
        <v>0</v>
      </c>
      <c r="N15" s="289">
        <v>0</v>
      </c>
      <c r="O15" s="289">
        <v>0</v>
      </c>
      <c r="P15" s="289">
        <v>0</v>
      </c>
      <c r="Q15" s="289">
        <v>0</v>
      </c>
      <c r="R15" s="289">
        <v>0</v>
      </c>
      <c r="S15" s="289">
        <v>0</v>
      </c>
      <c r="T15" s="289">
        <v>0</v>
      </c>
      <c r="U15" s="289">
        <v>0</v>
      </c>
      <c r="V15" s="289">
        <v>0</v>
      </c>
      <c r="W15" s="289">
        <v>0</v>
      </c>
      <c r="X15" s="289">
        <v>0</v>
      </c>
      <c r="Y15" s="289">
        <v>0</v>
      </c>
      <c r="Z15" s="290">
        <v>2</v>
      </c>
      <c r="AA15" s="291">
        <v>65</v>
      </c>
      <c r="AB15" s="289">
        <v>0</v>
      </c>
      <c r="AC15" s="289">
        <v>0</v>
      </c>
      <c r="AD15" s="289">
        <v>0</v>
      </c>
      <c r="AE15" s="289">
        <v>0</v>
      </c>
      <c r="AF15" s="289">
        <v>0</v>
      </c>
      <c r="AG15" s="289">
        <v>0</v>
      </c>
      <c r="AH15" s="289">
        <v>1</v>
      </c>
      <c r="AI15" s="289">
        <v>6</v>
      </c>
      <c r="AJ15" s="289">
        <v>0</v>
      </c>
      <c r="AK15" s="289">
        <v>0</v>
      </c>
      <c r="AL15" s="289">
        <v>0</v>
      </c>
      <c r="AM15" s="289">
        <v>0</v>
      </c>
      <c r="AN15" s="289">
        <v>0</v>
      </c>
      <c r="AO15" s="289">
        <v>0</v>
      </c>
      <c r="AP15" s="289">
        <v>0</v>
      </c>
      <c r="AQ15" s="289">
        <v>0</v>
      </c>
      <c r="AR15" s="289">
        <v>0</v>
      </c>
      <c r="AS15" s="289">
        <v>0</v>
      </c>
      <c r="AT15" s="289">
        <v>0</v>
      </c>
      <c r="AU15" s="289">
        <v>0</v>
      </c>
      <c r="AV15" s="292">
        <v>1</v>
      </c>
      <c r="AW15" s="292">
        <v>6</v>
      </c>
    </row>
    <row r="16" spans="1:50" s="27" customFormat="1" ht="15.75">
      <c r="A16" s="95">
        <v>7</v>
      </c>
      <c r="B16" s="96" t="s">
        <v>288</v>
      </c>
      <c r="C16" s="295" t="s">
        <v>1698</v>
      </c>
      <c r="D16" s="289">
        <v>0</v>
      </c>
      <c r="E16" s="289">
        <v>0</v>
      </c>
      <c r="F16" s="289">
        <v>0</v>
      </c>
      <c r="G16" s="289">
        <v>0</v>
      </c>
      <c r="H16" s="289">
        <v>0</v>
      </c>
      <c r="I16" s="289">
        <v>0</v>
      </c>
      <c r="J16" s="289">
        <v>0</v>
      </c>
      <c r="K16" s="289">
        <v>0</v>
      </c>
      <c r="L16" s="289">
        <v>0</v>
      </c>
      <c r="M16" s="289">
        <v>0</v>
      </c>
      <c r="N16" s="289">
        <v>0</v>
      </c>
      <c r="O16" s="289">
        <v>0</v>
      </c>
      <c r="P16" s="289">
        <v>0</v>
      </c>
      <c r="Q16" s="289">
        <v>0</v>
      </c>
      <c r="R16" s="289">
        <v>0</v>
      </c>
      <c r="S16" s="289">
        <v>0</v>
      </c>
      <c r="T16" s="289">
        <v>0</v>
      </c>
      <c r="U16" s="289">
        <v>0</v>
      </c>
      <c r="V16" s="289">
        <v>0</v>
      </c>
      <c r="W16" s="289">
        <v>0</v>
      </c>
      <c r="X16" s="289">
        <v>0</v>
      </c>
      <c r="Y16" s="289">
        <v>0</v>
      </c>
      <c r="Z16" s="290">
        <v>0</v>
      </c>
      <c r="AA16" s="291">
        <v>0</v>
      </c>
      <c r="AB16" s="289">
        <v>0</v>
      </c>
      <c r="AC16" s="289">
        <v>0</v>
      </c>
      <c r="AD16" s="289">
        <v>0</v>
      </c>
      <c r="AE16" s="289">
        <v>0</v>
      </c>
      <c r="AF16" s="289">
        <v>0</v>
      </c>
      <c r="AG16" s="289">
        <v>0</v>
      </c>
      <c r="AH16" s="289">
        <v>0</v>
      </c>
      <c r="AI16" s="289">
        <v>0</v>
      </c>
      <c r="AJ16" s="289">
        <v>0</v>
      </c>
      <c r="AK16" s="289">
        <v>0</v>
      </c>
      <c r="AL16" s="289">
        <v>0</v>
      </c>
      <c r="AM16" s="289">
        <v>0</v>
      </c>
      <c r="AN16" s="289">
        <v>0</v>
      </c>
      <c r="AO16" s="289">
        <v>0</v>
      </c>
      <c r="AP16" s="289">
        <v>0</v>
      </c>
      <c r="AQ16" s="289">
        <v>0</v>
      </c>
      <c r="AR16" s="289">
        <v>0</v>
      </c>
      <c r="AS16" s="289">
        <v>0</v>
      </c>
      <c r="AT16" s="289">
        <v>0</v>
      </c>
      <c r="AU16" s="289">
        <v>0</v>
      </c>
      <c r="AV16" s="292">
        <v>0</v>
      </c>
      <c r="AW16" s="292">
        <v>0</v>
      </c>
    </row>
    <row r="17" spans="1:49" s="27" customFormat="1" ht="15.75">
      <c r="A17" s="95">
        <v>8</v>
      </c>
      <c r="B17" s="96" t="s">
        <v>288</v>
      </c>
      <c r="C17" s="295" t="s">
        <v>1699</v>
      </c>
      <c r="D17" s="289">
        <v>0</v>
      </c>
      <c r="E17" s="289">
        <v>0</v>
      </c>
      <c r="F17" s="289">
        <v>0</v>
      </c>
      <c r="G17" s="289">
        <v>0</v>
      </c>
      <c r="H17" s="289">
        <v>0</v>
      </c>
      <c r="I17" s="289">
        <v>0</v>
      </c>
      <c r="J17" s="289">
        <v>0</v>
      </c>
      <c r="K17" s="289">
        <v>0</v>
      </c>
      <c r="L17" s="289">
        <v>1</v>
      </c>
      <c r="M17" s="289">
        <v>6</v>
      </c>
      <c r="N17" s="289">
        <v>1</v>
      </c>
      <c r="O17" s="289">
        <v>6</v>
      </c>
      <c r="P17" s="289">
        <v>0</v>
      </c>
      <c r="Q17" s="289">
        <v>0</v>
      </c>
      <c r="R17" s="289">
        <v>0</v>
      </c>
      <c r="S17" s="289">
        <v>0</v>
      </c>
      <c r="T17" s="289">
        <v>0</v>
      </c>
      <c r="U17" s="289">
        <v>0</v>
      </c>
      <c r="V17" s="289">
        <v>0</v>
      </c>
      <c r="W17" s="289">
        <v>0</v>
      </c>
      <c r="X17" s="289">
        <v>0</v>
      </c>
      <c r="Y17" s="289">
        <v>0</v>
      </c>
      <c r="Z17" s="290">
        <v>2</v>
      </c>
      <c r="AA17" s="291">
        <v>12</v>
      </c>
      <c r="AB17" s="289">
        <v>0</v>
      </c>
      <c r="AC17" s="289">
        <v>0</v>
      </c>
      <c r="AD17" s="289">
        <v>0</v>
      </c>
      <c r="AE17" s="289">
        <v>0</v>
      </c>
      <c r="AF17" s="289">
        <v>0</v>
      </c>
      <c r="AG17" s="289">
        <v>0</v>
      </c>
      <c r="AH17" s="289">
        <v>0</v>
      </c>
      <c r="AI17" s="289">
        <v>0</v>
      </c>
      <c r="AJ17" s="289">
        <v>1</v>
      </c>
      <c r="AK17" s="289">
        <v>6</v>
      </c>
      <c r="AL17" s="289">
        <v>1</v>
      </c>
      <c r="AM17" s="289">
        <v>6</v>
      </c>
      <c r="AN17" s="289">
        <v>0</v>
      </c>
      <c r="AO17" s="289">
        <v>0</v>
      </c>
      <c r="AP17" s="289">
        <v>0</v>
      </c>
      <c r="AQ17" s="289">
        <v>0</v>
      </c>
      <c r="AR17" s="289">
        <v>0</v>
      </c>
      <c r="AS17" s="289">
        <v>0</v>
      </c>
      <c r="AT17" s="289">
        <v>0</v>
      </c>
      <c r="AU17" s="289">
        <v>0</v>
      </c>
      <c r="AV17" s="292">
        <v>2</v>
      </c>
      <c r="AW17" s="292">
        <v>12</v>
      </c>
    </row>
    <row r="18" spans="1:49" s="27" customFormat="1" ht="15.75">
      <c r="A18" s="95">
        <v>9</v>
      </c>
      <c r="B18" s="96" t="s">
        <v>288</v>
      </c>
      <c r="C18" s="295" t="s">
        <v>1700</v>
      </c>
      <c r="D18" s="289">
        <v>0</v>
      </c>
      <c r="E18" s="289">
        <v>0</v>
      </c>
      <c r="F18" s="289">
        <v>0</v>
      </c>
      <c r="G18" s="289">
        <v>0</v>
      </c>
      <c r="H18" s="289">
        <v>0</v>
      </c>
      <c r="I18" s="289">
        <v>0</v>
      </c>
      <c r="J18" s="289">
        <v>0</v>
      </c>
      <c r="K18" s="289">
        <v>0</v>
      </c>
      <c r="L18" s="289">
        <v>0</v>
      </c>
      <c r="M18" s="289">
        <v>0</v>
      </c>
      <c r="N18" s="289">
        <v>0</v>
      </c>
      <c r="O18" s="289">
        <v>0</v>
      </c>
      <c r="P18" s="289">
        <v>0</v>
      </c>
      <c r="Q18" s="289">
        <v>0</v>
      </c>
      <c r="R18" s="289">
        <v>0</v>
      </c>
      <c r="S18" s="289">
        <v>0</v>
      </c>
      <c r="T18" s="289">
        <v>0</v>
      </c>
      <c r="U18" s="289">
        <v>0</v>
      </c>
      <c r="V18" s="289">
        <v>0</v>
      </c>
      <c r="W18" s="289">
        <v>0</v>
      </c>
      <c r="X18" s="289">
        <v>0</v>
      </c>
      <c r="Y18" s="289">
        <v>0</v>
      </c>
      <c r="Z18" s="289">
        <v>0</v>
      </c>
      <c r="AA18" s="289">
        <v>0</v>
      </c>
      <c r="AB18" s="289">
        <v>0</v>
      </c>
      <c r="AC18" s="289">
        <v>0</v>
      </c>
      <c r="AD18" s="289">
        <v>0</v>
      </c>
      <c r="AE18" s="289">
        <v>0</v>
      </c>
      <c r="AF18" s="289">
        <v>0</v>
      </c>
      <c r="AG18" s="289">
        <v>0</v>
      </c>
      <c r="AH18" s="289">
        <v>0</v>
      </c>
      <c r="AI18" s="289">
        <v>0</v>
      </c>
      <c r="AJ18" s="289">
        <v>0</v>
      </c>
      <c r="AK18" s="289">
        <v>0</v>
      </c>
      <c r="AL18" s="289">
        <v>0</v>
      </c>
      <c r="AM18" s="289">
        <v>0</v>
      </c>
      <c r="AN18" s="289">
        <v>0</v>
      </c>
      <c r="AO18" s="289">
        <v>0</v>
      </c>
      <c r="AP18" s="289">
        <v>0</v>
      </c>
      <c r="AQ18" s="289">
        <v>0</v>
      </c>
      <c r="AR18" s="289">
        <v>0</v>
      </c>
      <c r="AS18" s="289">
        <v>0</v>
      </c>
      <c r="AT18" s="289">
        <v>0</v>
      </c>
      <c r="AU18" s="289">
        <v>0</v>
      </c>
      <c r="AV18" s="289">
        <v>0</v>
      </c>
      <c r="AW18" s="289">
        <v>0</v>
      </c>
    </row>
    <row r="19" spans="1:49" s="27" customFormat="1" ht="15.75">
      <c r="A19" s="95">
        <v>10</v>
      </c>
      <c r="B19" s="96" t="s">
        <v>288</v>
      </c>
      <c r="C19" s="295" t="s">
        <v>1701</v>
      </c>
      <c r="D19" s="304">
        <v>0</v>
      </c>
      <c r="E19" s="304">
        <v>0</v>
      </c>
      <c r="F19" s="304">
        <v>0</v>
      </c>
      <c r="G19" s="304">
        <v>0</v>
      </c>
      <c r="H19" s="304">
        <v>0</v>
      </c>
      <c r="I19" s="304">
        <v>0</v>
      </c>
      <c r="J19" s="304">
        <v>0</v>
      </c>
      <c r="K19" s="304">
        <v>0</v>
      </c>
      <c r="L19" s="304">
        <v>0</v>
      </c>
      <c r="M19" s="304">
        <v>0</v>
      </c>
      <c r="N19" s="304">
        <v>2</v>
      </c>
      <c r="O19" s="304">
        <v>16</v>
      </c>
      <c r="P19" s="304">
        <v>2</v>
      </c>
      <c r="Q19" s="304">
        <v>16</v>
      </c>
      <c r="R19" s="304">
        <v>0</v>
      </c>
      <c r="S19" s="304">
        <v>0</v>
      </c>
      <c r="T19" s="304">
        <v>0</v>
      </c>
      <c r="U19" s="304">
        <v>0</v>
      </c>
      <c r="V19" s="304">
        <v>0</v>
      </c>
      <c r="W19" s="304">
        <v>0</v>
      </c>
      <c r="X19" s="304">
        <v>0</v>
      </c>
      <c r="Y19" s="304">
        <v>0</v>
      </c>
      <c r="Z19" s="305">
        <v>4</v>
      </c>
      <c r="AA19" s="306">
        <v>32</v>
      </c>
      <c r="AB19" s="304">
        <v>0</v>
      </c>
      <c r="AC19" s="304">
        <v>0</v>
      </c>
      <c r="AD19" s="304">
        <v>0</v>
      </c>
      <c r="AE19" s="304">
        <v>0</v>
      </c>
      <c r="AF19" s="304">
        <v>0</v>
      </c>
      <c r="AG19" s="304">
        <v>0</v>
      </c>
      <c r="AH19" s="304">
        <v>0</v>
      </c>
      <c r="AI19" s="304">
        <v>0</v>
      </c>
      <c r="AJ19" s="304">
        <v>0</v>
      </c>
      <c r="AK19" s="304">
        <v>0</v>
      </c>
      <c r="AL19" s="304">
        <v>2</v>
      </c>
      <c r="AM19" s="304">
        <v>16</v>
      </c>
      <c r="AN19" s="304">
        <v>2</v>
      </c>
      <c r="AO19" s="304">
        <v>16</v>
      </c>
      <c r="AP19" s="304">
        <v>0</v>
      </c>
      <c r="AQ19" s="304">
        <v>0</v>
      </c>
      <c r="AR19" s="304">
        <v>0</v>
      </c>
      <c r="AS19" s="304">
        <v>0</v>
      </c>
      <c r="AT19" s="304">
        <v>0</v>
      </c>
      <c r="AU19" s="304">
        <v>0</v>
      </c>
      <c r="AV19" s="307">
        <v>4</v>
      </c>
      <c r="AW19" s="307">
        <v>32</v>
      </c>
    </row>
    <row r="20" spans="1:49" s="27" customFormat="1" ht="31.5">
      <c r="A20" s="95">
        <v>11</v>
      </c>
      <c r="B20" s="96" t="s">
        <v>288</v>
      </c>
      <c r="C20" s="301" t="s">
        <v>1732</v>
      </c>
      <c r="D20" s="289">
        <v>0</v>
      </c>
      <c r="E20" s="289">
        <v>0</v>
      </c>
      <c r="F20" s="289">
        <v>0</v>
      </c>
      <c r="G20" s="289">
        <v>0</v>
      </c>
      <c r="H20" s="289">
        <v>0</v>
      </c>
      <c r="I20" s="289">
        <v>0</v>
      </c>
      <c r="J20" s="289">
        <v>2</v>
      </c>
      <c r="K20" s="289">
        <v>35</v>
      </c>
      <c r="L20" s="289">
        <v>0</v>
      </c>
      <c r="M20" s="289">
        <v>0</v>
      </c>
      <c r="N20" s="289">
        <v>0</v>
      </c>
      <c r="O20" s="289">
        <v>0</v>
      </c>
      <c r="P20" s="289">
        <v>0</v>
      </c>
      <c r="Q20" s="289">
        <v>0</v>
      </c>
      <c r="R20" s="289">
        <v>0</v>
      </c>
      <c r="S20" s="289">
        <v>0</v>
      </c>
      <c r="T20" s="289">
        <v>0</v>
      </c>
      <c r="U20" s="289">
        <v>0</v>
      </c>
      <c r="V20" s="289">
        <v>0</v>
      </c>
      <c r="W20" s="289">
        <v>0</v>
      </c>
      <c r="X20" s="289">
        <v>0</v>
      </c>
      <c r="Y20" s="289">
        <v>0</v>
      </c>
      <c r="Z20" s="290">
        <v>2</v>
      </c>
      <c r="AA20" s="291">
        <v>35</v>
      </c>
      <c r="AB20" s="289">
        <v>0</v>
      </c>
      <c r="AC20" s="289">
        <v>0</v>
      </c>
      <c r="AD20" s="289">
        <v>0</v>
      </c>
      <c r="AE20" s="289">
        <v>0</v>
      </c>
      <c r="AF20" s="289">
        <v>0</v>
      </c>
      <c r="AG20" s="289">
        <v>0</v>
      </c>
      <c r="AH20" s="289">
        <v>0</v>
      </c>
      <c r="AI20" s="289">
        <v>0</v>
      </c>
      <c r="AJ20" s="289">
        <v>0</v>
      </c>
      <c r="AK20" s="289">
        <v>0</v>
      </c>
      <c r="AL20" s="289">
        <v>0</v>
      </c>
      <c r="AM20" s="289">
        <v>0</v>
      </c>
      <c r="AN20" s="289">
        <v>0</v>
      </c>
      <c r="AO20" s="289">
        <v>0</v>
      </c>
      <c r="AP20" s="289">
        <v>0</v>
      </c>
      <c r="AQ20" s="289"/>
      <c r="AR20" s="289">
        <v>0</v>
      </c>
      <c r="AS20" s="289">
        <v>0</v>
      </c>
      <c r="AT20" s="289">
        <v>0</v>
      </c>
      <c r="AU20" s="289">
        <v>0</v>
      </c>
      <c r="AV20" s="292">
        <v>0</v>
      </c>
      <c r="AW20" s="292">
        <v>0</v>
      </c>
    </row>
    <row r="21" spans="1:49" s="27" customFormat="1" ht="15.75" customHeight="1">
      <c r="A21" s="95">
        <v>12</v>
      </c>
      <c r="B21" s="96" t="s">
        <v>288</v>
      </c>
      <c r="C21" s="295" t="s">
        <v>1702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98">
        <v>0</v>
      </c>
      <c r="J21" s="98">
        <v>0</v>
      </c>
      <c r="K21" s="98">
        <v>0</v>
      </c>
      <c r="L21" s="98">
        <v>0</v>
      </c>
      <c r="M21" s="98">
        <v>0</v>
      </c>
      <c r="N21" s="98">
        <v>0</v>
      </c>
      <c r="O21" s="98">
        <v>0</v>
      </c>
      <c r="P21" s="98">
        <v>0</v>
      </c>
      <c r="Q21" s="98">
        <v>0</v>
      </c>
      <c r="R21" s="98">
        <v>0</v>
      </c>
      <c r="S21" s="98">
        <v>0</v>
      </c>
      <c r="T21" s="98">
        <v>0</v>
      </c>
      <c r="U21" s="98">
        <v>0</v>
      </c>
      <c r="V21" s="98">
        <v>0</v>
      </c>
      <c r="W21" s="98">
        <v>0</v>
      </c>
      <c r="X21" s="98">
        <v>0</v>
      </c>
      <c r="Y21" s="98">
        <v>0</v>
      </c>
      <c r="Z21" s="103">
        <v>0</v>
      </c>
      <c r="AA21" s="104">
        <v>0</v>
      </c>
      <c r="AB21" s="98">
        <v>0</v>
      </c>
      <c r="AC21" s="98">
        <v>0</v>
      </c>
      <c r="AD21" s="98">
        <v>0</v>
      </c>
      <c r="AE21" s="98">
        <v>0</v>
      </c>
      <c r="AF21" s="98">
        <v>0</v>
      </c>
      <c r="AG21" s="98">
        <v>0</v>
      </c>
      <c r="AH21" s="98">
        <v>0</v>
      </c>
      <c r="AI21" s="98">
        <v>0</v>
      </c>
      <c r="AJ21" s="98">
        <v>0</v>
      </c>
      <c r="AK21" s="98">
        <v>0</v>
      </c>
      <c r="AL21" s="98">
        <v>0</v>
      </c>
      <c r="AM21" s="98">
        <v>0</v>
      </c>
      <c r="AN21" s="98">
        <v>0</v>
      </c>
      <c r="AO21" s="98">
        <v>0</v>
      </c>
      <c r="AP21" s="98">
        <v>0</v>
      </c>
      <c r="AQ21" s="98">
        <v>0</v>
      </c>
      <c r="AR21" s="98">
        <v>0</v>
      </c>
      <c r="AS21" s="98">
        <v>0</v>
      </c>
      <c r="AT21" s="98">
        <v>0</v>
      </c>
      <c r="AU21" s="98">
        <v>0</v>
      </c>
      <c r="AV21" s="107">
        <v>0</v>
      </c>
      <c r="AW21" s="107">
        <v>0</v>
      </c>
    </row>
    <row r="22" spans="1:49" s="27" customFormat="1" ht="15.75" customHeight="1">
      <c r="A22" s="95">
        <v>13</v>
      </c>
      <c r="B22" s="96" t="s">
        <v>288</v>
      </c>
      <c r="C22" s="295" t="s">
        <v>1703</v>
      </c>
      <c r="D22" s="289">
        <v>0</v>
      </c>
      <c r="E22" s="289">
        <v>0</v>
      </c>
      <c r="F22" s="289">
        <v>0</v>
      </c>
      <c r="G22" s="289">
        <v>0</v>
      </c>
      <c r="H22" s="289">
        <v>0</v>
      </c>
      <c r="I22" s="289">
        <v>0</v>
      </c>
      <c r="J22" s="289">
        <v>0</v>
      </c>
      <c r="K22" s="289">
        <v>0</v>
      </c>
      <c r="L22" s="289">
        <v>0</v>
      </c>
      <c r="M22" s="289">
        <v>0</v>
      </c>
      <c r="N22" s="289">
        <v>0</v>
      </c>
      <c r="O22" s="289">
        <v>0</v>
      </c>
      <c r="P22" s="289">
        <v>0</v>
      </c>
      <c r="Q22" s="289">
        <v>0</v>
      </c>
      <c r="R22" s="289">
        <v>0</v>
      </c>
      <c r="S22" s="289">
        <v>0</v>
      </c>
      <c r="T22" s="289">
        <v>0</v>
      </c>
      <c r="U22" s="289">
        <v>0</v>
      </c>
      <c r="V22" s="289">
        <v>0</v>
      </c>
      <c r="W22" s="289">
        <v>0</v>
      </c>
      <c r="X22" s="289">
        <v>0</v>
      </c>
      <c r="Y22" s="289">
        <v>0</v>
      </c>
      <c r="Z22" s="290">
        <v>0</v>
      </c>
      <c r="AA22" s="291">
        <v>0</v>
      </c>
      <c r="AB22" s="289">
        <v>0</v>
      </c>
      <c r="AC22" s="289">
        <v>0</v>
      </c>
      <c r="AD22" s="289">
        <v>0</v>
      </c>
      <c r="AE22" s="289">
        <v>0</v>
      </c>
      <c r="AF22" s="289">
        <v>0</v>
      </c>
      <c r="AG22" s="289">
        <v>0</v>
      </c>
      <c r="AH22" s="289">
        <v>0</v>
      </c>
      <c r="AI22" s="289">
        <v>0</v>
      </c>
      <c r="AJ22" s="289">
        <v>0</v>
      </c>
      <c r="AK22" s="289">
        <v>0</v>
      </c>
      <c r="AL22" s="289">
        <v>0</v>
      </c>
      <c r="AM22" s="289">
        <v>0</v>
      </c>
      <c r="AN22" s="289">
        <v>0</v>
      </c>
      <c r="AO22" s="289">
        <v>0</v>
      </c>
      <c r="AP22" s="289">
        <v>0</v>
      </c>
      <c r="AQ22" s="289">
        <v>0</v>
      </c>
      <c r="AR22" s="289">
        <v>0</v>
      </c>
      <c r="AS22" s="289">
        <v>0</v>
      </c>
      <c r="AT22" s="289">
        <v>0</v>
      </c>
      <c r="AU22" s="289">
        <v>0</v>
      </c>
      <c r="AV22" s="292">
        <v>0</v>
      </c>
      <c r="AW22" s="292">
        <v>0</v>
      </c>
    </row>
    <row r="23" spans="1:49" s="27" customFormat="1" ht="16.5" customHeight="1">
      <c r="A23" s="95">
        <v>14</v>
      </c>
      <c r="B23" s="96" t="s">
        <v>288</v>
      </c>
      <c r="C23" s="295" t="s">
        <v>1704</v>
      </c>
      <c r="D23" s="289">
        <v>0</v>
      </c>
      <c r="E23" s="289">
        <v>0</v>
      </c>
      <c r="F23" s="289">
        <v>0</v>
      </c>
      <c r="G23" s="289">
        <v>0</v>
      </c>
      <c r="H23" s="289">
        <v>0</v>
      </c>
      <c r="I23" s="289">
        <v>0</v>
      </c>
      <c r="J23" s="289">
        <v>0</v>
      </c>
      <c r="K23" s="289">
        <v>0</v>
      </c>
      <c r="L23" s="289">
        <v>0</v>
      </c>
      <c r="M23" s="289">
        <v>0</v>
      </c>
      <c r="N23" s="289">
        <v>0</v>
      </c>
      <c r="O23" s="289">
        <v>0</v>
      </c>
      <c r="P23" s="289">
        <v>0</v>
      </c>
      <c r="Q23" s="289">
        <v>0</v>
      </c>
      <c r="R23" s="289">
        <v>0</v>
      </c>
      <c r="S23" s="289">
        <v>0</v>
      </c>
      <c r="T23" s="289">
        <v>0</v>
      </c>
      <c r="U23" s="289">
        <v>0</v>
      </c>
      <c r="V23" s="289">
        <v>0</v>
      </c>
      <c r="W23" s="289">
        <v>0</v>
      </c>
      <c r="X23" s="289">
        <v>0</v>
      </c>
      <c r="Y23" s="289">
        <v>0</v>
      </c>
      <c r="Z23" s="289">
        <v>0</v>
      </c>
      <c r="AA23" s="289">
        <v>0</v>
      </c>
      <c r="AB23" s="289">
        <v>0</v>
      </c>
      <c r="AC23" s="289">
        <v>0</v>
      </c>
      <c r="AD23" s="289">
        <v>0</v>
      </c>
      <c r="AE23" s="289">
        <v>0</v>
      </c>
      <c r="AF23" s="289">
        <v>0</v>
      </c>
      <c r="AG23" s="289">
        <v>0</v>
      </c>
      <c r="AH23" s="289">
        <v>0</v>
      </c>
      <c r="AI23" s="289">
        <v>0</v>
      </c>
      <c r="AJ23" s="289">
        <v>0</v>
      </c>
      <c r="AK23" s="289">
        <v>0</v>
      </c>
      <c r="AL23" s="289">
        <v>0</v>
      </c>
      <c r="AM23" s="289">
        <v>0</v>
      </c>
      <c r="AN23" s="289">
        <v>0</v>
      </c>
      <c r="AO23" s="289">
        <v>0</v>
      </c>
      <c r="AP23" s="289">
        <v>0</v>
      </c>
      <c r="AQ23" s="289">
        <v>0</v>
      </c>
      <c r="AR23" s="289">
        <v>0</v>
      </c>
      <c r="AS23" s="289">
        <v>0</v>
      </c>
      <c r="AT23" s="289">
        <v>0</v>
      </c>
      <c r="AU23" s="289">
        <v>0</v>
      </c>
      <c r="AV23" s="289">
        <v>0</v>
      </c>
      <c r="AW23" s="289">
        <v>0</v>
      </c>
    </row>
    <row r="24" spans="1:49" s="27" customFormat="1" ht="17.25" customHeight="1">
      <c r="A24" s="95">
        <v>15</v>
      </c>
      <c r="B24" s="96" t="s">
        <v>288</v>
      </c>
      <c r="C24" s="295" t="s">
        <v>1705</v>
      </c>
      <c r="D24" s="289">
        <v>0</v>
      </c>
      <c r="E24" s="289">
        <v>0</v>
      </c>
      <c r="F24" s="289">
        <v>0</v>
      </c>
      <c r="G24" s="289">
        <v>0</v>
      </c>
      <c r="H24" s="289">
        <v>0</v>
      </c>
      <c r="I24" s="289">
        <v>0</v>
      </c>
      <c r="J24" s="289">
        <v>0</v>
      </c>
      <c r="K24" s="289">
        <v>0</v>
      </c>
      <c r="L24" s="289">
        <v>0</v>
      </c>
      <c r="M24" s="289">
        <v>0</v>
      </c>
      <c r="N24" s="289">
        <v>0</v>
      </c>
      <c r="O24" s="289">
        <v>0</v>
      </c>
      <c r="P24" s="289">
        <v>0</v>
      </c>
      <c r="Q24" s="289">
        <v>0</v>
      </c>
      <c r="R24" s="289">
        <v>0</v>
      </c>
      <c r="S24" s="289">
        <v>0</v>
      </c>
      <c r="T24" s="289">
        <v>0</v>
      </c>
      <c r="U24" s="289">
        <v>0</v>
      </c>
      <c r="V24" s="289">
        <v>0</v>
      </c>
      <c r="W24" s="289">
        <v>0</v>
      </c>
      <c r="X24" s="289">
        <v>0</v>
      </c>
      <c r="Y24" s="289">
        <v>0</v>
      </c>
      <c r="Z24" s="290">
        <v>0</v>
      </c>
      <c r="AA24" s="291">
        <v>0</v>
      </c>
      <c r="AB24" s="289">
        <v>0</v>
      </c>
      <c r="AC24" s="289">
        <v>0</v>
      </c>
      <c r="AD24" s="289">
        <v>0</v>
      </c>
      <c r="AE24" s="289">
        <v>0</v>
      </c>
      <c r="AF24" s="289">
        <v>0</v>
      </c>
      <c r="AG24" s="289">
        <v>0</v>
      </c>
      <c r="AH24" s="289">
        <v>0</v>
      </c>
      <c r="AI24" s="289">
        <v>0</v>
      </c>
      <c r="AJ24" s="289">
        <v>0</v>
      </c>
      <c r="AK24" s="289">
        <v>0</v>
      </c>
      <c r="AL24" s="289">
        <v>0</v>
      </c>
      <c r="AM24" s="289">
        <v>0</v>
      </c>
      <c r="AN24" s="289">
        <v>0</v>
      </c>
      <c r="AO24" s="289">
        <v>0</v>
      </c>
      <c r="AP24" s="289">
        <v>0</v>
      </c>
      <c r="AQ24" s="289">
        <v>0</v>
      </c>
      <c r="AR24" s="289">
        <v>0</v>
      </c>
      <c r="AS24" s="289">
        <v>0</v>
      </c>
      <c r="AT24" s="289">
        <v>0</v>
      </c>
      <c r="AU24" s="289">
        <v>0</v>
      </c>
      <c r="AV24" s="292">
        <v>0</v>
      </c>
      <c r="AW24" s="292">
        <v>0</v>
      </c>
    </row>
    <row r="25" spans="1:49" s="27" customFormat="1" ht="15.75" customHeight="1">
      <c r="A25" s="95">
        <v>16</v>
      </c>
      <c r="B25" s="96" t="s">
        <v>288</v>
      </c>
      <c r="C25" s="295" t="s">
        <v>1706</v>
      </c>
      <c r="D25" s="289">
        <v>0</v>
      </c>
      <c r="E25" s="289">
        <v>0</v>
      </c>
      <c r="F25" s="289">
        <v>0</v>
      </c>
      <c r="G25" s="289">
        <v>0</v>
      </c>
      <c r="H25" s="289">
        <v>0</v>
      </c>
      <c r="I25" s="289">
        <v>0</v>
      </c>
      <c r="J25" s="289">
        <v>2</v>
      </c>
      <c r="K25" s="289">
        <v>4</v>
      </c>
      <c r="L25" s="289">
        <v>0</v>
      </c>
      <c r="M25" s="289">
        <v>0</v>
      </c>
      <c r="N25" s="289">
        <v>0</v>
      </c>
      <c r="O25" s="289">
        <v>0</v>
      </c>
      <c r="P25" s="289">
        <v>0</v>
      </c>
      <c r="Q25" s="289">
        <v>0</v>
      </c>
      <c r="R25" s="289">
        <v>0</v>
      </c>
      <c r="S25" s="289">
        <v>0</v>
      </c>
      <c r="T25" s="289">
        <v>0</v>
      </c>
      <c r="U25" s="289">
        <v>0</v>
      </c>
      <c r="V25" s="289">
        <v>0</v>
      </c>
      <c r="W25" s="289">
        <v>0</v>
      </c>
      <c r="X25" s="289">
        <v>0</v>
      </c>
      <c r="Y25" s="289">
        <v>0</v>
      </c>
      <c r="Z25" s="290">
        <v>2</v>
      </c>
      <c r="AA25" s="291">
        <v>4</v>
      </c>
      <c r="AB25" s="289">
        <v>0</v>
      </c>
      <c r="AC25" s="289">
        <v>0</v>
      </c>
      <c r="AD25" s="289">
        <v>0</v>
      </c>
      <c r="AE25" s="289">
        <v>0</v>
      </c>
      <c r="AF25" s="289">
        <v>0</v>
      </c>
      <c r="AG25" s="289">
        <v>0</v>
      </c>
      <c r="AH25" s="289">
        <v>2</v>
      </c>
      <c r="AI25" s="289">
        <v>25</v>
      </c>
      <c r="AJ25" s="289">
        <v>0</v>
      </c>
      <c r="AK25" s="289">
        <v>0</v>
      </c>
      <c r="AL25" s="289">
        <v>0</v>
      </c>
      <c r="AM25" s="289">
        <v>0</v>
      </c>
      <c r="AN25" s="289">
        <v>0</v>
      </c>
      <c r="AO25" s="289">
        <v>0</v>
      </c>
      <c r="AP25" s="289">
        <v>0</v>
      </c>
      <c r="AQ25" s="289">
        <v>0</v>
      </c>
      <c r="AR25" s="289">
        <v>0</v>
      </c>
      <c r="AS25" s="289">
        <v>0</v>
      </c>
      <c r="AT25" s="289">
        <v>0</v>
      </c>
      <c r="AU25" s="289">
        <v>0</v>
      </c>
      <c r="AV25" s="292">
        <v>2</v>
      </c>
      <c r="AW25" s="292">
        <v>25</v>
      </c>
    </row>
    <row r="26" spans="1:49" s="27" customFormat="1" ht="18" customHeight="1">
      <c r="A26" s="95">
        <v>17</v>
      </c>
      <c r="B26" s="96" t="s">
        <v>288</v>
      </c>
      <c r="C26" s="295" t="s">
        <v>1707</v>
      </c>
      <c r="D26" s="289">
        <v>0</v>
      </c>
      <c r="E26" s="289">
        <v>0</v>
      </c>
      <c r="F26" s="289">
        <v>0</v>
      </c>
      <c r="G26" s="289">
        <v>0</v>
      </c>
      <c r="H26" s="289">
        <v>0</v>
      </c>
      <c r="I26" s="289">
        <v>0</v>
      </c>
      <c r="J26" s="289">
        <v>2</v>
      </c>
      <c r="K26" s="289">
        <v>14</v>
      </c>
      <c r="L26" s="289">
        <v>0</v>
      </c>
      <c r="M26" s="289">
        <v>0</v>
      </c>
      <c r="N26" s="289">
        <v>0</v>
      </c>
      <c r="O26" s="289">
        <v>0</v>
      </c>
      <c r="P26" s="289">
        <v>0</v>
      </c>
      <c r="Q26" s="289">
        <v>0</v>
      </c>
      <c r="R26" s="289">
        <v>0</v>
      </c>
      <c r="S26" s="289">
        <v>0</v>
      </c>
      <c r="T26" s="289">
        <v>0</v>
      </c>
      <c r="U26" s="289">
        <v>0</v>
      </c>
      <c r="V26" s="289">
        <v>0</v>
      </c>
      <c r="W26" s="289">
        <v>0</v>
      </c>
      <c r="X26" s="289">
        <v>0</v>
      </c>
      <c r="Y26" s="289">
        <v>0</v>
      </c>
      <c r="Z26" s="290">
        <v>2</v>
      </c>
      <c r="AA26" s="291">
        <v>14</v>
      </c>
      <c r="AB26" s="289">
        <v>0</v>
      </c>
      <c r="AC26" s="289">
        <v>0</v>
      </c>
      <c r="AD26" s="289">
        <v>0</v>
      </c>
      <c r="AE26" s="289">
        <v>0</v>
      </c>
      <c r="AF26" s="289">
        <v>0</v>
      </c>
      <c r="AG26" s="289">
        <v>0</v>
      </c>
      <c r="AH26" s="289">
        <v>2</v>
      </c>
      <c r="AI26" s="289">
        <v>45</v>
      </c>
      <c r="AJ26" s="289">
        <v>0</v>
      </c>
      <c r="AK26" s="289">
        <v>0</v>
      </c>
      <c r="AL26" s="289">
        <v>0</v>
      </c>
      <c r="AM26" s="289">
        <v>0</v>
      </c>
      <c r="AN26" s="289">
        <v>0</v>
      </c>
      <c r="AO26" s="289">
        <v>0</v>
      </c>
      <c r="AP26" s="289">
        <v>0</v>
      </c>
      <c r="AQ26" s="289">
        <v>0</v>
      </c>
      <c r="AR26" s="289">
        <v>0</v>
      </c>
      <c r="AS26" s="289">
        <v>0</v>
      </c>
      <c r="AT26" s="289">
        <v>0</v>
      </c>
      <c r="AU26" s="289">
        <v>0</v>
      </c>
      <c r="AV26" s="292">
        <v>2</v>
      </c>
      <c r="AW26" s="292">
        <v>45</v>
      </c>
    </row>
    <row r="27" spans="1:49" s="27" customFormat="1" ht="15.75" customHeight="1">
      <c r="A27" s="95">
        <v>18</v>
      </c>
      <c r="B27" s="96" t="s">
        <v>288</v>
      </c>
      <c r="C27" s="295" t="s">
        <v>1708</v>
      </c>
      <c r="D27" s="289">
        <v>0</v>
      </c>
      <c r="E27" s="289">
        <v>0</v>
      </c>
      <c r="F27" s="289">
        <v>0</v>
      </c>
      <c r="G27" s="289">
        <v>0</v>
      </c>
      <c r="H27" s="289">
        <v>0</v>
      </c>
      <c r="I27" s="289">
        <v>0</v>
      </c>
      <c r="J27" s="289">
        <v>0</v>
      </c>
      <c r="K27" s="289">
        <v>0</v>
      </c>
      <c r="L27" s="289">
        <v>0</v>
      </c>
      <c r="M27" s="289">
        <v>0</v>
      </c>
      <c r="N27" s="289">
        <v>0</v>
      </c>
      <c r="O27" s="289">
        <v>0</v>
      </c>
      <c r="P27" s="289">
        <v>0</v>
      </c>
      <c r="Q27" s="289">
        <v>0</v>
      </c>
      <c r="R27" s="289">
        <v>0</v>
      </c>
      <c r="S27" s="289">
        <v>0</v>
      </c>
      <c r="T27" s="289">
        <v>0</v>
      </c>
      <c r="U27" s="289">
        <v>0</v>
      </c>
      <c r="V27" s="289">
        <v>0</v>
      </c>
      <c r="W27" s="289">
        <v>0</v>
      </c>
      <c r="X27" s="289">
        <v>0</v>
      </c>
      <c r="Y27" s="289">
        <v>0</v>
      </c>
      <c r="Z27" s="290">
        <v>0</v>
      </c>
      <c r="AA27" s="291">
        <v>0</v>
      </c>
      <c r="AB27" s="289">
        <v>0</v>
      </c>
      <c r="AC27" s="289">
        <v>0</v>
      </c>
      <c r="AD27" s="289">
        <v>0</v>
      </c>
      <c r="AE27" s="289">
        <v>0</v>
      </c>
      <c r="AF27" s="308">
        <v>1</v>
      </c>
      <c r="AG27" s="308">
        <v>25</v>
      </c>
      <c r="AH27" s="289">
        <v>0</v>
      </c>
      <c r="AI27" s="289">
        <v>0</v>
      </c>
      <c r="AJ27" s="289">
        <v>0</v>
      </c>
      <c r="AK27" s="289">
        <v>0</v>
      </c>
      <c r="AL27" s="289">
        <v>0</v>
      </c>
      <c r="AM27" s="289">
        <v>0</v>
      </c>
      <c r="AN27" s="289">
        <v>0</v>
      </c>
      <c r="AO27" s="289">
        <v>0</v>
      </c>
      <c r="AP27" s="289"/>
      <c r="AQ27" s="289">
        <v>0</v>
      </c>
      <c r="AR27" s="289">
        <v>0</v>
      </c>
      <c r="AS27" s="289">
        <v>0</v>
      </c>
      <c r="AT27" s="289">
        <v>0</v>
      </c>
      <c r="AU27" s="289">
        <v>0</v>
      </c>
      <c r="AV27" s="292">
        <v>1</v>
      </c>
      <c r="AW27" s="292">
        <v>25</v>
      </c>
    </row>
    <row r="28" spans="1:49" s="27" customFormat="1" ht="17.25" customHeight="1">
      <c r="A28" s="95">
        <v>19</v>
      </c>
      <c r="B28" s="96" t="s">
        <v>288</v>
      </c>
      <c r="C28" s="295" t="s">
        <v>1709</v>
      </c>
      <c r="D28" s="289">
        <v>0</v>
      </c>
      <c r="E28" s="289">
        <v>0</v>
      </c>
      <c r="F28" s="289">
        <v>0</v>
      </c>
      <c r="G28" s="289">
        <v>0</v>
      </c>
      <c r="H28" s="289">
        <v>0</v>
      </c>
      <c r="I28" s="289">
        <v>0</v>
      </c>
      <c r="J28" s="289">
        <v>0</v>
      </c>
      <c r="K28" s="289">
        <v>0</v>
      </c>
      <c r="L28" s="289">
        <v>0</v>
      </c>
      <c r="M28" s="289">
        <v>0</v>
      </c>
      <c r="N28" s="289">
        <v>0</v>
      </c>
      <c r="O28" s="289">
        <v>0</v>
      </c>
      <c r="P28" s="289">
        <v>0</v>
      </c>
      <c r="Q28" s="289">
        <v>0</v>
      </c>
      <c r="R28" s="289">
        <v>0</v>
      </c>
      <c r="S28" s="289">
        <v>0</v>
      </c>
      <c r="T28" s="289">
        <v>0</v>
      </c>
      <c r="U28" s="289">
        <v>0</v>
      </c>
      <c r="V28" s="289">
        <v>0</v>
      </c>
      <c r="W28" s="289">
        <v>0</v>
      </c>
      <c r="X28" s="289">
        <v>0</v>
      </c>
      <c r="Y28" s="289">
        <v>0</v>
      </c>
      <c r="Z28" s="290">
        <v>0</v>
      </c>
      <c r="AA28" s="291">
        <v>0</v>
      </c>
      <c r="AB28" s="289">
        <v>0</v>
      </c>
      <c r="AC28" s="289">
        <v>0</v>
      </c>
      <c r="AD28" s="289">
        <v>0</v>
      </c>
      <c r="AE28" s="289">
        <v>0</v>
      </c>
      <c r="AF28" s="289">
        <v>0</v>
      </c>
      <c r="AG28" s="289">
        <v>0</v>
      </c>
      <c r="AH28" s="289">
        <v>0</v>
      </c>
      <c r="AI28" s="289">
        <v>0</v>
      </c>
      <c r="AJ28" s="289">
        <v>0</v>
      </c>
      <c r="AK28" s="289">
        <v>0</v>
      </c>
      <c r="AL28" s="289">
        <v>0</v>
      </c>
      <c r="AM28" s="289">
        <v>0</v>
      </c>
      <c r="AN28" s="289">
        <v>0</v>
      </c>
      <c r="AO28" s="289">
        <v>0</v>
      </c>
      <c r="AP28" s="289">
        <v>0</v>
      </c>
      <c r="AQ28" s="289">
        <v>0</v>
      </c>
      <c r="AR28" s="289">
        <v>0</v>
      </c>
      <c r="AS28" s="289">
        <v>0</v>
      </c>
      <c r="AT28" s="289">
        <v>0</v>
      </c>
      <c r="AU28" s="289">
        <v>0</v>
      </c>
      <c r="AV28" s="292">
        <v>0</v>
      </c>
      <c r="AW28" s="292">
        <v>0</v>
      </c>
    </row>
    <row r="29" spans="1:49" s="27" customFormat="1" ht="16.5" customHeight="1">
      <c r="A29" s="95">
        <v>20</v>
      </c>
      <c r="B29" s="96" t="s">
        <v>288</v>
      </c>
      <c r="C29" s="295" t="s">
        <v>1710</v>
      </c>
      <c r="D29" s="289">
        <v>0</v>
      </c>
      <c r="E29" s="289">
        <v>0</v>
      </c>
      <c r="F29" s="289">
        <v>0</v>
      </c>
      <c r="G29" s="289">
        <v>0</v>
      </c>
      <c r="H29" s="289">
        <v>0</v>
      </c>
      <c r="I29" s="289">
        <v>0</v>
      </c>
      <c r="J29" s="289">
        <v>0</v>
      </c>
      <c r="K29" s="289">
        <v>0</v>
      </c>
      <c r="L29" s="289">
        <v>0</v>
      </c>
      <c r="M29" s="289">
        <v>0</v>
      </c>
      <c r="N29" s="289">
        <v>0</v>
      </c>
      <c r="O29" s="289">
        <v>0</v>
      </c>
      <c r="P29" s="289">
        <v>0</v>
      </c>
      <c r="Q29" s="289">
        <v>0</v>
      </c>
      <c r="R29" s="289">
        <v>0</v>
      </c>
      <c r="S29" s="289">
        <v>0</v>
      </c>
      <c r="T29" s="289">
        <v>0</v>
      </c>
      <c r="U29" s="289">
        <v>0</v>
      </c>
      <c r="V29" s="289">
        <v>0</v>
      </c>
      <c r="W29" s="289">
        <v>0</v>
      </c>
      <c r="X29" s="289">
        <v>0</v>
      </c>
      <c r="Y29" s="289">
        <v>0</v>
      </c>
      <c r="Z29" s="290">
        <v>0</v>
      </c>
      <c r="AA29" s="291">
        <v>0</v>
      </c>
      <c r="AB29" s="289">
        <v>0</v>
      </c>
      <c r="AC29" s="289">
        <v>0</v>
      </c>
      <c r="AD29" s="289">
        <v>1</v>
      </c>
      <c r="AE29" s="289">
        <v>16</v>
      </c>
      <c r="AF29" s="289">
        <v>0</v>
      </c>
      <c r="AG29" s="289">
        <v>0</v>
      </c>
      <c r="AH29" s="289">
        <v>1</v>
      </c>
      <c r="AI29" s="289">
        <v>20</v>
      </c>
      <c r="AJ29" s="289">
        <v>0</v>
      </c>
      <c r="AK29" s="289">
        <v>0</v>
      </c>
      <c r="AL29" s="289">
        <v>0</v>
      </c>
      <c r="AM29" s="289">
        <v>0</v>
      </c>
      <c r="AN29" s="289">
        <v>0</v>
      </c>
      <c r="AO29" s="289">
        <v>0</v>
      </c>
      <c r="AP29" s="289">
        <v>0</v>
      </c>
      <c r="AQ29" s="289">
        <v>0</v>
      </c>
      <c r="AR29" s="289">
        <v>0</v>
      </c>
      <c r="AS29" s="289">
        <v>0</v>
      </c>
      <c r="AT29" s="289">
        <v>0</v>
      </c>
      <c r="AU29" s="289">
        <v>0</v>
      </c>
      <c r="AV29" s="292">
        <v>2</v>
      </c>
      <c r="AW29" s="292">
        <v>36</v>
      </c>
    </row>
    <row r="30" spans="1:49" s="27" customFormat="1" ht="16.5" customHeight="1">
      <c r="A30" s="95">
        <v>21</v>
      </c>
      <c r="B30" s="96" t="s">
        <v>288</v>
      </c>
      <c r="C30" s="295" t="s">
        <v>1711</v>
      </c>
      <c r="D30" s="289">
        <v>0</v>
      </c>
      <c r="E30" s="289">
        <v>0</v>
      </c>
      <c r="F30" s="289">
        <v>0</v>
      </c>
      <c r="G30" s="289">
        <v>0</v>
      </c>
      <c r="H30" s="289">
        <v>0</v>
      </c>
      <c r="I30" s="289">
        <v>0</v>
      </c>
      <c r="J30" s="289">
        <v>0</v>
      </c>
      <c r="K30" s="289">
        <v>0</v>
      </c>
      <c r="L30" s="289">
        <v>0</v>
      </c>
      <c r="M30" s="289">
        <v>0</v>
      </c>
      <c r="N30" s="289">
        <v>0</v>
      </c>
      <c r="O30" s="289">
        <v>0</v>
      </c>
      <c r="P30" s="289">
        <v>0</v>
      </c>
      <c r="Q30" s="289">
        <v>0</v>
      </c>
      <c r="R30" s="289">
        <v>0</v>
      </c>
      <c r="S30" s="289">
        <v>0</v>
      </c>
      <c r="T30" s="289">
        <v>0</v>
      </c>
      <c r="U30" s="289">
        <v>0</v>
      </c>
      <c r="V30" s="289">
        <v>0</v>
      </c>
      <c r="W30" s="289">
        <v>0</v>
      </c>
      <c r="X30" s="289">
        <v>0</v>
      </c>
      <c r="Y30" s="289">
        <v>0</v>
      </c>
      <c r="Z30" s="290">
        <v>0</v>
      </c>
      <c r="AA30" s="291">
        <v>0</v>
      </c>
      <c r="AB30" s="289">
        <v>0</v>
      </c>
      <c r="AC30" s="289">
        <v>0</v>
      </c>
      <c r="AD30" s="289">
        <v>0</v>
      </c>
      <c r="AE30" s="289">
        <v>0</v>
      </c>
      <c r="AF30" s="289">
        <v>0</v>
      </c>
      <c r="AG30" s="289">
        <v>0</v>
      </c>
      <c r="AH30" s="289">
        <v>0</v>
      </c>
      <c r="AI30" s="289">
        <v>0</v>
      </c>
      <c r="AJ30" s="289">
        <v>0</v>
      </c>
      <c r="AK30" s="289">
        <v>0</v>
      </c>
      <c r="AL30" s="289">
        <v>0</v>
      </c>
      <c r="AM30" s="289">
        <v>0</v>
      </c>
      <c r="AN30" s="289">
        <v>0</v>
      </c>
      <c r="AO30" s="289">
        <v>0</v>
      </c>
      <c r="AP30" s="289">
        <v>0</v>
      </c>
      <c r="AQ30" s="289">
        <v>0</v>
      </c>
      <c r="AR30" s="289">
        <v>0</v>
      </c>
      <c r="AS30" s="289">
        <v>0</v>
      </c>
      <c r="AT30" s="289">
        <v>0</v>
      </c>
      <c r="AU30" s="289">
        <v>0</v>
      </c>
      <c r="AV30" s="292">
        <v>0</v>
      </c>
      <c r="AW30" s="292">
        <v>0</v>
      </c>
    </row>
    <row r="31" spans="1:49" s="27" customFormat="1" ht="15.75">
      <c r="A31" s="95">
        <v>22</v>
      </c>
      <c r="B31" s="96" t="s">
        <v>288</v>
      </c>
      <c r="C31" s="295" t="s">
        <v>1712</v>
      </c>
      <c r="D31" s="289">
        <v>0</v>
      </c>
      <c r="E31" s="289">
        <v>0</v>
      </c>
      <c r="F31" s="289">
        <v>0</v>
      </c>
      <c r="G31" s="289">
        <v>0</v>
      </c>
      <c r="H31" s="289">
        <v>0</v>
      </c>
      <c r="I31" s="289">
        <v>0</v>
      </c>
      <c r="J31" s="289">
        <v>0</v>
      </c>
      <c r="K31" s="289">
        <v>0</v>
      </c>
      <c r="L31" s="289">
        <v>0</v>
      </c>
      <c r="M31" s="289">
        <v>0</v>
      </c>
      <c r="N31" s="289">
        <v>0</v>
      </c>
      <c r="O31" s="289">
        <v>0</v>
      </c>
      <c r="P31" s="289">
        <v>0</v>
      </c>
      <c r="Q31" s="289">
        <v>0</v>
      </c>
      <c r="R31" s="289">
        <v>0</v>
      </c>
      <c r="S31" s="289">
        <v>0</v>
      </c>
      <c r="T31" s="289">
        <v>0</v>
      </c>
      <c r="U31" s="289">
        <v>0</v>
      </c>
      <c r="V31" s="289">
        <v>0</v>
      </c>
      <c r="W31" s="289">
        <v>0</v>
      </c>
      <c r="X31" s="289">
        <v>0</v>
      </c>
      <c r="Y31" s="289">
        <v>0</v>
      </c>
      <c r="Z31" s="290">
        <v>0</v>
      </c>
      <c r="AA31" s="291">
        <v>0</v>
      </c>
      <c r="AB31" s="289">
        <v>0</v>
      </c>
      <c r="AC31" s="289">
        <v>0</v>
      </c>
      <c r="AD31" s="289">
        <v>0</v>
      </c>
      <c r="AE31" s="289">
        <v>0</v>
      </c>
      <c r="AF31" s="289">
        <v>0</v>
      </c>
      <c r="AG31" s="289">
        <v>0</v>
      </c>
      <c r="AH31" s="289">
        <v>0</v>
      </c>
      <c r="AI31" s="289">
        <v>0</v>
      </c>
      <c r="AJ31" s="289">
        <v>0</v>
      </c>
      <c r="AK31" s="289">
        <v>0</v>
      </c>
      <c r="AL31" s="289">
        <v>0</v>
      </c>
      <c r="AM31" s="289">
        <v>0</v>
      </c>
      <c r="AN31" s="289">
        <v>0</v>
      </c>
      <c r="AO31" s="289">
        <v>0</v>
      </c>
      <c r="AP31" s="289">
        <v>0</v>
      </c>
      <c r="AQ31" s="289">
        <v>0</v>
      </c>
      <c r="AR31" s="289">
        <v>0</v>
      </c>
      <c r="AS31" s="289">
        <v>0</v>
      </c>
      <c r="AT31" s="289">
        <v>0</v>
      </c>
      <c r="AU31" s="289">
        <v>0</v>
      </c>
      <c r="AV31" s="292">
        <v>0</v>
      </c>
      <c r="AW31" s="292">
        <v>0</v>
      </c>
    </row>
    <row r="32" spans="1:49" s="27" customFormat="1" ht="16.5" customHeight="1">
      <c r="A32" s="95">
        <v>23</v>
      </c>
      <c r="B32" s="96" t="s">
        <v>288</v>
      </c>
      <c r="C32" s="295" t="s">
        <v>1713</v>
      </c>
      <c r="D32" s="289">
        <v>0</v>
      </c>
      <c r="E32" s="289">
        <v>0</v>
      </c>
      <c r="F32" s="289">
        <v>0</v>
      </c>
      <c r="G32" s="289">
        <v>0</v>
      </c>
      <c r="H32" s="289">
        <v>0</v>
      </c>
      <c r="I32" s="289">
        <v>0</v>
      </c>
      <c r="J32" s="289">
        <v>0</v>
      </c>
      <c r="K32" s="289">
        <v>0</v>
      </c>
      <c r="L32" s="289">
        <v>0</v>
      </c>
      <c r="M32" s="289">
        <v>0</v>
      </c>
      <c r="N32" s="289">
        <v>0</v>
      </c>
      <c r="O32" s="289">
        <v>0</v>
      </c>
      <c r="P32" s="289">
        <v>0</v>
      </c>
      <c r="Q32" s="289">
        <v>0</v>
      </c>
      <c r="R32" s="289">
        <v>0</v>
      </c>
      <c r="S32" s="289">
        <v>0</v>
      </c>
      <c r="T32" s="289">
        <v>0</v>
      </c>
      <c r="U32" s="289">
        <v>0</v>
      </c>
      <c r="V32" s="289">
        <v>0</v>
      </c>
      <c r="W32" s="289">
        <v>0</v>
      </c>
      <c r="X32" s="289">
        <v>0</v>
      </c>
      <c r="Y32" s="289">
        <v>0</v>
      </c>
      <c r="Z32" s="290">
        <v>0</v>
      </c>
      <c r="AA32" s="291">
        <v>0</v>
      </c>
      <c r="AB32" s="289">
        <v>0</v>
      </c>
      <c r="AC32" s="289">
        <v>0</v>
      </c>
      <c r="AD32" s="289">
        <v>0</v>
      </c>
      <c r="AE32" s="289">
        <v>0</v>
      </c>
      <c r="AF32" s="289">
        <v>0</v>
      </c>
      <c r="AG32" s="289">
        <v>0</v>
      </c>
      <c r="AH32" s="289">
        <v>0</v>
      </c>
      <c r="AI32" s="289">
        <v>0</v>
      </c>
      <c r="AJ32" s="289">
        <v>0</v>
      </c>
      <c r="AK32" s="289">
        <v>0</v>
      </c>
      <c r="AL32" s="289">
        <v>0</v>
      </c>
      <c r="AM32" s="289">
        <v>0</v>
      </c>
      <c r="AN32" s="289">
        <v>0</v>
      </c>
      <c r="AO32" s="289">
        <v>0</v>
      </c>
      <c r="AP32" s="289">
        <v>0</v>
      </c>
      <c r="AQ32" s="289">
        <v>0</v>
      </c>
      <c r="AR32" s="289">
        <v>0</v>
      </c>
      <c r="AS32" s="289">
        <v>0</v>
      </c>
      <c r="AT32" s="289">
        <v>0</v>
      </c>
      <c r="AU32" s="289">
        <v>0</v>
      </c>
      <c r="AV32" s="292">
        <v>0</v>
      </c>
      <c r="AW32" s="292">
        <v>0</v>
      </c>
    </row>
    <row r="33" spans="1:49" s="27" customFormat="1" ht="15.75" customHeight="1">
      <c r="A33" s="95">
        <v>24</v>
      </c>
      <c r="B33" s="96" t="s">
        <v>288</v>
      </c>
      <c r="C33" s="295" t="s">
        <v>1714</v>
      </c>
      <c r="D33" s="289">
        <v>0</v>
      </c>
      <c r="E33" s="289">
        <v>0</v>
      </c>
      <c r="F33" s="289">
        <v>0</v>
      </c>
      <c r="G33" s="289">
        <v>0</v>
      </c>
      <c r="H33" s="289">
        <v>0</v>
      </c>
      <c r="I33" s="289">
        <v>0</v>
      </c>
      <c r="J33" s="289">
        <v>0</v>
      </c>
      <c r="K33" s="289">
        <v>0</v>
      </c>
      <c r="L33" s="289">
        <v>0</v>
      </c>
      <c r="M33" s="289">
        <v>0</v>
      </c>
      <c r="N33" s="289">
        <v>0</v>
      </c>
      <c r="O33" s="289">
        <v>0</v>
      </c>
      <c r="P33" s="289">
        <v>0</v>
      </c>
      <c r="Q33" s="289">
        <v>0</v>
      </c>
      <c r="R33" s="289">
        <v>0</v>
      </c>
      <c r="S33" s="289">
        <v>0</v>
      </c>
      <c r="T33" s="289">
        <v>0</v>
      </c>
      <c r="U33" s="289">
        <v>0</v>
      </c>
      <c r="V33" s="289">
        <v>0</v>
      </c>
      <c r="W33" s="289">
        <v>0</v>
      </c>
      <c r="X33" s="289">
        <v>0</v>
      </c>
      <c r="Y33" s="289">
        <v>0</v>
      </c>
      <c r="Z33" s="290">
        <v>0</v>
      </c>
      <c r="AA33" s="291">
        <v>0</v>
      </c>
      <c r="AB33" s="289">
        <v>0</v>
      </c>
      <c r="AC33" s="289">
        <v>0</v>
      </c>
      <c r="AD33" s="289">
        <v>0</v>
      </c>
      <c r="AE33" s="289">
        <v>0</v>
      </c>
      <c r="AF33" s="289">
        <v>0</v>
      </c>
      <c r="AG33" s="289">
        <v>0</v>
      </c>
      <c r="AH33" s="289">
        <v>0</v>
      </c>
      <c r="AI33" s="289">
        <v>0</v>
      </c>
      <c r="AJ33" s="289">
        <v>0</v>
      </c>
      <c r="AK33" s="289">
        <v>0</v>
      </c>
      <c r="AL33" s="289">
        <v>0</v>
      </c>
      <c r="AM33" s="289">
        <v>0</v>
      </c>
      <c r="AN33" s="289">
        <v>0</v>
      </c>
      <c r="AO33" s="289">
        <v>0</v>
      </c>
      <c r="AP33" s="289">
        <v>0</v>
      </c>
      <c r="AQ33" s="289">
        <v>0</v>
      </c>
      <c r="AR33" s="289">
        <v>0</v>
      </c>
      <c r="AS33" s="289">
        <v>0</v>
      </c>
      <c r="AT33" s="289">
        <v>0</v>
      </c>
      <c r="AU33" s="289">
        <v>0</v>
      </c>
      <c r="AV33" s="292">
        <v>0</v>
      </c>
      <c r="AW33" s="292">
        <v>0</v>
      </c>
    </row>
    <row r="34" spans="1:49" s="27" customFormat="1" ht="16.5" customHeight="1">
      <c r="A34" s="95">
        <v>25</v>
      </c>
      <c r="B34" s="96" t="s">
        <v>288</v>
      </c>
      <c r="C34" s="295" t="s">
        <v>1715</v>
      </c>
      <c r="D34" s="289">
        <v>0</v>
      </c>
      <c r="E34" s="289">
        <v>0</v>
      </c>
      <c r="F34" s="289">
        <v>0</v>
      </c>
      <c r="G34" s="289">
        <v>0</v>
      </c>
      <c r="H34" s="289">
        <v>0</v>
      </c>
      <c r="I34" s="289">
        <v>0</v>
      </c>
      <c r="J34" s="289">
        <v>0</v>
      </c>
      <c r="K34" s="289">
        <v>0</v>
      </c>
      <c r="L34" s="289">
        <v>0</v>
      </c>
      <c r="M34" s="289">
        <v>0</v>
      </c>
      <c r="N34" s="289">
        <v>0</v>
      </c>
      <c r="O34" s="289">
        <v>0</v>
      </c>
      <c r="P34" s="289">
        <v>0</v>
      </c>
      <c r="Q34" s="289">
        <v>0</v>
      </c>
      <c r="R34" s="289">
        <v>0</v>
      </c>
      <c r="S34" s="289">
        <v>0</v>
      </c>
      <c r="T34" s="289">
        <v>0</v>
      </c>
      <c r="U34" s="289">
        <v>0</v>
      </c>
      <c r="V34" s="289">
        <v>0</v>
      </c>
      <c r="W34" s="289">
        <v>0</v>
      </c>
      <c r="X34" s="289">
        <v>0</v>
      </c>
      <c r="Y34" s="289">
        <v>0</v>
      </c>
      <c r="Z34" s="290">
        <v>0</v>
      </c>
      <c r="AA34" s="291">
        <v>0</v>
      </c>
      <c r="AB34" s="289">
        <v>0</v>
      </c>
      <c r="AC34" s="289">
        <v>0</v>
      </c>
      <c r="AD34" s="289">
        <v>0</v>
      </c>
      <c r="AE34" s="289">
        <v>0</v>
      </c>
      <c r="AF34" s="289">
        <v>2</v>
      </c>
      <c r="AG34" s="289">
        <v>43</v>
      </c>
      <c r="AH34" s="289">
        <v>2</v>
      </c>
      <c r="AI34" s="289">
        <v>57</v>
      </c>
      <c r="AJ34" s="289">
        <v>0</v>
      </c>
      <c r="AK34" s="289">
        <v>0</v>
      </c>
      <c r="AL34" s="289">
        <v>0</v>
      </c>
      <c r="AM34" s="289">
        <v>0</v>
      </c>
      <c r="AN34" s="289">
        <v>0</v>
      </c>
      <c r="AO34" s="289">
        <v>0</v>
      </c>
      <c r="AP34" s="289">
        <v>0</v>
      </c>
      <c r="AQ34" s="289">
        <v>0</v>
      </c>
      <c r="AR34" s="289">
        <v>0</v>
      </c>
      <c r="AS34" s="289">
        <v>0</v>
      </c>
      <c r="AT34" s="289">
        <v>0</v>
      </c>
      <c r="AU34" s="289">
        <v>0</v>
      </c>
      <c r="AV34" s="292">
        <v>4</v>
      </c>
      <c r="AW34" s="292">
        <v>100</v>
      </c>
    </row>
    <row r="35" spans="1:49" s="27" customFormat="1" ht="27.75" customHeight="1">
      <c r="A35" s="99">
        <v>26</v>
      </c>
      <c r="B35" s="96" t="s">
        <v>288</v>
      </c>
      <c r="C35" s="309" t="s">
        <v>1716</v>
      </c>
      <c r="D35" s="289">
        <v>0</v>
      </c>
      <c r="E35" s="289">
        <v>0</v>
      </c>
      <c r="F35" s="289">
        <v>0</v>
      </c>
      <c r="G35" s="289">
        <v>0</v>
      </c>
      <c r="H35" s="289">
        <v>0</v>
      </c>
      <c r="I35" s="289">
        <v>0</v>
      </c>
      <c r="J35" s="289">
        <v>0</v>
      </c>
      <c r="K35" s="289">
        <v>0</v>
      </c>
      <c r="L35" s="289">
        <v>0</v>
      </c>
      <c r="M35" s="289">
        <v>0</v>
      </c>
      <c r="N35" s="289">
        <v>0</v>
      </c>
      <c r="O35" s="289">
        <v>0</v>
      </c>
      <c r="P35" s="289">
        <v>0</v>
      </c>
      <c r="Q35" s="289">
        <v>0</v>
      </c>
      <c r="R35" s="289">
        <v>0</v>
      </c>
      <c r="S35" s="289">
        <v>0</v>
      </c>
      <c r="T35" s="289">
        <v>0</v>
      </c>
      <c r="U35" s="289">
        <v>0</v>
      </c>
      <c r="V35" s="289">
        <v>0</v>
      </c>
      <c r="W35" s="289">
        <v>0</v>
      </c>
      <c r="X35" s="289">
        <v>0</v>
      </c>
      <c r="Y35" s="289">
        <v>0</v>
      </c>
      <c r="Z35" s="290">
        <v>0</v>
      </c>
      <c r="AA35" s="291">
        <v>0</v>
      </c>
      <c r="AB35" s="289">
        <v>0</v>
      </c>
      <c r="AC35" s="289">
        <v>0</v>
      </c>
      <c r="AD35" s="289">
        <v>0</v>
      </c>
      <c r="AE35" s="289">
        <v>0</v>
      </c>
      <c r="AF35" s="289">
        <v>0</v>
      </c>
      <c r="AG35" s="289">
        <v>0</v>
      </c>
      <c r="AH35" s="289">
        <v>2</v>
      </c>
      <c r="AI35" s="289">
        <v>54</v>
      </c>
      <c r="AJ35" s="289">
        <v>0</v>
      </c>
      <c r="AK35" s="289">
        <v>0</v>
      </c>
      <c r="AL35" s="289">
        <v>0</v>
      </c>
      <c r="AM35" s="289">
        <v>0</v>
      </c>
      <c r="AN35" s="289">
        <v>0</v>
      </c>
      <c r="AO35" s="289">
        <v>0</v>
      </c>
      <c r="AP35" s="289">
        <v>0</v>
      </c>
      <c r="AQ35" s="289">
        <v>0</v>
      </c>
      <c r="AR35" s="289">
        <v>0</v>
      </c>
      <c r="AS35" s="289">
        <v>0</v>
      </c>
      <c r="AT35" s="289">
        <v>0</v>
      </c>
      <c r="AU35" s="289">
        <v>0</v>
      </c>
      <c r="AV35" s="292">
        <v>2</v>
      </c>
      <c r="AW35" s="292">
        <v>54</v>
      </c>
    </row>
    <row r="36" spans="1:49" s="27" customFormat="1" ht="27" customHeight="1">
      <c r="A36" s="99">
        <v>27</v>
      </c>
      <c r="B36" s="96" t="s">
        <v>288</v>
      </c>
      <c r="C36" s="310" t="s">
        <v>1717</v>
      </c>
      <c r="D36" s="289">
        <v>0</v>
      </c>
      <c r="E36" s="289">
        <v>0</v>
      </c>
      <c r="F36" s="289">
        <v>0</v>
      </c>
      <c r="G36" s="289">
        <v>0</v>
      </c>
      <c r="H36" s="289">
        <v>0</v>
      </c>
      <c r="I36" s="289">
        <v>0</v>
      </c>
      <c r="J36" s="289">
        <v>2</v>
      </c>
      <c r="K36" s="289">
        <v>39</v>
      </c>
      <c r="L36" s="289">
        <v>0</v>
      </c>
      <c r="M36" s="289">
        <v>0</v>
      </c>
      <c r="N36" s="289">
        <v>0</v>
      </c>
      <c r="O36" s="289">
        <v>0</v>
      </c>
      <c r="P36" s="289">
        <v>0</v>
      </c>
      <c r="Q36" s="289">
        <v>0</v>
      </c>
      <c r="R36" s="289">
        <v>0</v>
      </c>
      <c r="S36" s="289">
        <v>0</v>
      </c>
      <c r="T36" s="289">
        <v>0</v>
      </c>
      <c r="U36" s="289">
        <v>0</v>
      </c>
      <c r="V36" s="289">
        <v>0</v>
      </c>
      <c r="W36" s="289">
        <v>0</v>
      </c>
      <c r="X36" s="289">
        <v>0</v>
      </c>
      <c r="Y36" s="289">
        <v>0</v>
      </c>
      <c r="Z36" s="290">
        <v>2</v>
      </c>
      <c r="AA36" s="291">
        <v>39</v>
      </c>
      <c r="AB36" s="289">
        <v>0</v>
      </c>
      <c r="AC36" s="289">
        <v>0</v>
      </c>
      <c r="AD36" s="289">
        <v>0</v>
      </c>
      <c r="AE36" s="289">
        <v>0</v>
      </c>
      <c r="AF36" s="289">
        <v>0</v>
      </c>
      <c r="AG36" s="289">
        <v>0</v>
      </c>
      <c r="AH36" s="289">
        <v>0</v>
      </c>
      <c r="AI36" s="289">
        <v>0</v>
      </c>
      <c r="AJ36" s="289">
        <v>0</v>
      </c>
      <c r="AK36" s="289">
        <v>0</v>
      </c>
      <c r="AL36" s="289">
        <v>0</v>
      </c>
      <c r="AM36" s="289">
        <v>0</v>
      </c>
      <c r="AN36" s="289">
        <v>0</v>
      </c>
      <c r="AO36" s="289">
        <v>0</v>
      </c>
      <c r="AP36" s="289">
        <v>0</v>
      </c>
      <c r="AQ36" s="289">
        <v>0</v>
      </c>
      <c r="AR36" s="289">
        <v>0</v>
      </c>
      <c r="AS36" s="289">
        <v>0</v>
      </c>
      <c r="AT36" s="289">
        <v>0</v>
      </c>
      <c r="AU36" s="289">
        <v>0</v>
      </c>
      <c r="AV36" s="292">
        <v>0</v>
      </c>
      <c r="AW36" s="292">
        <v>0</v>
      </c>
    </row>
    <row r="37" spans="1:49" s="27" customFormat="1" ht="27.75" customHeight="1">
      <c r="A37" s="99">
        <v>28</v>
      </c>
      <c r="B37" s="96" t="s">
        <v>288</v>
      </c>
      <c r="C37" s="311" t="s">
        <v>1718</v>
      </c>
      <c r="D37" s="289">
        <v>0</v>
      </c>
      <c r="E37" s="289">
        <v>0</v>
      </c>
      <c r="F37" s="289">
        <v>0</v>
      </c>
      <c r="G37" s="289">
        <v>0</v>
      </c>
      <c r="H37" s="289">
        <v>0</v>
      </c>
      <c r="I37" s="289">
        <v>0</v>
      </c>
      <c r="J37" s="289">
        <v>0</v>
      </c>
      <c r="K37" s="289">
        <v>0</v>
      </c>
      <c r="L37" s="289">
        <v>0</v>
      </c>
      <c r="M37" s="289">
        <v>0</v>
      </c>
      <c r="N37" s="289">
        <v>0</v>
      </c>
      <c r="O37" s="289">
        <v>0</v>
      </c>
      <c r="P37" s="289">
        <v>0</v>
      </c>
      <c r="Q37" s="289">
        <v>0</v>
      </c>
      <c r="R37" s="289">
        <v>0</v>
      </c>
      <c r="S37" s="289">
        <v>0</v>
      </c>
      <c r="T37" s="289">
        <v>0</v>
      </c>
      <c r="U37" s="289">
        <v>0</v>
      </c>
      <c r="V37" s="289">
        <v>0</v>
      </c>
      <c r="W37" s="289">
        <v>0</v>
      </c>
      <c r="X37" s="289">
        <v>0</v>
      </c>
      <c r="Y37" s="289">
        <v>0</v>
      </c>
      <c r="Z37" s="290">
        <v>0</v>
      </c>
      <c r="AA37" s="291">
        <v>0</v>
      </c>
      <c r="AB37" s="289">
        <v>0</v>
      </c>
      <c r="AC37" s="289">
        <v>0</v>
      </c>
      <c r="AD37" s="289">
        <v>0</v>
      </c>
      <c r="AE37" s="289">
        <v>0</v>
      </c>
      <c r="AF37" s="289">
        <v>0</v>
      </c>
      <c r="AG37" s="289">
        <v>0</v>
      </c>
      <c r="AH37" s="289">
        <v>0</v>
      </c>
      <c r="AI37" s="289">
        <v>0</v>
      </c>
      <c r="AJ37" s="289">
        <v>2</v>
      </c>
      <c r="AK37" s="289">
        <v>10</v>
      </c>
      <c r="AL37" s="289">
        <v>0</v>
      </c>
      <c r="AM37" s="289">
        <v>0</v>
      </c>
      <c r="AN37" s="289">
        <v>0</v>
      </c>
      <c r="AO37" s="289">
        <v>0</v>
      </c>
      <c r="AP37" s="289">
        <v>0</v>
      </c>
      <c r="AQ37" s="289">
        <v>0</v>
      </c>
      <c r="AR37" s="289">
        <v>0</v>
      </c>
      <c r="AS37" s="289">
        <v>0</v>
      </c>
      <c r="AT37" s="289">
        <v>0</v>
      </c>
      <c r="AU37" s="289">
        <v>0</v>
      </c>
      <c r="AV37" s="292">
        <v>2</v>
      </c>
      <c r="AW37" s="292">
        <v>10</v>
      </c>
    </row>
    <row r="38" spans="1:49" s="27" customFormat="1" ht="27.75" customHeight="1">
      <c r="A38" s="99">
        <v>29</v>
      </c>
      <c r="B38" s="96" t="s">
        <v>288</v>
      </c>
      <c r="C38" s="311" t="s">
        <v>1719</v>
      </c>
      <c r="D38" s="289">
        <v>0</v>
      </c>
      <c r="E38" s="289">
        <v>0</v>
      </c>
      <c r="F38" s="289">
        <v>0</v>
      </c>
      <c r="G38" s="289">
        <v>0</v>
      </c>
      <c r="H38" s="289">
        <v>0</v>
      </c>
      <c r="I38" s="289">
        <v>0</v>
      </c>
      <c r="J38" s="289">
        <v>0</v>
      </c>
      <c r="K38" s="289">
        <v>0</v>
      </c>
      <c r="L38" s="289">
        <v>0</v>
      </c>
      <c r="M38" s="289">
        <v>0</v>
      </c>
      <c r="N38" s="289">
        <v>0</v>
      </c>
      <c r="O38" s="289">
        <v>0</v>
      </c>
      <c r="P38" s="289">
        <v>0</v>
      </c>
      <c r="Q38" s="289">
        <v>0</v>
      </c>
      <c r="R38" s="289">
        <v>0</v>
      </c>
      <c r="S38" s="289">
        <v>0</v>
      </c>
      <c r="T38" s="289">
        <v>0</v>
      </c>
      <c r="U38" s="289">
        <v>0</v>
      </c>
      <c r="V38" s="289">
        <v>0</v>
      </c>
      <c r="W38" s="289">
        <v>0</v>
      </c>
      <c r="X38" s="289">
        <v>0</v>
      </c>
      <c r="Y38" s="289">
        <v>0</v>
      </c>
      <c r="Z38" s="290">
        <v>0</v>
      </c>
      <c r="AA38" s="291">
        <v>0</v>
      </c>
      <c r="AB38" s="289">
        <v>0</v>
      </c>
      <c r="AC38" s="289">
        <v>0</v>
      </c>
      <c r="AD38" s="289">
        <v>0</v>
      </c>
      <c r="AE38" s="289">
        <v>0</v>
      </c>
      <c r="AF38" s="289">
        <v>0</v>
      </c>
      <c r="AG38" s="289">
        <v>0</v>
      </c>
      <c r="AH38" s="289">
        <v>0</v>
      </c>
      <c r="AI38" s="289">
        <v>0</v>
      </c>
      <c r="AJ38" s="289">
        <v>0</v>
      </c>
      <c r="AK38" s="289">
        <v>0</v>
      </c>
      <c r="AL38" s="289">
        <v>0</v>
      </c>
      <c r="AM38" s="289">
        <v>0</v>
      </c>
      <c r="AN38" s="289">
        <v>0</v>
      </c>
      <c r="AO38" s="289">
        <v>0</v>
      </c>
      <c r="AP38" s="289">
        <v>0</v>
      </c>
      <c r="AQ38" s="289">
        <v>0</v>
      </c>
      <c r="AR38" s="289">
        <v>0</v>
      </c>
      <c r="AS38" s="289">
        <v>0</v>
      </c>
      <c r="AT38" s="289">
        <v>0</v>
      </c>
      <c r="AU38" s="289">
        <v>0</v>
      </c>
      <c r="AV38" s="292">
        <v>0</v>
      </c>
      <c r="AW38" s="292">
        <v>0</v>
      </c>
    </row>
    <row r="39" spans="1:49" s="27" customFormat="1" ht="30" customHeight="1">
      <c r="A39" s="99">
        <v>30</v>
      </c>
      <c r="B39" s="96" t="s">
        <v>288</v>
      </c>
      <c r="C39" s="311" t="s">
        <v>1720</v>
      </c>
      <c r="D39" s="289">
        <v>0</v>
      </c>
      <c r="E39" s="289">
        <v>0</v>
      </c>
      <c r="F39" s="289">
        <v>0</v>
      </c>
      <c r="G39" s="289">
        <v>0</v>
      </c>
      <c r="H39" s="289">
        <v>0</v>
      </c>
      <c r="I39" s="289">
        <v>0</v>
      </c>
      <c r="J39" s="289">
        <v>0</v>
      </c>
      <c r="K39" s="289">
        <v>0</v>
      </c>
      <c r="L39" s="289">
        <v>0</v>
      </c>
      <c r="M39" s="289">
        <v>0</v>
      </c>
      <c r="N39" s="289">
        <v>0</v>
      </c>
      <c r="O39" s="289">
        <v>0</v>
      </c>
      <c r="P39" s="289">
        <v>0</v>
      </c>
      <c r="Q39" s="289">
        <v>0</v>
      </c>
      <c r="R39" s="289">
        <v>0</v>
      </c>
      <c r="S39" s="289">
        <v>0</v>
      </c>
      <c r="T39" s="289">
        <v>0</v>
      </c>
      <c r="U39" s="289">
        <v>0</v>
      </c>
      <c r="V39" s="289">
        <v>0</v>
      </c>
      <c r="W39" s="289">
        <v>0</v>
      </c>
      <c r="X39" s="289">
        <v>0</v>
      </c>
      <c r="Y39" s="289">
        <v>0</v>
      </c>
      <c r="Z39" s="290">
        <v>0</v>
      </c>
      <c r="AA39" s="291">
        <v>0</v>
      </c>
      <c r="AB39" s="289">
        <v>0</v>
      </c>
      <c r="AC39" s="289">
        <v>0</v>
      </c>
      <c r="AD39" s="289">
        <v>0</v>
      </c>
      <c r="AE39" s="289">
        <v>0</v>
      </c>
      <c r="AF39" s="289">
        <v>0</v>
      </c>
      <c r="AG39" s="289">
        <v>0</v>
      </c>
      <c r="AH39" s="289">
        <v>0</v>
      </c>
      <c r="AI39" s="289">
        <v>0</v>
      </c>
      <c r="AJ39" s="289">
        <v>0</v>
      </c>
      <c r="AK39" s="289">
        <v>0</v>
      </c>
      <c r="AL39" s="289">
        <v>0</v>
      </c>
      <c r="AM39" s="289">
        <v>0</v>
      </c>
      <c r="AN39" s="289">
        <v>0</v>
      </c>
      <c r="AO39" s="289">
        <v>0</v>
      </c>
      <c r="AP39" s="289">
        <v>0</v>
      </c>
      <c r="AQ39" s="289">
        <v>0</v>
      </c>
      <c r="AR39" s="289">
        <v>0</v>
      </c>
      <c r="AS39" s="289">
        <v>0</v>
      </c>
      <c r="AT39" s="289">
        <v>0</v>
      </c>
      <c r="AU39" s="289">
        <v>0</v>
      </c>
      <c r="AV39" s="292">
        <v>0</v>
      </c>
      <c r="AW39" s="292">
        <v>0</v>
      </c>
    </row>
    <row r="40" spans="1:49" s="27" customFormat="1" ht="30" customHeight="1">
      <c r="A40" s="99">
        <v>31</v>
      </c>
      <c r="B40" s="96" t="s">
        <v>288</v>
      </c>
      <c r="C40" s="311" t="s">
        <v>1721</v>
      </c>
      <c r="D40" s="289">
        <v>0</v>
      </c>
      <c r="E40" s="289">
        <v>0</v>
      </c>
      <c r="F40" s="289">
        <v>0</v>
      </c>
      <c r="G40" s="289">
        <v>0</v>
      </c>
      <c r="H40" s="289">
        <v>0</v>
      </c>
      <c r="I40" s="289">
        <v>0</v>
      </c>
      <c r="J40" s="289">
        <v>0</v>
      </c>
      <c r="K40" s="289">
        <v>0</v>
      </c>
      <c r="L40" s="289">
        <v>0</v>
      </c>
      <c r="M40" s="289">
        <v>0</v>
      </c>
      <c r="N40" s="289">
        <v>0</v>
      </c>
      <c r="O40" s="289">
        <v>0</v>
      </c>
      <c r="P40" s="289">
        <v>0</v>
      </c>
      <c r="Q40" s="289">
        <v>0</v>
      </c>
      <c r="R40" s="289">
        <v>0</v>
      </c>
      <c r="S40" s="289">
        <v>0</v>
      </c>
      <c r="T40" s="289">
        <v>0</v>
      </c>
      <c r="U40" s="289">
        <v>0</v>
      </c>
      <c r="V40" s="289">
        <v>0</v>
      </c>
      <c r="W40" s="289">
        <v>0</v>
      </c>
      <c r="X40" s="289">
        <v>0</v>
      </c>
      <c r="Y40" s="289">
        <v>0</v>
      </c>
      <c r="Z40" s="290">
        <v>0</v>
      </c>
      <c r="AA40" s="291">
        <v>0</v>
      </c>
      <c r="AB40" s="289">
        <v>0</v>
      </c>
      <c r="AC40" s="289">
        <v>0</v>
      </c>
      <c r="AD40" s="289">
        <v>0</v>
      </c>
      <c r="AE40" s="289">
        <v>0</v>
      </c>
      <c r="AF40" s="289">
        <v>0</v>
      </c>
      <c r="AG40" s="289">
        <v>0</v>
      </c>
      <c r="AH40" s="289">
        <v>0</v>
      </c>
      <c r="AI40" s="289">
        <v>0</v>
      </c>
      <c r="AJ40" s="289">
        <v>0</v>
      </c>
      <c r="AK40" s="289">
        <v>0</v>
      </c>
      <c r="AL40" s="289">
        <v>0</v>
      </c>
      <c r="AM40" s="289">
        <v>0</v>
      </c>
      <c r="AN40" s="289">
        <v>0</v>
      </c>
      <c r="AO40" s="289">
        <v>0</v>
      </c>
      <c r="AP40" s="289">
        <v>0</v>
      </c>
      <c r="AQ40" s="289">
        <v>0</v>
      </c>
      <c r="AR40" s="289">
        <v>0</v>
      </c>
      <c r="AS40" s="289">
        <v>0</v>
      </c>
      <c r="AT40" s="289">
        <v>0</v>
      </c>
      <c r="AU40" s="289">
        <v>0</v>
      </c>
      <c r="AV40" s="292">
        <v>0</v>
      </c>
      <c r="AW40" s="292">
        <v>0</v>
      </c>
    </row>
    <row r="41" spans="1:49" s="27" customFormat="1" ht="27" customHeight="1">
      <c r="A41" s="99">
        <v>32</v>
      </c>
      <c r="B41" s="96" t="s">
        <v>288</v>
      </c>
      <c r="C41" s="311" t="s">
        <v>1722</v>
      </c>
      <c r="D41" s="289">
        <v>0</v>
      </c>
      <c r="E41" s="289">
        <v>0</v>
      </c>
      <c r="F41" s="289">
        <v>0</v>
      </c>
      <c r="G41" s="289">
        <v>0</v>
      </c>
      <c r="H41" s="289">
        <v>0</v>
      </c>
      <c r="I41" s="289">
        <v>0</v>
      </c>
      <c r="J41" s="289">
        <v>0</v>
      </c>
      <c r="K41" s="289">
        <v>0</v>
      </c>
      <c r="L41" s="289">
        <v>0</v>
      </c>
      <c r="M41" s="289">
        <v>0</v>
      </c>
      <c r="N41" s="289">
        <v>0</v>
      </c>
      <c r="O41" s="289">
        <v>0</v>
      </c>
      <c r="P41" s="289">
        <v>0</v>
      </c>
      <c r="Q41" s="289">
        <v>0</v>
      </c>
      <c r="R41" s="289">
        <v>0</v>
      </c>
      <c r="S41" s="289">
        <v>0</v>
      </c>
      <c r="T41" s="289">
        <v>0</v>
      </c>
      <c r="U41" s="289">
        <v>0</v>
      </c>
      <c r="V41" s="289">
        <v>0</v>
      </c>
      <c r="W41" s="289">
        <v>0</v>
      </c>
      <c r="X41" s="289">
        <v>0</v>
      </c>
      <c r="Y41" s="289">
        <v>0</v>
      </c>
      <c r="Z41" s="290">
        <v>0</v>
      </c>
      <c r="AA41" s="291">
        <v>0</v>
      </c>
      <c r="AB41" s="289">
        <v>0</v>
      </c>
      <c r="AC41" s="289">
        <v>0</v>
      </c>
      <c r="AD41" s="289">
        <v>0</v>
      </c>
      <c r="AE41" s="289">
        <v>0</v>
      </c>
      <c r="AF41" s="289">
        <v>0</v>
      </c>
      <c r="AG41" s="289">
        <v>0</v>
      </c>
      <c r="AH41" s="289">
        <v>0</v>
      </c>
      <c r="AI41" s="289">
        <v>0</v>
      </c>
      <c r="AJ41" s="289">
        <v>0</v>
      </c>
      <c r="AK41" s="289">
        <v>0</v>
      </c>
      <c r="AL41" s="289">
        <v>0</v>
      </c>
      <c r="AM41" s="289">
        <v>0</v>
      </c>
      <c r="AN41" s="289">
        <v>0</v>
      </c>
      <c r="AO41" s="289">
        <v>0</v>
      </c>
      <c r="AP41" s="289">
        <v>0</v>
      </c>
      <c r="AQ41" s="289">
        <v>0</v>
      </c>
      <c r="AR41" s="289">
        <v>0</v>
      </c>
      <c r="AS41" s="289">
        <v>0</v>
      </c>
      <c r="AT41" s="289">
        <v>0</v>
      </c>
      <c r="AU41" s="289">
        <v>0</v>
      </c>
      <c r="AV41" s="292">
        <v>0</v>
      </c>
      <c r="AW41" s="292">
        <v>0</v>
      </c>
    </row>
    <row r="42" spans="1:49" s="27" customFormat="1" ht="27.75" customHeight="1">
      <c r="A42" s="99">
        <v>33</v>
      </c>
      <c r="B42" s="96" t="s">
        <v>288</v>
      </c>
      <c r="C42" s="311" t="s">
        <v>1723</v>
      </c>
      <c r="D42" s="289">
        <v>0</v>
      </c>
      <c r="E42" s="289">
        <v>0</v>
      </c>
      <c r="F42" s="289">
        <v>0</v>
      </c>
      <c r="G42" s="289">
        <v>0</v>
      </c>
      <c r="H42" s="289">
        <v>0</v>
      </c>
      <c r="I42" s="289">
        <v>0</v>
      </c>
      <c r="J42" s="289">
        <v>1</v>
      </c>
      <c r="K42" s="289">
        <v>14</v>
      </c>
      <c r="L42" s="289">
        <v>0</v>
      </c>
      <c r="M42" s="289">
        <v>0</v>
      </c>
      <c r="N42" s="289">
        <v>0</v>
      </c>
      <c r="O42" s="289">
        <v>0</v>
      </c>
      <c r="P42" s="289">
        <v>0</v>
      </c>
      <c r="Q42" s="289">
        <v>0</v>
      </c>
      <c r="R42" s="289">
        <v>0</v>
      </c>
      <c r="S42" s="289">
        <v>0</v>
      </c>
      <c r="T42" s="289">
        <v>0</v>
      </c>
      <c r="U42" s="289">
        <v>0</v>
      </c>
      <c r="V42" s="289">
        <v>0</v>
      </c>
      <c r="W42" s="289">
        <v>0</v>
      </c>
      <c r="X42" s="289">
        <v>0</v>
      </c>
      <c r="Y42" s="289">
        <v>0</v>
      </c>
      <c r="Z42" s="290">
        <v>1</v>
      </c>
      <c r="AA42" s="291">
        <v>14</v>
      </c>
      <c r="AB42" s="289">
        <v>0</v>
      </c>
      <c r="AC42" s="289">
        <v>0</v>
      </c>
      <c r="AD42" s="289">
        <v>0</v>
      </c>
      <c r="AE42" s="289">
        <v>0</v>
      </c>
      <c r="AF42" s="289">
        <v>0</v>
      </c>
      <c r="AG42" s="289">
        <v>0</v>
      </c>
      <c r="AH42" s="289">
        <v>0</v>
      </c>
      <c r="AI42" s="289">
        <v>0</v>
      </c>
      <c r="AJ42" s="289">
        <v>0</v>
      </c>
      <c r="AK42" s="289">
        <v>0</v>
      </c>
      <c r="AL42" s="289">
        <v>0</v>
      </c>
      <c r="AM42" s="289">
        <v>0</v>
      </c>
      <c r="AN42" s="289">
        <v>0</v>
      </c>
      <c r="AO42" s="289">
        <v>0</v>
      </c>
      <c r="AP42" s="289">
        <v>0</v>
      </c>
      <c r="AQ42" s="289">
        <v>0</v>
      </c>
      <c r="AR42" s="289">
        <v>0</v>
      </c>
      <c r="AS42" s="289">
        <v>0</v>
      </c>
      <c r="AT42" s="289">
        <v>0</v>
      </c>
      <c r="AU42" s="289">
        <v>0</v>
      </c>
      <c r="AV42" s="292">
        <v>0</v>
      </c>
      <c r="AW42" s="292">
        <v>0</v>
      </c>
    </row>
    <row r="43" spans="1:49" s="27" customFormat="1" ht="24.75" customHeight="1">
      <c r="A43" s="99">
        <v>34</v>
      </c>
      <c r="B43" s="96" t="s">
        <v>288</v>
      </c>
      <c r="C43" s="311" t="s">
        <v>1724</v>
      </c>
      <c r="D43" s="289">
        <v>0</v>
      </c>
      <c r="E43" s="289">
        <v>0</v>
      </c>
      <c r="F43" s="289">
        <v>0</v>
      </c>
      <c r="G43" s="289">
        <v>0</v>
      </c>
      <c r="H43" s="289">
        <v>0</v>
      </c>
      <c r="I43" s="289">
        <v>0</v>
      </c>
      <c r="J43" s="289">
        <v>0</v>
      </c>
      <c r="K43" s="289">
        <v>0</v>
      </c>
      <c r="L43" s="289">
        <v>0</v>
      </c>
      <c r="M43" s="289">
        <v>0</v>
      </c>
      <c r="N43" s="289">
        <v>0</v>
      </c>
      <c r="O43" s="289">
        <v>0</v>
      </c>
      <c r="P43" s="289">
        <v>0</v>
      </c>
      <c r="Q43" s="289">
        <v>0</v>
      </c>
      <c r="R43" s="289">
        <v>0</v>
      </c>
      <c r="S43" s="289">
        <v>0</v>
      </c>
      <c r="T43" s="289">
        <v>0</v>
      </c>
      <c r="U43" s="289">
        <v>0</v>
      </c>
      <c r="V43" s="289">
        <v>0</v>
      </c>
      <c r="W43" s="289">
        <v>0</v>
      </c>
      <c r="X43" s="289">
        <v>0</v>
      </c>
      <c r="Y43" s="289">
        <v>0</v>
      </c>
      <c r="Z43" s="290">
        <v>0</v>
      </c>
      <c r="AA43" s="291">
        <v>0</v>
      </c>
      <c r="AB43" s="289">
        <v>0</v>
      </c>
      <c r="AC43" s="289">
        <v>0</v>
      </c>
      <c r="AD43" s="289">
        <v>0</v>
      </c>
      <c r="AE43" s="289">
        <v>0</v>
      </c>
      <c r="AF43" s="289">
        <v>0</v>
      </c>
      <c r="AG43" s="289">
        <v>0</v>
      </c>
      <c r="AH43" s="289">
        <v>0</v>
      </c>
      <c r="AI43" s="289">
        <v>0</v>
      </c>
      <c r="AJ43" s="289">
        <v>0</v>
      </c>
      <c r="AK43" s="289">
        <v>0</v>
      </c>
      <c r="AL43" s="289">
        <v>0</v>
      </c>
      <c r="AM43" s="289">
        <v>0</v>
      </c>
      <c r="AN43" s="289">
        <v>0</v>
      </c>
      <c r="AO43" s="289">
        <v>0</v>
      </c>
      <c r="AP43" s="289">
        <v>0</v>
      </c>
      <c r="AQ43" s="289">
        <v>0</v>
      </c>
      <c r="AR43" s="289">
        <v>0</v>
      </c>
      <c r="AS43" s="289">
        <v>0</v>
      </c>
      <c r="AT43" s="289">
        <v>0</v>
      </c>
      <c r="AU43" s="289">
        <v>0</v>
      </c>
      <c r="AV43" s="292">
        <v>0</v>
      </c>
      <c r="AW43" s="292">
        <v>0</v>
      </c>
    </row>
    <row r="44" spans="1:49" s="27" customFormat="1" ht="30.75" customHeight="1">
      <c r="A44" s="99">
        <v>35</v>
      </c>
      <c r="B44" s="96" t="s">
        <v>288</v>
      </c>
      <c r="C44" s="311" t="s">
        <v>1725</v>
      </c>
      <c r="D44" s="289">
        <v>0</v>
      </c>
      <c r="E44" s="289">
        <v>0</v>
      </c>
      <c r="F44" s="289">
        <v>0</v>
      </c>
      <c r="G44" s="289">
        <v>0</v>
      </c>
      <c r="H44" s="289">
        <v>0</v>
      </c>
      <c r="I44" s="289">
        <v>0</v>
      </c>
      <c r="J44" s="289">
        <v>4</v>
      </c>
      <c r="K44" s="289">
        <v>35</v>
      </c>
      <c r="L44" s="289">
        <v>0</v>
      </c>
      <c r="M44" s="289">
        <v>0</v>
      </c>
      <c r="N44" s="289">
        <v>0</v>
      </c>
      <c r="O44" s="289">
        <v>0</v>
      </c>
      <c r="P44" s="289">
        <v>0</v>
      </c>
      <c r="Q44" s="289">
        <v>0</v>
      </c>
      <c r="R44" s="289">
        <v>0</v>
      </c>
      <c r="S44" s="289">
        <v>0</v>
      </c>
      <c r="T44" s="289">
        <v>0</v>
      </c>
      <c r="U44" s="289">
        <v>0</v>
      </c>
      <c r="V44" s="289">
        <v>0</v>
      </c>
      <c r="W44" s="289">
        <v>0</v>
      </c>
      <c r="X44" s="289">
        <v>0</v>
      </c>
      <c r="Y44" s="289">
        <v>0</v>
      </c>
      <c r="Z44" s="290">
        <v>4</v>
      </c>
      <c r="AA44" s="291">
        <v>35</v>
      </c>
      <c r="AB44" s="289">
        <v>0</v>
      </c>
      <c r="AC44" s="289">
        <v>0</v>
      </c>
      <c r="AD44" s="289">
        <v>0</v>
      </c>
      <c r="AE44" s="289">
        <v>0</v>
      </c>
      <c r="AF44" s="289">
        <v>0</v>
      </c>
      <c r="AG44" s="289">
        <v>0</v>
      </c>
      <c r="AH44" s="289">
        <v>3</v>
      </c>
      <c r="AI44" s="289">
        <v>12</v>
      </c>
      <c r="AJ44" s="289">
        <v>0</v>
      </c>
      <c r="AK44" s="289">
        <v>0</v>
      </c>
      <c r="AL44" s="289">
        <v>0</v>
      </c>
      <c r="AM44" s="289">
        <v>0</v>
      </c>
      <c r="AN44" s="289">
        <v>0</v>
      </c>
      <c r="AO44" s="289">
        <v>0</v>
      </c>
      <c r="AP44" s="289">
        <v>0</v>
      </c>
      <c r="AQ44" s="289">
        <v>0</v>
      </c>
      <c r="AR44" s="289">
        <v>0</v>
      </c>
      <c r="AS44" s="289">
        <v>0</v>
      </c>
      <c r="AT44" s="289">
        <v>0</v>
      </c>
      <c r="AU44" s="289">
        <v>0</v>
      </c>
      <c r="AV44" s="292">
        <v>3</v>
      </c>
      <c r="AW44" s="292">
        <v>12</v>
      </c>
    </row>
    <row r="45" spans="1:49" s="27" customFormat="1" ht="13.5" customHeight="1">
      <c r="A45" s="99">
        <v>36</v>
      </c>
      <c r="B45" s="96" t="s">
        <v>288</v>
      </c>
      <c r="C45" s="311" t="s">
        <v>1726</v>
      </c>
      <c r="D45" s="312">
        <v>0</v>
      </c>
      <c r="E45" s="312">
        <v>0</v>
      </c>
      <c r="F45" s="312">
        <v>0</v>
      </c>
      <c r="G45" s="312">
        <v>0</v>
      </c>
      <c r="H45" s="312">
        <v>0</v>
      </c>
      <c r="I45" s="312">
        <v>0</v>
      </c>
      <c r="J45" s="312">
        <v>0</v>
      </c>
      <c r="K45" s="312">
        <v>0</v>
      </c>
      <c r="L45" s="312">
        <v>0</v>
      </c>
      <c r="M45" s="312">
        <v>0</v>
      </c>
      <c r="N45" s="312">
        <v>0</v>
      </c>
      <c r="O45" s="312">
        <v>0</v>
      </c>
      <c r="P45" s="312">
        <v>0</v>
      </c>
      <c r="Q45" s="312">
        <v>0</v>
      </c>
      <c r="R45" s="312">
        <v>0</v>
      </c>
      <c r="S45" s="312">
        <v>0</v>
      </c>
      <c r="T45" s="312">
        <v>0</v>
      </c>
      <c r="U45" s="312">
        <v>0</v>
      </c>
      <c r="V45" s="312">
        <v>0</v>
      </c>
      <c r="W45" s="312">
        <v>0</v>
      </c>
      <c r="X45" s="312">
        <v>0</v>
      </c>
      <c r="Y45" s="312">
        <v>0</v>
      </c>
      <c r="Z45" s="313">
        <v>0</v>
      </c>
      <c r="AA45" s="314">
        <v>0</v>
      </c>
      <c r="AB45" s="312">
        <v>0</v>
      </c>
      <c r="AC45" s="312">
        <v>0</v>
      </c>
      <c r="AD45" s="312">
        <v>0</v>
      </c>
      <c r="AE45" s="312">
        <v>0</v>
      </c>
      <c r="AF45" s="312">
        <v>0</v>
      </c>
      <c r="AG45" s="312">
        <v>0</v>
      </c>
      <c r="AH45" s="312">
        <v>0</v>
      </c>
      <c r="AI45" s="312">
        <v>0</v>
      </c>
      <c r="AJ45" s="312">
        <v>0</v>
      </c>
      <c r="AK45" s="312">
        <v>0</v>
      </c>
      <c r="AL45" s="312">
        <v>0</v>
      </c>
      <c r="AM45" s="312">
        <v>0</v>
      </c>
      <c r="AN45" s="312">
        <v>0</v>
      </c>
      <c r="AO45" s="312">
        <v>0</v>
      </c>
      <c r="AP45" s="312">
        <v>0</v>
      </c>
      <c r="AQ45" s="312">
        <v>0</v>
      </c>
      <c r="AR45" s="312">
        <v>0</v>
      </c>
      <c r="AS45" s="312">
        <v>0</v>
      </c>
      <c r="AT45" s="312">
        <v>0</v>
      </c>
      <c r="AU45" s="312">
        <v>0</v>
      </c>
      <c r="AV45" s="315">
        <v>0</v>
      </c>
      <c r="AW45" s="315">
        <v>0</v>
      </c>
    </row>
    <row r="46" spans="1:49" s="27" customFormat="1" ht="26.25" customHeight="1">
      <c r="A46" s="99">
        <v>37</v>
      </c>
      <c r="B46" s="96" t="s">
        <v>288</v>
      </c>
      <c r="C46" s="310" t="s">
        <v>1727</v>
      </c>
      <c r="D46" s="289">
        <v>0</v>
      </c>
      <c r="E46" s="289">
        <v>0</v>
      </c>
      <c r="F46" s="289">
        <v>0</v>
      </c>
      <c r="G46" s="289">
        <v>0</v>
      </c>
      <c r="H46" s="289">
        <v>0</v>
      </c>
      <c r="I46" s="289">
        <v>0</v>
      </c>
      <c r="J46" s="289">
        <v>0</v>
      </c>
      <c r="K46" s="289">
        <v>0</v>
      </c>
      <c r="L46" s="289">
        <v>0</v>
      </c>
      <c r="M46" s="289">
        <v>0</v>
      </c>
      <c r="N46" s="289">
        <v>0</v>
      </c>
      <c r="O46" s="289">
        <v>0</v>
      </c>
      <c r="P46" s="289">
        <v>0</v>
      </c>
      <c r="Q46" s="289">
        <v>0</v>
      </c>
      <c r="R46" s="289">
        <v>0</v>
      </c>
      <c r="S46" s="289">
        <v>0</v>
      </c>
      <c r="T46" s="289">
        <v>0</v>
      </c>
      <c r="U46" s="289">
        <v>0</v>
      </c>
      <c r="V46" s="289">
        <v>0</v>
      </c>
      <c r="W46" s="289">
        <v>0</v>
      </c>
      <c r="X46" s="289">
        <v>0</v>
      </c>
      <c r="Y46" s="289">
        <v>0</v>
      </c>
      <c r="Z46" s="290">
        <v>0</v>
      </c>
      <c r="AA46" s="291">
        <v>0</v>
      </c>
      <c r="AB46" s="289">
        <v>0</v>
      </c>
      <c r="AC46" s="289">
        <v>0</v>
      </c>
      <c r="AD46" s="289">
        <v>0</v>
      </c>
      <c r="AE46" s="289">
        <v>0</v>
      </c>
      <c r="AF46" s="289">
        <v>0</v>
      </c>
      <c r="AG46" s="289">
        <v>0</v>
      </c>
      <c r="AH46" s="289">
        <v>0</v>
      </c>
      <c r="AI46" s="289">
        <v>0</v>
      </c>
      <c r="AJ46" s="289">
        <v>0</v>
      </c>
      <c r="AK46" s="289">
        <v>0</v>
      </c>
      <c r="AL46" s="289">
        <v>0</v>
      </c>
      <c r="AM46" s="289">
        <v>0</v>
      </c>
      <c r="AN46" s="289">
        <v>0</v>
      </c>
      <c r="AO46" s="289">
        <v>0</v>
      </c>
      <c r="AP46" s="289">
        <v>0</v>
      </c>
      <c r="AQ46" s="289">
        <v>0</v>
      </c>
      <c r="AR46" s="289">
        <v>0</v>
      </c>
      <c r="AS46" s="289">
        <v>0</v>
      </c>
      <c r="AT46" s="289">
        <v>0</v>
      </c>
      <c r="AU46" s="289">
        <v>0</v>
      </c>
      <c r="AV46" s="292">
        <v>0</v>
      </c>
      <c r="AW46" s="292">
        <v>0</v>
      </c>
    </row>
    <row r="47" spans="1:49" s="27" customFormat="1" ht="27.75" customHeight="1">
      <c r="A47" s="99">
        <v>38</v>
      </c>
      <c r="B47" s="96" t="s">
        <v>288</v>
      </c>
      <c r="C47" s="316" t="s">
        <v>1728</v>
      </c>
      <c r="D47" s="289">
        <v>0</v>
      </c>
      <c r="E47" s="289">
        <v>0</v>
      </c>
      <c r="F47" s="289">
        <v>0</v>
      </c>
      <c r="G47" s="289">
        <v>0</v>
      </c>
      <c r="H47" s="289">
        <v>0</v>
      </c>
      <c r="I47" s="289">
        <v>0</v>
      </c>
      <c r="J47" s="289">
        <v>0</v>
      </c>
      <c r="K47" s="289">
        <v>0</v>
      </c>
      <c r="L47" s="289">
        <v>0</v>
      </c>
      <c r="M47" s="289">
        <v>0</v>
      </c>
      <c r="N47" s="289">
        <v>0</v>
      </c>
      <c r="O47" s="289">
        <v>0</v>
      </c>
      <c r="P47" s="289">
        <v>0</v>
      </c>
      <c r="Q47" s="289">
        <v>0</v>
      </c>
      <c r="R47" s="289">
        <v>0</v>
      </c>
      <c r="S47" s="289">
        <v>0</v>
      </c>
      <c r="T47" s="289">
        <v>0</v>
      </c>
      <c r="U47" s="289">
        <v>0</v>
      </c>
      <c r="V47" s="289">
        <v>0</v>
      </c>
      <c r="W47" s="289">
        <v>0</v>
      </c>
      <c r="X47" s="289">
        <v>0</v>
      </c>
      <c r="Y47" s="289">
        <v>0</v>
      </c>
      <c r="Z47" s="290">
        <v>0</v>
      </c>
      <c r="AA47" s="291">
        <v>0</v>
      </c>
      <c r="AB47" s="289">
        <v>0</v>
      </c>
      <c r="AC47" s="289">
        <v>0</v>
      </c>
      <c r="AD47" s="289">
        <v>0</v>
      </c>
      <c r="AE47" s="289">
        <v>0</v>
      </c>
      <c r="AF47" s="289"/>
      <c r="AG47" s="289">
        <v>0</v>
      </c>
      <c r="AH47" s="289">
        <v>0</v>
      </c>
      <c r="AI47" s="289">
        <v>0</v>
      </c>
      <c r="AJ47" s="289">
        <v>1</v>
      </c>
      <c r="AK47" s="289">
        <v>7</v>
      </c>
      <c r="AL47" s="289">
        <v>1</v>
      </c>
      <c r="AM47" s="289">
        <v>5</v>
      </c>
      <c r="AN47" s="289">
        <v>0</v>
      </c>
      <c r="AO47" s="289">
        <v>0</v>
      </c>
      <c r="AP47" s="289"/>
      <c r="AQ47" s="289">
        <v>0</v>
      </c>
      <c r="AR47" s="289">
        <v>0</v>
      </c>
      <c r="AS47" s="289">
        <v>0</v>
      </c>
      <c r="AT47" s="289">
        <v>0</v>
      </c>
      <c r="AU47" s="289">
        <v>0</v>
      </c>
      <c r="AV47" s="292">
        <v>2</v>
      </c>
      <c r="AW47" s="292">
        <v>12</v>
      </c>
    </row>
    <row r="48" spans="1:49" s="27" customFormat="1" ht="26.25" customHeight="1">
      <c r="A48" s="99">
        <v>40</v>
      </c>
      <c r="B48" s="96" t="s">
        <v>288</v>
      </c>
      <c r="C48" s="317" t="s">
        <v>1735</v>
      </c>
      <c r="D48" s="289">
        <v>0</v>
      </c>
      <c r="E48" s="289">
        <v>0</v>
      </c>
      <c r="F48" s="289">
        <v>0</v>
      </c>
      <c r="G48" s="289">
        <v>0</v>
      </c>
      <c r="H48" s="289">
        <v>0</v>
      </c>
      <c r="I48" s="289">
        <v>0</v>
      </c>
      <c r="J48" s="289">
        <v>0</v>
      </c>
      <c r="K48" s="289">
        <v>0</v>
      </c>
      <c r="L48" s="289">
        <v>0</v>
      </c>
      <c r="M48" s="289">
        <v>0</v>
      </c>
      <c r="N48" s="289">
        <v>0</v>
      </c>
      <c r="O48" s="289">
        <v>0</v>
      </c>
      <c r="P48" s="289">
        <v>0</v>
      </c>
      <c r="Q48" s="289">
        <v>0</v>
      </c>
      <c r="R48" s="289">
        <v>0</v>
      </c>
      <c r="S48" s="289">
        <v>0</v>
      </c>
      <c r="T48" s="289">
        <v>0</v>
      </c>
      <c r="U48" s="289">
        <v>0</v>
      </c>
      <c r="V48" s="289">
        <v>0</v>
      </c>
      <c r="W48" s="289">
        <v>0</v>
      </c>
      <c r="X48" s="289">
        <v>0</v>
      </c>
      <c r="Y48" s="289">
        <v>0</v>
      </c>
      <c r="Z48" s="290">
        <v>0</v>
      </c>
      <c r="AA48" s="291">
        <v>0</v>
      </c>
      <c r="AB48" s="289">
        <v>0</v>
      </c>
      <c r="AC48" s="289">
        <v>0</v>
      </c>
      <c r="AD48" s="289">
        <v>0</v>
      </c>
      <c r="AE48" s="289">
        <v>0</v>
      </c>
      <c r="AF48" s="289">
        <v>0</v>
      </c>
      <c r="AG48" s="289">
        <v>0</v>
      </c>
      <c r="AH48" s="289">
        <v>0</v>
      </c>
      <c r="AI48" s="289">
        <v>0</v>
      </c>
      <c r="AJ48" s="289">
        <v>0</v>
      </c>
      <c r="AK48" s="289">
        <v>0</v>
      </c>
      <c r="AL48" s="289">
        <v>0</v>
      </c>
      <c r="AM48" s="289">
        <v>0</v>
      </c>
      <c r="AN48" s="289">
        <v>0</v>
      </c>
      <c r="AO48" s="289">
        <v>0</v>
      </c>
      <c r="AP48" s="289">
        <v>0</v>
      </c>
      <c r="AQ48" s="289">
        <v>0</v>
      </c>
      <c r="AR48" s="289">
        <v>0</v>
      </c>
      <c r="AS48" s="289">
        <v>0</v>
      </c>
      <c r="AT48" s="289">
        <v>0</v>
      </c>
      <c r="AU48" s="289">
        <v>0</v>
      </c>
      <c r="AV48" s="292">
        <v>0</v>
      </c>
      <c r="AW48" s="292">
        <v>0</v>
      </c>
    </row>
    <row r="49" spans="1:49" s="27" customFormat="1" ht="29.25" customHeight="1">
      <c r="A49" s="99"/>
      <c r="B49" s="96"/>
      <c r="C49" s="318" t="s">
        <v>627</v>
      </c>
      <c r="D49" s="289">
        <f t="shared" ref="D49:AW49" si="0">SUM(D10:D48)</f>
        <v>0</v>
      </c>
      <c r="E49" s="289">
        <f t="shared" si="0"/>
        <v>0</v>
      </c>
      <c r="F49" s="289">
        <f t="shared" si="0"/>
        <v>0</v>
      </c>
      <c r="G49" s="289">
        <f t="shared" si="0"/>
        <v>0</v>
      </c>
      <c r="H49" s="289">
        <f t="shared" si="0"/>
        <v>0</v>
      </c>
      <c r="I49" s="289">
        <f t="shared" si="0"/>
        <v>0</v>
      </c>
      <c r="J49" s="289">
        <f t="shared" si="0"/>
        <v>19</v>
      </c>
      <c r="K49" s="289">
        <f t="shared" si="0"/>
        <v>240</v>
      </c>
      <c r="L49" s="289">
        <f t="shared" si="0"/>
        <v>1</v>
      </c>
      <c r="M49" s="289">
        <f t="shared" si="0"/>
        <v>6</v>
      </c>
      <c r="N49" s="289">
        <f t="shared" si="0"/>
        <v>3</v>
      </c>
      <c r="O49" s="289">
        <f t="shared" si="0"/>
        <v>22</v>
      </c>
      <c r="P49" s="289">
        <f t="shared" si="0"/>
        <v>2</v>
      </c>
      <c r="Q49" s="289">
        <f t="shared" si="0"/>
        <v>16</v>
      </c>
      <c r="R49" s="289">
        <f t="shared" si="0"/>
        <v>0</v>
      </c>
      <c r="S49" s="289">
        <f t="shared" si="0"/>
        <v>0</v>
      </c>
      <c r="T49" s="289">
        <f t="shared" si="0"/>
        <v>0</v>
      </c>
      <c r="U49" s="289">
        <f t="shared" si="0"/>
        <v>0</v>
      </c>
      <c r="V49" s="289">
        <f t="shared" si="0"/>
        <v>0</v>
      </c>
      <c r="W49" s="289">
        <f t="shared" si="0"/>
        <v>0</v>
      </c>
      <c r="X49" s="289">
        <f t="shared" si="0"/>
        <v>0</v>
      </c>
      <c r="Y49" s="289">
        <f t="shared" si="0"/>
        <v>0</v>
      </c>
      <c r="Z49" s="290">
        <f t="shared" si="0"/>
        <v>25</v>
      </c>
      <c r="AA49" s="291">
        <f t="shared" si="0"/>
        <v>284</v>
      </c>
      <c r="AB49" s="289">
        <f t="shared" si="0"/>
        <v>0</v>
      </c>
      <c r="AC49" s="289">
        <f t="shared" si="0"/>
        <v>0</v>
      </c>
      <c r="AD49" s="289">
        <f t="shared" si="0"/>
        <v>1</v>
      </c>
      <c r="AE49" s="289">
        <f t="shared" si="0"/>
        <v>16</v>
      </c>
      <c r="AF49" s="289">
        <f t="shared" si="0"/>
        <v>3</v>
      </c>
      <c r="AG49" s="289">
        <f t="shared" si="0"/>
        <v>68</v>
      </c>
      <c r="AH49" s="289">
        <f t="shared" si="0"/>
        <v>18</v>
      </c>
      <c r="AI49" s="289">
        <f t="shared" si="0"/>
        <v>268</v>
      </c>
      <c r="AJ49" s="289">
        <f t="shared" si="0"/>
        <v>4</v>
      </c>
      <c r="AK49" s="289">
        <f t="shared" si="0"/>
        <v>23</v>
      </c>
      <c r="AL49" s="289">
        <f t="shared" si="0"/>
        <v>5</v>
      </c>
      <c r="AM49" s="289">
        <f t="shared" si="0"/>
        <v>35</v>
      </c>
      <c r="AN49" s="289">
        <f t="shared" si="0"/>
        <v>2</v>
      </c>
      <c r="AO49" s="289">
        <f t="shared" si="0"/>
        <v>16</v>
      </c>
      <c r="AP49" s="289">
        <f t="shared" si="0"/>
        <v>0</v>
      </c>
      <c r="AQ49" s="289">
        <f t="shared" si="0"/>
        <v>0</v>
      </c>
      <c r="AR49" s="289">
        <f t="shared" si="0"/>
        <v>0</v>
      </c>
      <c r="AS49" s="289">
        <f t="shared" si="0"/>
        <v>0</v>
      </c>
      <c r="AT49" s="289">
        <f t="shared" si="0"/>
        <v>0</v>
      </c>
      <c r="AU49" s="289">
        <f t="shared" si="0"/>
        <v>0</v>
      </c>
      <c r="AV49" s="292">
        <f t="shared" si="0"/>
        <v>32</v>
      </c>
      <c r="AW49" s="292">
        <f t="shared" si="0"/>
        <v>426</v>
      </c>
    </row>
    <row r="50" spans="1:49" s="27" customFormat="1" ht="15.75" customHeight="1">
      <c r="A50" s="99"/>
      <c r="B50" s="96"/>
      <c r="C50" s="96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103"/>
      <c r="AA50" s="104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107"/>
      <c r="AW50" s="107"/>
    </row>
    <row r="51" spans="1:49" s="27" customFormat="1" ht="15.75" customHeight="1">
      <c r="A51" s="100"/>
      <c r="B51" s="96"/>
      <c r="C51" s="96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103"/>
      <c r="AA51" s="104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107"/>
      <c r="AW51" s="107"/>
    </row>
    <row r="52" spans="1:49" s="27" customFormat="1" ht="14.25" customHeight="1">
      <c r="A52" s="100"/>
      <c r="B52" s="96"/>
      <c r="C52" s="96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103"/>
      <c r="AA52" s="104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107"/>
      <c r="AW52" s="107"/>
    </row>
    <row r="53" spans="1:49" s="27" customFormat="1" ht="27.75" customHeight="1">
      <c r="A53" s="100"/>
      <c r="B53" s="96"/>
      <c r="C53" s="96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103"/>
      <c r="AA53" s="104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107"/>
      <c r="AW53" s="107"/>
    </row>
    <row r="54" spans="1:49" s="27" customFormat="1" ht="27" customHeight="1">
      <c r="A54" s="100"/>
      <c r="B54" s="96"/>
      <c r="C54" s="96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103"/>
      <c r="AA54" s="104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107"/>
      <c r="AW54" s="107"/>
    </row>
    <row r="55" spans="1:49" s="27" customFormat="1" ht="29.25" customHeight="1">
      <c r="A55" s="100"/>
      <c r="B55" s="96"/>
      <c r="C55" s="96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103"/>
      <c r="AA55" s="104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107"/>
      <c r="AW55" s="107"/>
    </row>
    <row r="56" spans="1:49" s="27" customFormat="1" ht="15.75" customHeight="1">
      <c r="A56" s="100"/>
      <c r="B56" s="96"/>
      <c r="C56" s="96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103"/>
      <c r="AA56" s="104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107"/>
      <c r="AW56" s="107"/>
    </row>
    <row r="59" spans="1:49" ht="63">
      <c r="C59" s="129" t="s">
        <v>1617</v>
      </c>
    </row>
  </sheetData>
  <mergeCells count="30">
    <mergeCell ref="AO2:AW3"/>
    <mergeCell ref="AP8:AQ8"/>
    <mergeCell ref="AR8:AS8"/>
    <mergeCell ref="AT8:AU8"/>
    <mergeCell ref="AV8:AW8"/>
    <mergeCell ref="A5:AW5"/>
    <mergeCell ref="C7:C9"/>
    <mergeCell ref="T8:U8"/>
    <mergeCell ref="X8:Y8"/>
    <mergeCell ref="R8:S8"/>
    <mergeCell ref="L8:M8"/>
    <mergeCell ref="J8:K8"/>
    <mergeCell ref="N8:O8"/>
    <mergeCell ref="F8:G8"/>
    <mergeCell ref="D7:AA7"/>
    <mergeCell ref="D8:E8"/>
    <mergeCell ref="AB7:AW7"/>
    <mergeCell ref="A7:A9"/>
    <mergeCell ref="B7:B9"/>
    <mergeCell ref="H8:I8"/>
    <mergeCell ref="AN8:AO8"/>
    <mergeCell ref="AD8:AE8"/>
    <mergeCell ref="AF8:AG8"/>
    <mergeCell ref="AH8:AI8"/>
    <mergeCell ref="AJ8:AK8"/>
    <mergeCell ref="AL8:AM8"/>
    <mergeCell ref="Z8:AA8"/>
    <mergeCell ref="V8:W8"/>
    <mergeCell ref="P8:Q8"/>
    <mergeCell ref="AB8:AC8"/>
  </mergeCells>
  <phoneticPr fontId="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2:P32"/>
  <sheetViews>
    <sheetView topLeftCell="F1" zoomScale="90" zoomScaleNormal="90" workbookViewId="0">
      <selection activeCell="H9" sqref="H9"/>
    </sheetView>
  </sheetViews>
  <sheetFormatPr defaultRowHeight="18.75"/>
  <cols>
    <col min="1" max="1" width="4.28515625" style="1" customWidth="1"/>
    <col min="2" max="2" width="22.7109375" style="1" customWidth="1"/>
    <col min="3" max="3" width="33" style="1" customWidth="1"/>
    <col min="4" max="4" width="35.28515625" style="1" customWidth="1"/>
    <col min="5" max="5" width="33.42578125" style="1" customWidth="1"/>
    <col min="6" max="6" width="15.85546875" style="1" customWidth="1"/>
    <col min="7" max="7" width="23.42578125" style="1" customWidth="1"/>
    <col min="8" max="8" width="69.85546875" style="1" customWidth="1"/>
    <col min="9" max="9" width="12.28515625" style="1" customWidth="1"/>
    <col min="10" max="10" width="9.140625" style="1"/>
    <col min="11" max="11" width="12.7109375" style="1" customWidth="1"/>
    <col min="12" max="12" width="14.7109375" style="1" customWidth="1"/>
    <col min="13" max="13" width="22" style="1" customWidth="1"/>
    <col min="14" max="15" width="12.5703125" style="1" customWidth="1"/>
    <col min="16" max="16" width="18.28515625" style="1" customWidth="1"/>
    <col min="17" max="17" width="13.28515625" style="1" customWidth="1"/>
    <col min="18" max="16384" width="9.140625" style="1"/>
  </cols>
  <sheetData>
    <row r="2" spans="1:16" ht="18.75" customHeight="1">
      <c r="H2" s="13"/>
      <c r="I2" s="440" t="s">
        <v>1681</v>
      </c>
      <c r="J2" s="440"/>
      <c r="K2" s="440"/>
      <c r="L2" s="440"/>
      <c r="M2" s="440"/>
    </row>
    <row r="3" spans="1:16">
      <c r="G3" s="13"/>
      <c r="H3" s="13"/>
      <c r="I3" s="440"/>
      <c r="J3" s="440"/>
      <c r="K3" s="440"/>
      <c r="L3" s="440"/>
      <c r="M3" s="440"/>
      <c r="N3" s="6"/>
      <c r="O3" s="6"/>
      <c r="P3" s="6"/>
    </row>
    <row r="4" spans="1:16" ht="15" customHeight="1">
      <c r="G4" s="13"/>
      <c r="H4" s="13"/>
      <c r="I4" s="13"/>
      <c r="J4" s="13"/>
      <c r="K4" s="13"/>
      <c r="L4" s="13"/>
      <c r="M4" s="13"/>
      <c r="N4" s="2"/>
      <c r="O4" s="2"/>
      <c r="P4" s="2"/>
    </row>
    <row r="5" spans="1:16" ht="39" customHeight="1">
      <c r="A5" s="380" t="s">
        <v>1633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2"/>
      <c r="O5" s="2"/>
      <c r="P5" s="2"/>
    </row>
    <row r="6" spans="1:16">
      <c r="A6" s="5"/>
      <c r="B6" s="5"/>
      <c r="C6" s="5"/>
      <c r="D6" s="5"/>
      <c r="E6" s="5"/>
      <c r="F6" s="5"/>
      <c r="N6" s="2"/>
      <c r="O6" s="2"/>
      <c r="P6" s="2"/>
    </row>
    <row r="7" spans="1:16" s="13" customFormat="1" ht="87" customHeight="1">
      <c r="A7" s="31" t="s">
        <v>186</v>
      </c>
      <c r="B7" s="31" t="s">
        <v>1222</v>
      </c>
      <c r="C7" s="31" t="s">
        <v>1570</v>
      </c>
      <c r="D7" s="31" t="s">
        <v>1682</v>
      </c>
      <c r="E7" s="31" t="s">
        <v>1263</v>
      </c>
      <c r="F7" s="31" t="s">
        <v>1246</v>
      </c>
      <c r="G7" s="31" t="s">
        <v>1259</v>
      </c>
      <c r="H7" s="31" t="s">
        <v>1253</v>
      </c>
      <c r="I7" s="31" t="s">
        <v>1247</v>
      </c>
      <c r="J7" s="31" t="s">
        <v>1220</v>
      </c>
      <c r="K7" s="31" t="s">
        <v>1262</v>
      </c>
      <c r="L7" s="31" t="s">
        <v>1261</v>
      </c>
      <c r="M7" s="31" t="s">
        <v>1260</v>
      </c>
    </row>
    <row r="8" spans="1:16" s="13" customFormat="1" ht="108.75" customHeight="1">
      <c r="A8" s="16">
        <v>1</v>
      </c>
      <c r="B8" s="16" t="s">
        <v>288</v>
      </c>
      <c r="C8" s="16" t="s">
        <v>366</v>
      </c>
      <c r="D8" s="16" t="s">
        <v>382</v>
      </c>
      <c r="E8" s="16" t="s">
        <v>1209</v>
      </c>
      <c r="F8" s="16" t="s">
        <v>1738</v>
      </c>
      <c r="G8" s="16" t="s">
        <v>1328</v>
      </c>
      <c r="H8" s="16" t="s">
        <v>1210</v>
      </c>
      <c r="I8" s="16">
        <v>2003</v>
      </c>
      <c r="J8" s="16">
        <v>7</v>
      </c>
      <c r="K8" s="16">
        <v>7</v>
      </c>
      <c r="L8" s="366">
        <v>79788802578</v>
      </c>
      <c r="M8" s="366" t="s">
        <v>1211</v>
      </c>
    </row>
    <row r="9" spans="1:16" s="13" customFormat="1" ht="32.25" customHeight="1">
      <c r="A9" s="95">
        <v>2</v>
      </c>
      <c r="B9" s="96"/>
      <c r="C9" s="3" t="s">
        <v>868</v>
      </c>
      <c r="D9" s="3" t="s">
        <v>942</v>
      </c>
      <c r="E9" s="3" t="s">
        <v>1212</v>
      </c>
      <c r="F9" s="3" t="s">
        <v>1738</v>
      </c>
      <c r="G9" s="3" t="s">
        <v>1213</v>
      </c>
      <c r="H9" s="3" t="s">
        <v>1215</v>
      </c>
      <c r="I9" s="3">
        <v>2005</v>
      </c>
      <c r="J9" s="3">
        <v>19</v>
      </c>
      <c r="K9" s="3">
        <v>13</v>
      </c>
      <c r="L9" s="3">
        <v>79787382289</v>
      </c>
      <c r="M9" s="367" t="s">
        <v>1214</v>
      </c>
    </row>
    <row r="10" spans="1:16" s="13" customFormat="1" ht="18" customHeight="1">
      <c r="A10" s="95">
        <v>3</v>
      </c>
      <c r="B10" s="9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6" s="13" customFormat="1" ht="16.5" customHeight="1">
      <c r="A11" s="95">
        <v>4</v>
      </c>
      <c r="B11" s="9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6" s="13" customFormat="1" ht="15.75">
      <c r="A12" s="95">
        <v>5</v>
      </c>
      <c r="B12" s="96"/>
      <c r="C12" s="16"/>
      <c r="D12" s="16"/>
      <c r="E12" s="16"/>
      <c r="F12" s="16"/>
      <c r="G12" s="16"/>
      <c r="H12" s="16"/>
      <c r="I12" s="16"/>
      <c r="J12" s="16"/>
      <c r="K12" s="16"/>
      <c r="L12" s="42"/>
      <c r="M12" s="16"/>
    </row>
    <row r="13" spans="1:16" s="13" customFormat="1" ht="18" customHeight="1">
      <c r="A13" s="95">
        <v>6</v>
      </c>
      <c r="B13" s="96"/>
      <c r="C13" s="16"/>
      <c r="D13" s="16"/>
      <c r="E13" s="16"/>
      <c r="F13" s="16"/>
      <c r="G13" s="16"/>
      <c r="H13" s="16"/>
      <c r="I13" s="16"/>
      <c r="J13" s="16"/>
      <c r="K13" s="16"/>
      <c r="L13" s="42"/>
      <c r="M13" s="16"/>
    </row>
    <row r="14" spans="1:16" s="13" customFormat="1" ht="15.75">
      <c r="A14" s="95">
        <v>7</v>
      </c>
      <c r="B14" s="96"/>
      <c r="C14" s="16"/>
      <c r="D14" s="16"/>
      <c r="E14" s="16"/>
      <c r="F14" s="16"/>
      <c r="G14" s="16"/>
      <c r="H14" s="16"/>
      <c r="I14" s="16"/>
      <c r="J14" s="16"/>
      <c r="K14" s="16"/>
      <c r="L14" s="42"/>
      <c r="M14" s="16"/>
    </row>
    <row r="15" spans="1:16" s="13" customFormat="1" ht="16.5" customHeight="1"/>
    <row r="16" spans="1:16" s="13" customFormat="1" ht="15.75"/>
    <row r="17" s="13" customFormat="1" ht="15.75"/>
    <row r="18" s="13" customFormat="1" ht="15.75"/>
    <row r="19" s="13" customFormat="1" ht="15" customHeight="1"/>
    <row r="20" s="13" customFormat="1" ht="15.75" customHeight="1"/>
    <row r="21" s="13" customFormat="1" ht="15" customHeight="1"/>
    <row r="22" s="13" customFormat="1" ht="13.5" customHeight="1"/>
    <row r="23" s="13" customFormat="1" ht="15" customHeight="1"/>
    <row r="24" s="13" customFormat="1" ht="15" customHeight="1"/>
    <row r="25" ht="16.5" customHeight="1"/>
    <row r="26" ht="15.75" customHeight="1"/>
    <row r="27" ht="15" customHeight="1"/>
    <row r="28" ht="15.75" customHeight="1"/>
    <row r="29" ht="14.25" customHeight="1"/>
    <row r="30" ht="12.75" customHeight="1"/>
    <row r="31" ht="12.75" customHeight="1"/>
    <row r="32" ht="15.75" customHeight="1"/>
  </sheetData>
  <mergeCells count="2">
    <mergeCell ref="I2:M3"/>
    <mergeCell ref="A5:M5"/>
  </mergeCells>
  <phoneticPr fontId="0" type="noConversion"/>
  <hyperlinks>
    <hyperlink ref="L8" r:id="rId1" display="riyana.ruzhdiyevna@mail.ru"/>
    <hyperlink ref="M8" r:id="rId2"/>
    <hyperlink ref="M9" r:id="rId3"/>
  </hyperlinks>
  <pageMargins left="0" right="0" top="0" bottom="0" header="0" footer="0"/>
  <pageSetup paperSize="9" scale="70" orientation="landscape" r:id="rId4"/>
</worksheet>
</file>

<file path=xl/worksheets/sheet26.xml><?xml version="1.0" encoding="utf-8"?>
<worksheet xmlns="http://schemas.openxmlformats.org/spreadsheetml/2006/main" xmlns:r="http://schemas.openxmlformats.org/officeDocument/2006/relationships">
  <dimension ref="A3:B28"/>
  <sheetViews>
    <sheetView topLeftCell="A4" workbookViewId="0">
      <selection activeCell="B31" sqref="B31"/>
    </sheetView>
  </sheetViews>
  <sheetFormatPr defaultRowHeight="15"/>
  <cols>
    <col min="1" max="1" width="16.5703125" customWidth="1"/>
    <col min="2" max="2" width="128" customWidth="1"/>
  </cols>
  <sheetData>
    <row r="3" spans="1:2" ht="56.25">
      <c r="A3" s="125" t="s">
        <v>1592</v>
      </c>
      <c r="B3" s="125" t="s">
        <v>1615</v>
      </c>
    </row>
    <row r="4" spans="1:2" ht="19.5" customHeight="1">
      <c r="A4" s="127">
        <v>1</v>
      </c>
      <c r="B4" s="126" t="s">
        <v>1613</v>
      </c>
    </row>
    <row r="5" spans="1:2" ht="20.25" customHeight="1">
      <c r="A5" s="127">
        <v>2</v>
      </c>
      <c r="B5" s="126" t="s">
        <v>1593</v>
      </c>
    </row>
    <row r="6" spans="1:2" ht="18.75">
      <c r="A6" s="127">
        <v>3</v>
      </c>
      <c r="B6" s="126" t="s">
        <v>1594</v>
      </c>
    </row>
    <row r="7" spans="1:2" ht="18.75">
      <c r="A7" s="127">
        <v>4</v>
      </c>
      <c r="B7" s="126" t="s">
        <v>1614</v>
      </c>
    </row>
    <row r="8" spans="1:2" ht="18.75">
      <c r="A8" s="127">
        <v>5</v>
      </c>
      <c r="B8" s="126" t="s">
        <v>1595</v>
      </c>
    </row>
    <row r="9" spans="1:2" ht="18.75">
      <c r="A9" s="127">
        <v>6</v>
      </c>
      <c r="B9" s="126" t="s">
        <v>1611</v>
      </c>
    </row>
    <row r="10" spans="1:2" ht="18.75">
      <c r="A10" s="127">
        <v>7</v>
      </c>
      <c r="B10" s="126" t="s">
        <v>1596</v>
      </c>
    </row>
    <row r="11" spans="1:2" ht="18.75">
      <c r="A11" s="127">
        <v>8</v>
      </c>
      <c r="B11" s="126" t="s">
        <v>1597</v>
      </c>
    </row>
    <row r="12" spans="1:2" ht="18.75">
      <c r="A12" s="127">
        <v>9</v>
      </c>
      <c r="B12" s="126" t="s">
        <v>1598</v>
      </c>
    </row>
    <row r="13" spans="1:2" ht="18.75">
      <c r="A13" s="127">
        <v>10</v>
      </c>
      <c r="B13" s="126" t="s">
        <v>1599</v>
      </c>
    </row>
    <row r="14" spans="1:2" ht="18.75">
      <c r="A14" s="127">
        <v>11</v>
      </c>
      <c r="B14" s="126" t="s">
        <v>1600</v>
      </c>
    </row>
    <row r="15" spans="1:2" ht="19.5" customHeight="1">
      <c r="A15" s="127">
        <v>12</v>
      </c>
      <c r="B15" s="126" t="s">
        <v>1601</v>
      </c>
    </row>
    <row r="16" spans="1:2" ht="20.25" customHeight="1">
      <c r="A16" s="127">
        <v>13</v>
      </c>
      <c r="B16" s="126" t="s">
        <v>1602</v>
      </c>
    </row>
    <row r="17" spans="1:2" ht="18.75">
      <c r="A17" s="127">
        <v>14</v>
      </c>
      <c r="B17" s="126" t="s">
        <v>1603</v>
      </c>
    </row>
    <row r="18" spans="1:2" ht="18.75">
      <c r="A18" s="127">
        <v>15</v>
      </c>
      <c r="B18" s="126" t="s">
        <v>1604</v>
      </c>
    </row>
    <row r="19" spans="1:2" ht="18.75">
      <c r="A19" s="127">
        <v>16</v>
      </c>
      <c r="B19" s="126" t="s">
        <v>1606</v>
      </c>
    </row>
    <row r="20" spans="1:2" ht="18.75">
      <c r="A20" s="127">
        <v>17</v>
      </c>
      <c r="B20" s="126" t="s">
        <v>1605</v>
      </c>
    </row>
    <row r="21" spans="1:2" ht="18.75">
      <c r="A21" s="127">
        <v>18</v>
      </c>
      <c r="B21" s="126" t="s">
        <v>1612</v>
      </c>
    </row>
    <row r="22" spans="1:2" ht="18.75">
      <c r="A22" s="127">
        <v>19</v>
      </c>
      <c r="B22" s="126" t="s">
        <v>1607</v>
      </c>
    </row>
    <row r="23" spans="1:2" ht="18.75">
      <c r="A23" s="127">
        <v>20</v>
      </c>
      <c r="B23" s="126" t="s">
        <v>1608</v>
      </c>
    </row>
    <row r="24" spans="1:2" ht="18.75">
      <c r="A24" s="127">
        <v>21</v>
      </c>
      <c r="B24" s="126" t="s">
        <v>1684</v>
      </c>
    </row>
    <row r="25" spans="1:2" ht="18.75">
      <c r="A25" s="127">
        <v>22</v>
      </c>
      <c r="B25" s="126" t="s">
        <v>1609</v>
      </c>
    </row>
    <row r="26" spans="1:2" ht="18.75">
      <c r="A26" s="127">
        <v>23</v>
      </c>
      <c r="B26" s="126" t="s">
        <v>1610</v>
      </c>
    </row>
    <row r="27" spans="1:2" ht="18.75">
      <c r="A27" s="127">
        <v>24</v>
      </c>
      <c r="B27" s="126" t="s">
        <v>1634</v>
      </c>
    </row>
    <row r="28" spans="1:2" ht="22.5" customHeight="1">
      <c r="A28" s="127">
        <v>25</v>
      </c>
      <c r="B28" s="126" t="s">
        <v>1683</v>
      </c>
    </row>
  </sheetData>
  <phoneticPr fontId="0" type="noConversion"/>
  <pageMargins left="0.51181102362204722" right="0.19685039370078741" top="0.15748031496062992" bottom="0.15748031496062992" header="0" footer="0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56"/>
  <sheetViews>
    <sheetView topLeftCell="A32" zoomScale="90" zoomScaleNormal="90" workbookViewId="0">
      <selection activeCell="D53" sqref="D53"/>
    </sheetView>
  </sheetViews>
  <sheetFormatPr defaultRowHeight="15.75"/>
  <cols>
    <col min="1" max="1" width="4.140625" style="7" customWidth="1"/>
    <col min="2" max="2" width="26" style="7" customWidth="1"/>
    <col min="3" max="3" width="13.28515625" style="7" customWidth="1"/>
    <col min="4" max="4" width="59.7109375" style="7" customWidth="1"/>
    <col min="5" max="5" width="4.5703125" style="7" customWidth="1"/>
    <col min="6" max="6" width="5.28515625" style="7" customWidth="1"/>
    <col min="7" max="7" width="5" style="7" customWidth="1"/>
    <col min="8" max="9" width="5.28515625" style="7" customWidth="1"/>
    <col min="10" max="10" width="5.140625" style="7" customWidth="1"/>
    <col min="11" max="11" width="5" style="7" customWidth="1"/>
    <col min="12" max="12" width="5.42578125" style="7" customWidth="1"/>
    <col min="13" max="13" width="5.28515625" style="7" customWidth="1"/>
    <col min="14" max="14" width="5.7109375" style="7" customWidth="1"/>
    <col min="15" max="15" width="5.85546875" style="7" customWidth="1"/>
    <col min="16" max="16" width="5.7109375" style="7" customWidth="1"/>
    <col min="17" max="17" width="5" style="7" customWidth="1"/>
    <col min="18" max="18" width="5.85546875" style="7" customWidth="1"/>
    <col min="19" max="19" width="5.5703125" style="7" customWidth="1"/>
    <col min="20" max="20" width="5.7109375" style="7" customWidth="1"/>
    <col min="21" max="21" width="5.28515625" style="7" customWidth="1"/>
    <col min="22" max="22" width="5.7109375" style="7" customWidth="1"/>
    <col min="23" max="23" width="10.28515625" style="7" customWidth="1"/>
    <col min="24" max="24" width="11.140625" style="7" customWidth="1"/>
    <col min="25" max="16384" width="9.140625" style="7"/>
  </cols>
  <sheetData>
    <row r="1" spans="1:24" ht="15" hidden="1" customHeight="1"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15" customHeight="1"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15" customHeight="1">
      <c r="N3" s="19"/>
      <c r="O3" s="19"/>
      <c r="P3" s="19"/>
      <c r="Q3" s="19"/>
      <c r="R3" s="379" t="s">
        <v>1636</v>
      </c>
      <c r="S3" s="379"/>
      <c r="T3" s="379"/>
      <c r="U3" s="379"/>
      <c r="V3" s="379"/>
      <c r="W3" s="379"/>
      <c r="X3" s="379"/>
    </row>
    <row r="4" spans="1:24" ht="15" customHeight="1">
      <c r="N4" s="19"/>
      <c r="O4" s="19"/>
      <c r="P4" s="19"/>
      <c r="Q4" s="19"/>
      <c r="R4" s="379"/>
      <c r="S4" s="379"/>
      <c r="T4" s="379"/>
      <c r="U4" s="379"/>
      <c r="V4" s="379"/>
      <c r="W4" s="379"/>
      <c r="X4" s="379"/>
    </row>
    <row r="5" spans="1:24" ht="15" customHeight="1">
      <c r="N5" s="19"/>
      <c r="O5" s="19"/>
      <c r="P5" s="19"/>
      <c r="Q5" s="19"/>
      <c r="R5" s="379"/>
      <c r="S5" s="379"/>
      <c r="T5" s="379"/>
      <c r="U5" s="379"/>
      <c r="V5" s="379"/>
      <c r="W5" s="379"/>
      <c r="X5" s="379"/>
    </row>
    <row r="6" spans="1:24" ht="15" customHeight="1">
      <c r="N6" s="19"/>
      <c r="O6" s="19"/>
      <c r="P6" s="19"/>
      <c r="Q6" s="19"/>
      <c r="R6" s="379"/>
      <c r="S6" s="379"/>
      <c r="T6" s="379"/>
      <c r="U6" s="379"/>
      <c r="V6" s="379"/>
      <c r="W6" s="379"/>
      <c r="X6" s="379"/>
    </row>
    <row r="7" spans="1:24" ht="15" customHeight="1"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24">
      <c r="A8" s="380" t="s">
        <v>312</v>
      </c>
      <c r="B8" s="380"/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</row>
    <row r="9" spans="1:24" ht="23.25" customHeight="1">
      <c r="A9" s="380"/>
      <c r="B9" s="380"/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</row>
    <row r="11" spans="1:24" s="14" customFormat="1" ht="23.25" customHeight="1">
      <c r="A11" s="382" t="s">
        <v>186</v>
      </c>
      <c r="B11" s="383" t="s">
        <v>187</v>
      </c>
      <c r="C11" s="386" t="s">
        <v>1641</v>
      </c>
      <c r="D11" s="381" t="s">
        <v>1248</v>
      </c>
      <c r="E11" s="381" t="s">
        <v>310</v>
      </c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  <c r="W11" s="381" t="s">
        <v>194</v>
      </c>
      <c r="X11" s="381" t="s">
        <v>1241</v>
      </c>
    </row>
    <row r="12" spans="1:24" s="14" customFormat="1" ht="21.75" customHeight="1">
      <c r="A12" s="382"/>
      <c r="B12" s="384"/>
      <c r="C12" s="387"/>
      <c r="D12" s="381"/>
      <c r="E12" s="381" t="s">
        <v>174</v>
      </c>
      <c r="F12" s="381"/>
      <c r="G12" s="381" t="s">
        <v>176</v>
      </c>
      <c r="H12" s="381"/>
      <c r="I12" s="381" t="s">
        <v>177</v>
      </c>
      <c r="J12" s="381"/>
      <c r="K12" s="381" t="s">
        <v>178</v>
      </c>
      <c r="L12" s="381"/>
      <c r="M12" s="381" t="s">
        <v>179</v>
      </c>
      <c r="N12" s="381"/>
      <c r="O12" s="381" t="s">
        <v>180</v>
      </c>
      <c r="P12" s="381"/>
      <c r="Q12" s="381" t="s">
        <v>181</v>
      </c>
      <c r="R12" s="381"/>
      <c r="S12" s="381" t="s">
        <v>182</v>
      </c>
      <c r="T12" s="381"/>
      <c r="U12" s="381" t="s">
        <v>183</v>
      </c>
      <c r="V12" s="381"/>
      <c r="W12" s="381"/>
      <c r="X12" s="381"/>
    </row>
    <row r="13" spans="1:24" s="14" customFormat="1" ht="51.75" customHeight="1">
      <c r="A13" s="382"/>
      <c r="B13" s="385"/>
      <c r="C13" s="388"/>
      <c r="D13" s="381"/>
      <c r="E13" s="20" t="s">
        <v>175</v>
      </c>
      <c r="F13" s="20" t="s">
        <v>173</v>
      </c>
      <c r="G13" s="20" t="str">
        <f t="shared" ref="G13:V13" si="0">E13</f>
        <v>Кл.</v>
      </c>
      <c r="H13" s="20" t="str">
        <f t="shared" si="0"/>
        <v>Уч-ся</v>
      </c>
      <c r="I13" s="20" t="str">
        <f t="shared" si="0"/>
        <v>Кл.</v>
      </c>
      <c r="J13" s="20" t="str">
        <f t="shared" si="0"/>
        <v>Уч-ся</v>
      </c>
      <c r="K13" s="20" t="str">
        <f t="shared" si="0"/>
        <v>Кл.</v>
      </c>
      <c r="L13" s="20" t="str">
        <f t="shared" si="0"/>
        <v>Уч-ся</v>
      </c>
      <c r="M13" s="20" t="str">
        <f t="shared" si="0"/>
        <v>Кл.</v>
      </c>
      <c r="N13" s="20" t="str">
        <f t="shared" si="0"/>
        <v>Уч-ся</v>
      </c>
      <c r="O13" s="20" t="str">
        <f t="shared" si="0"/>
        <v>Кл.</v>
      </c>
      <c r="P13" s="20" t="str">
        <f t="shared" si="0"/>
        <v>Уч-ся</v>
      </c>
      <c r="Q13" s="20" t="str">
        <f t="shared" si="0"/>
        <v>Кл.</v>
      </c>
      <c r="R13" s="20" t="str">
        <f t="shared" si="0"/>
        <v>Уч-ся</v>
      </c>
      <c r="S13" s="20" t="str">
        <f t="shared" si="0"/>
        <v>Кл.</v>
      </c>
      <c r="T13" s="20" t="str">
        <f t="shared" si="0"/>
        <v>Уч-ся</v>
      </c>
      <c r="U13" s="20" t="str">
        <f t="shared" si="0"/>
        <v>Кл.</v>
      </c>
      <c r="V13" s="20" t="str">
        <f t="shared" si="0"/>
        <v>Уч-ся</v>
      </c>
      <c r="W13" s="381"/>
      <c r="X13" s="381"/>
    </row>
    <row r="14" spans="1:24" s="22" customFormat="1" ht="17.25" customHeight="1">
      <c r="A14" s="46">
        <v>1</v>
      </c>
      <c r="B14" s="30" t="s">
        <v>288</v>
      </c>
      <c r="C14" s="30">
        <v>275</v>
      </c>
      <c r="D14" s="16" t="s">
        <v>1693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0</v>
      </c>
      <c r="U14" s="47">
        <v>0</v>
      </c>
      <c r="V14" s="47">
        <v>0</v>
      </c>
      <c r="W14" s="53">
        <v>0</v>
      </c>
      <c r="X14" s="45"/>
    </row>
    <row r="15" spans="1:24" s="22" customFormat="1" ht="17.25" customHeight="1">
      <c r="A15" s="46">
        <v>2</v>
      </c>
      <c r="B15" s="30" t="s">
        <v>288</v>
      </c>
      <c r="C15" s="30">
        <v>743</v>
      </c>
      <c r="D15" s="16" t="s">
        <v>1734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53">
        <v>0</v>
      </c>
      <c r="X15" s="45"/>
    </row>
    <row r="16" spans="1:24" s="22" customFormat="1" ht="17.25" customHeight="1">
      <c r="A16" s="46">
        <v>3</v>
      </c>
      <c r="B16" s="30" t="s">
        <v>288</v>
      </c>
      <c r="C16" s="30">
        <v>685</v>
      </c>
      <c r="D16" s="16" t="s">
        <v>1694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53">
        <v>0</v>
      </c>
      <c r="X16" s="45"/>
    </row>
    <row r="17" spans="1:24" s="22" customFormat="1" ht="17.25" customHeight="1">
      <c r="A17" s="46">
        <v>4</v>
      </c>
      <c r="B17" s="30" t="s">
        <v>288</v>
      </c>
      <c r="C17" s="30">
        <v>697</v>
      </c>
      <c r="D17" s="16" t="s">
        <v>1695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0</v>
      </c>
      <c r="V17" s="47">
        <v>0</v>
      </c>
      <c r="W17" s="53">
        <v>0</v>
      </c>
      <c r="X17" s="45"/>
    </row>
    <row r="18" spans="1:24" s="22" customFormat="1" ht="17.25" customHeight="1">
      <c r="A18" s="46">
        <v>5</v>
      </c>
      <c r="B18" s="30" t="s">
        <v>288</v>
      </c>
      <c r="C18" s="30">
        <v>427</v>
      </c>
      <c r="D18" s="16" t="s">
        <v>1696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53">
        <v>0</v>
      </c>
      <c r="X18" s="45"/>
    </row>
    <row r="19" spans="1:24" s="22" customFormat="1" ht="17.25" customHeight="1">
      <c r="A19" s="46">
        <v>6</v>
      </c>
      <c r="B19" s="30" t="s">
        <v>288</v>
      </c>
      <c r="C19" s="30">
        <v>1210</v>
      </c>
      <c r="D19" s="16" t="s">
        <v>1697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53">
        <v>0</v>
      </c>
      <c r="X19" s="45"/>
    </row>
    <row r="20" spans="1:24" s="22" customFormat="1" ht="16.5" customHeight="1">
      <c r="A20" s="46">
        <v>7</v>
      </c>
      <c r="B20" s="30" t="s">
        <v>288</v>
      </c>
      <c r="C20" s="30">
        <v>302</v>
      </c>
      <c r="D20" s="16" t="s">
        <v>1698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53">
        <v>0</v>
      </c>
      <c r="X20" s="45"/>
    </row>
    <row r="21" spans="1:24" s="15" customFormat="1">
      <c r="A21" s="46">
        <v>8</v>
      </c>
      <c r="B21" s="30" t="s">
        <v>288</v>
      </c>
      <c r="C21" s="30">
        <v>183</v>
      </c>
      <c r="D21" s="43" t="s">
        <v>1699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0</v>
      </c>
      <c r="T21" s="47">
        <v>0</v>
      </c>
      <c r="U21" s="47">
        <v>0</v>
      </c>
      <c r="V21" s="47">
        <v>0</v>
      </c>
      <c r="W21" s="53">
        <v>0</v>
      </c>
      <c r="X21" s="44"/>
    </row>
    <row r="22" spans="1:24" s="15" customFormat="1">
      <c r="A22" s="46">
        <v>9</v>
      </c>
      <c r="B22" s="30" t="s">
        <v>288</v>
      </c>
      <c r="C22" s="30">
        <v>146</v>
      </c>
      <c r="D22" s="43" t="s">
        <v>1700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0</v>
      </c>
      <c r="V22" s="47">
        <v>0</v>
      </c>
      <c r="W22" s="53">
        <v>0</v>
      </c>
      <c r="X22" s="44"/>
    </row>
    <row r="23" spans="1:24" s="15" customFormat="1">
      <c r="A23" s="46">
        <v>10</v>
      </c>
      <c r="B23" s="30" t="s">
        <v>288</v>
      </c>
      <c r="C23" s="30">
        <v>478</v>
      </c>
      <c r="D23" s="16" t="s">
        <v>1701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0</v>
      </c>
      <c r="W23" s="53">
        <v>0</v>
      </c>
      <c r="X23" s="45"/>
    </row>
    <row r="24" spans="1:24" s="15" customFormat="1" ht="31.5">
      <c r="A24" s="46">
        <v>11</v>
      </c>
      <c r="B24" s="30" t="s">
        <v>288</v>
      </c>
      <c r="C24" s="30">
        <v>317</v>
      </c>
      <c r="D24" s="16" t="s">
        <v>1732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0</v>
      </c>
      <c r="V24" s="47">
        <v>0</v>
      </c>
      <c r="W24" s="53">
        <v>0</v>
      </c>
      <c r="X24" s="44"/>
    </row>
    <row r="25" spans="1:24" s="15" customFormat="1">
      <c r="A25" s="46">
        <v>12</v>
      </c>
      <c r="B25" s="30" t="s">
        <v>288</v>
      </c>
      <c r="C25" s="30">
        <v>248</v>
      </c>
      <c r="D25" s="43" t="s">
        <v>1702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53">
        <v>0</v>
      </c>
      <c r="X25" s="44"/>
    </row>
    <row r="26" spans="1:24" s="15" customFormat="1">
      <c r="A26" s="46">
        <v>13</v>
      </c>
      <c r="B26" s="30" t="s">
        <v>288</v>
      </c>
      <c r="C26" s="30">
        <v>170</v>
      </c>
      <c r="D26" s="43" t="s">
        <v>1703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53">
        <v>0</v>
      </c>
      <c r="X26" s="44"/>
    </row>
    <row r="27" spans="1:24" s="15" customFormat="1">
      <c r="A27" s="46">
        <v>14</v>
      </c>
      <c r="B27" s="30" t="s">
        <v>288</v>
      </c>
      <c r="C27" s="30">
        <v>423</v>
      </c>
      <c r="D27" s="43" t="s">
        <v>1704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0</v>
      </c>
      <c r="V27" s="47">
        <v>0</v>
      </c>
      <c r="W27" s="53">
        <v>0</v>
      </c>
      <c r="X27" s="44"/>
    </row>
    <row r="28" spans="1:24" s="15" customFormat="1" ht="16.5" customHeight="1">
      <c r="A28" s="46">
        <v>15</v>
      </c>
      <c r="B28" s="30" t="s">
        <v>288</v>
      </c>
      <c r="C28" s="30">
        <v>374</v>
      </c>
      <c r="D28" s="43" t="s">
        <v>1705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0</v>
      </c>
      <c r="V28" s="47">
        <v>0</v>
      </c>
      <c r="W28" s="53">
        <v>0</v>
      </c>
      <c r="X28" s="44"/>
    </row>
    <row r="29" spans="1:24" s="15" customFormat="1" ht="15.75" customHeight="1">
      <c r="A29" s="46">
        <v>16</v>
      </c>
      <c r="B29" s="30" t="s">
        <v>288</v>
      </c>
      <c r="C29" s="30">
        <v>446</v>
      </c>
      <c r="D29" s="43" t="s">
        <v>1706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53">
        <v>0</v>
      </c>
      <c r="X29" s="44"/>
    </row>
    <row r="30" spans="1:24" s="15" customFormat="1" ht="16.5" customHeight="1">
      <c r="A30" s="46">
        <v>17</v>
      </c>
      <c r="B30" s="30" t="s">
        <v>288</v>
      </c>
      <c r="C30" s="30">
        <v>499</v>
      </c>
      <c r="D30" s="43" t="s">
        <v>1707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7">
        <v>0</v>
      </c>
      <c r="T30" s="47">
        <v>0</v>
      </c>
      <c r="U30" s="47">
        <v>0</v>
      </c>
      <c r="V30" s="47">
        <v>0</v>
      </c>
      <c r="W30" s="53">
        <v>0</v>
      </c>
      <c r="X30" s="45"/>
    </row>
    <row r="31" spans="1:24" s="15" customFormat="1" ht="18" customHeight="1">
      <c r="A31" s="46">
        <v>18</v>
      </c>
      <c r="B31" s="30" t="s">
        <v>288</v>
      </c>
      <c r="C31" s="30">
        <v>714</v>
      </c>
      <c r="D31" s="16" t="s">
        <v>1708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0</v>
      </c>
      <c r="V31" s="47">
        <v>0</v>
      </c>
      <c r="W31" s="53">
        <v>0</v>
      </c>
      <c r="X31" s="44"/>
    </row>
    <row r="32" spans="1:24" s="15" customFormat="1">
      <c r="A32" s="46">
        <v>19</v>
      </c>
      <c r="B32" s="30" t="s">
        <v>288</v>
      </c>
      <c r="C32" s="30">
        <v>283</v>
      </c>
      <c r="D32" s="43" t="s">
        <v>1709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53">
        <v>0</v>
      </c>
      <c r="X32" s="44"/>
    </row>
    <row r="33" spans="1:24" s="15" customFormat="1">
      <c r="A33" s="46">
        <v>20</v>
      </c>
      <c r="B33" s="30" t="s">
        <v>288</v>
      </c>
      <c r="C33" s="30">
        <v>316</v>
      </c>
      <c r="D33" s="43" t="s">
        <v>1710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53">
        <v>0</v>
      </c>
      <c r="X33" s="44"/>
    </row>
    <row r="34" spans="1:24" s="15" customFormat="1" ht="16.5" customHeight="1">
      <c r="A34" s="46">
        <v>21</v>
      </c>
      <c r="B34" s="30" t="s">
        <v>288</v>
      </c>
      <c r="C34" s="30">
        <v>226</v>
      </c>
      <c r="D34" s="43" t="s">
        <v>1711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53">
        <v>0</v>
      </c>
      <c r="X34" s="50"/>
    </row>
    <row r="35" spans="1:24" s="15" customFormat="1" ht="15" customHeight="1">
      <c r="A35" s="46">
        <v>22</v>
      </c>
      <c r="B35" s="30" t="s">
        <v>288</v>
      </c>
      <c r="C35" s="30">
        <v>390</v>
      </c>
      <c r="D35" s="43" t="s">
        <v>1712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53">
        <v>0</v>
      </c>
      <c r="X35" s="50"/>
    </row>
    <row r="36" spans="1:24" s="14" customFormat="1" ht="15.75" customHeight="1">
      <c r="A36" s="46">
        <v>23</v>
      </c>
      <c r="B36" s="30" t="s">
        <v>288</v>
      </c>
      <c r="C36" s="30">
        <v>300</v>
      </c>
      <c r="D36" s="51" t="s">
        <v>1713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v>0</v>
      </c>
      <c r="S36" s="47">
        <v>0</v>
      </c>
      <c r="T36" s="47">
        <v>0</v>
      </c>
      <c r="U36" s="47">
        <v>0</v>
      </c>
      <c r="V36" s="47">
        <v>0</v>
      </c>
      <c r="W36" s="53">
        <v>0</v>
      </c>
      <c r="X36" s="53"/>
    </row>
    <row r="37" spans="1:24" s="14" customFormat="1" ht="15.75" customHeight="1">
      <c r="A37" s="46">
        <v>24</v>
      </c>
      <c r="B37" s="30" t="s">
        <v>288</v>
      </c>
      <c r="C37" s="30">
        <v>537</v>
      </c>
      <c r="D37" s="52" t="s">
        <v>1714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0</v>
      </c>
      <c r="V37" s="47">
        <v>0</v>
      </c>
      <c r="W37" s="53">
        <v>0</v>
      </c>
      <c r="X37" s="45"/>
    </row>
    <row r="38" spans="1:24" s="14" customFormat="1" ht="15.75" customHeight="1">
      <c r="A38" s="46">
        <v>25</v>
      </c>
      <c r="B38" s="30" t="s">
        <v>288</v>
      </c>
      <c r="C38" s="30">
        <v>467</v>
      </c>
      <c r="D38" s="54" t="s">
        <v>1715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0</v>
      </c>
      <c r="V38" s="47">
        <v>0</v>
      </c>
      <c r="W38" s="53">
        <v>0</v>
      </c>
      <c r="X38" s="137"/>
    </row>
    <row r="39" spans="1:24" s="14" customFormat="1" ht="15.75" customHeight="1">
      <c r="A39" s="46">
        <v>26</v>
      </c>
      <c r="B39" s="30" t="s">
        <v>288</v>
      </c>
      <c r="C39" s="30">
        <v>400</v>
      </c>
      <c r="D39" s="54" t="s">
        <v>1716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47">
        <v>0</v>
      </c>
      <c r="U39" s="47">
        <v>0</v>
      </c>
      <c r="V39" s="47">
        <v>0</v>
      </c>
      <c r="W39" s="53">
        <v>0</v>
      </c>
      <c r="X39" s="137"/>
    </row>
    <row r="40" spans="1:24" s="11" customFormat="1" ht="14.25" customHeight="1">
      <c r="A40" s="46">
        <v>27</v>
      </c>
      <c r="B40" s="30" t="s">
        <v>288</v>
      </c>
      <c r="C40" s="141">
        <v>751</v>
      </c>
      <c r="D40" s="3" t="s">
        <v>1717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0</v>
      </c>
      <c r="W40" s="53">
        <v>0</v>
      </c>
      <c r="X40" s="137"/>
    </row>
    <row r="41" spans="1:24">
      <c r="A41" s="46">
        <v>28</v>
      </c>
      <c r="B41" s="30" t="s">
        <v>288</v>
      </c>
      <c r="C41" s="140">
        <v>376</v>
      </c>
      <c r="D41" s="3" t="s">
        <v>1718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53">
        <v>0</v>
      </c>
      <c r="X41" s="137"/>
    </row>
    <row r="42" spans="1:24">
      <c r="A42" s="46">
        <v>29</v>
      </c>
      <c r="B42" s="30" t="s">
        <v>288</v>
      </c>
      <c r="C42" s="139">
        <v>254</v>
      </c>
      <c r="D42" s="139" t="s">
        <v>1719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0</v>
      </c>
      <c r="T42" s="47">
        <v>0</v>
      </c>
      <c r="U42" s="47">
        <v>0</v>
      </c>
      <c r="V42" s="47">
        <v>0</v>
      </c>
      <c r="W42" s="53">
        <v>0</v>
      </c>
      <c r="X42" s="137"/>
    </row>
    <row r="43" spans="1:24">
      <c r="A43" s="46">
        <v>30</v>
      </c>
      <c r="B43" s="30" t="s">
        <v>288</v>
      </c>
      <c r="C43" s="3">
        <v>306</v>
      </c>
      <c r="D43" s="3" t="s">
        <v>1720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v>0</v>
      </c>
      <c r="V43" s="47">
        <v>0</v>
      </c>
      <c r="W43" s="53">
        <v>0</v>
      </c>
      <c r="X43" s="137"/>
    </row>
    <row r="44" spans="1:24">
      <c r="A44" s="46">
        <v>31</v>
      </c>
      <c r="B44" s="30" t="s">
        <v>288</v>
      </c>
      <c r="C44" s="3">
        <v>274</v>
      </c>
      <c r="D44" s="3" t="s">
        <v>1721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7">
        <v>0</v>
      </c>
      <c r="R44" s="47">
        <v>0</v>
      </c>
      <c r="S44" s="47">
        <v>0</v>
      </c>
      <c r="T44" s="47">
        <v>0</v>
      </c>
      <c r="U44" s="47">
        <v>0</v>
      </c>
      <c r="V44" s="47">
        <v>0</v>
      </c>
      <c r="W44" s="53">
        <v>0</v>
      </c>
      <c r="X44" s="137"/>
    </row>
    <row r="45" spans="1:24">
      <c r="A45" s="46">
        <v>32</v>
      </c>
      <c r="B45" s="30" t="s">
        <v>288</v>
      </c>
      <c r="C45" s="3">
        <v>394</v>
      </c>
      <c r="D45" s="3" t="s">
        <v>1722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53">
        <v>0</v>
      </c>
      <c r="X45" s="137"/>
    </row>
    <row r="46" spans="1:24">
      <c r="A46" s="46">
        <v>33</v>
      </c>
      <c r="B46" s="30" t="s">
        <v>288</v>
      </c>
      <c r="C46" s="3">
        <v>420</v>
      </c>
      <c r="D46" s="3" t="s">
        <v>1723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7">
        <v>0</v>
      </c>
      <c r="R46" s="47">
        <v>0</v>
      </c>
      <c r="S46" s="47">
        <v>0</v>
      </c>
      <c r="T46" s="47">
        <v>0</v>
      </c>
      <c r="U46" s="47">
        <v>0</v>
      </c>
      <c r="V46" s="47">
        <v>0</v>
      </c>
      <c r="W46" s="53">
        <v>0</v>
      </c>
      <c r="X46" s="137"/>
    </row>
    <row r="47" spans="1:24">
      <c r="A47" s="46">
        <v>34</v>
      </c>
      <c r="B47" s="30" t="s">
        <v>288</v>
      </c>
      <c r="C47" s="3">
        <v>220</v>
      </c>
      <c r="D47" s="3" t="s">
        <v>1724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0</v>
      </c>
      <c r="T47" s="47">
        <v>0</v>
      </c>
      <c r="U47" s="47">
        <v>0</v>
      </c>
      <c r="V47" s="47">
        <v>0</v>
      </c>
      <c r="W47" s="53">
        <v>0</v>
      </c>
      <c r="X47" s="137"/>
    </row>
    <row r="48" spans="1:24">
      <c r="A48" s="46">
        <v>35</v>
      </c>
      <c r="B48" s="30" t="s">
        <v>288</v>
      </c>
      <c r="C48" s="3">
        <v>1141</v>
      </c>
      <c r="D48" s="3" t="s">
        <v>1725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0</v>
      </c>
      <c r="T48" s="47">
        <v>0</v>
      </c>
      <c r="U48" s="47">
        <v>0</v>
      </c>
      <c r="V48" s="47">
        <v>0</v>
      </c>
      <c r="W48" s="53">
        <v>0</v>
      </c>
      <c r="X48" s="137"/>
    </row>
    <row r="49" spans="1:24">
      <c r="A49" s="46">
        <v>36</v>
      </c>
      <c r="B49" s="30" t="s">
        <v>288</v>
      </c>
      <c r="C49" s="3">
        <v>206</v>
      </c>
      <c r="D49" s="3" t="s">
        <v>1726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7">
        <v>0</v>
      </c>
      <c r="R49" s="47">
        <v>0</v>
      </c>
      <c r="S49" s="47">
        <v>0</v>
      </c>
      <c r="T49" s="47">
        <v>0</v>
      </c>
      <c r="U49" s="47">
        <v>0</v>
      </c>
      <c r="V49" s="47">
        <v>0</v>
      </c>
      <c r="W49" s="53">
        <v>0</v>
      </c>
      <c r="X49" s="137"/>
    </row>
    <row r="50" spans="1:24">
      <c r="A50" s="46">
        <v>37</v>
      </c>
      <c r="B50" s="30" t="s">
        <v>288</v>
      </c>
      <c r="C50" s="3">
        <v>100</v>
      </c>
      <c r="D50" s="3" t="s">
        <v>1727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0</v>
      </c>
      <c r="V50" s="47">
        <v>0</v>
      </c>
      <c r="W50" s="53">
        <v>0</v>
      </c>
      <c r="X50" s="137"/>
    </row>
    <row r="51" spans="1:24">
      <c r="A51" s="46">
        <v>38</v>
      </c>
      <c r="B51" s="30" t="s">
        <v>288</v>
      </c>
      <c r="C51" s="3">
        <v>186</v>
      </c>
      <c r="D51" s="3" t="s">
        <v>1728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v>0</v>
      </c>
      <c r="W51" s="53">
        <v>0</v>
      </c>
      <c r="X51" s="137"/>
    </row>
    <row r="52" spans="1:24">
      <c r="A52" s="46">
        <v>39</v>
      </c>
      <c r="B52" s="30" t="s">
        <v>288</v>
      </c>
      <c r="C52" s="3">
        <v>163</v>
      </c>
      <c r="D52" s="3" t="s">
        <v>1729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53">
        <v>0</v>
      </c>
      <c r="X52" s="137"/>
    </row>
    <row r="53" spans="1:24">
      <c r="A53" s="46">
        <v>40</v>
      </c>
      <c r="B53" s="30" t="s">
        <v>288</v>
      </c>
      <c r="C53" s="3">
        <v>180</v>
      </c>
      <c r="D53" s="3" t="s">
        <v>1730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53">
        <v>0</v>
      </c>
      <c r="X53" s="137"/>
    </row>
    <row r="54" spans="1:24">
      <c r="A54" s="46">
        <v>41</v>
      </c>
      <c r="B54" s="30" t="s">
        <v>288</v>
      </c>
      <c r="C54" s="3">
        <v>102</v>
      </c>
      <c r="D54" s="3" t="s">
        <v>1731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7">
        <v>0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53">
        <v>0</v>
      </c>
      <c r="X54" s="137"/>
    </row>
    <row r="55" spans="1:24">
      <c r="A55" s="46">
        <v>42</v>
      </c>
      <c r="B55" s="30" t="s">
        <v>288</v>
      </c>
      <c r="C55" s="3">
        <v>900</v>
      </c>
      <c r="D55" s="3" t="s">
        <v>1735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53">
        <v>0</v>
      </c>
      <c r="X55" s="137"/>
    </row>
    <row r="56" spans="1:24">
      <c r="A56" s="137"/>
      <c r="B56" s="137"/>
      <c r="C56" s="3">
        <f>SUM(C14:C55)</f>
        <v>17229</v>
      </c>
      <c r="D56" s="137"/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53">
        <v>0</v>
      </c>
      <c r="X56" s="137"/>
    </row>
  </sheetData>
  <mergeCells count="18">
    <mergeCell ref="Q12:R12"/>
    <mergeCell ref="W11:W13"/>
    <mergeCell ref="R3:X6"/>
    <mergeCell ref="A8:X9"/>
    <mergeCell ref="A11:A13"/>
    <mergeCell ref="B11:B13"/>
    <mergeCell ref="D11:D13"/>
    <mergeCell ref="E11:V11"/>
    <mergeCell ref="E12:F12"/>
    <mergeCell ref="G12:H12"/>
    <mergeCell ref="I12:J12"/>
    <mergeCell ref="U12:V12"/>
    <mergeCell ref="X11:X13"/>
    <mergeCell ref="O12:P12"/>
    <mergeCell ref="K12:L12"/>
    <mergeCell ref="M12:N12"/>
    <mergeCell ref="C11:C13"/>
    <mergeCell ref="S12:T12"/>
  </mergeCells>
  <phoneticPr fontId="0" type="noConversion"/>
  <pageMargins left="0.11811023622047245" right="0" top="0" bottom="0" header="0" footer="0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BW60"/>
  <sheetViews>
    <sheetView topLeftCell="A23" zoomScale="70" zoomScaleNormal="70" workbookViewId="0">
      <selection activeCell="Z11" sqref="Z11:Z53"/>
    </sheetView>
  </sheetViews>
  <sheetFormatPr defaultRowHeight="15"/>
  <cols>
    <col min="1" max="1" width="4.28515625" style="25" customWidth="1"/>
    <col min="2" max="2" width="25" style="25" customWidth="1"/>
    <col min="3" max="3" width="35.85546875" style="65" customWidth="1"/>
    <col min="4" max="4" width="4.42578125" style="25" customWidth="1"/>
    <col min="5" max="5" width="5.85546875" style="25" customWidth="1"/>
    <col min="6" max="6" width="4.7109375" style="25" customWidth="1"/>
    <col min="7" max="7" width="5.85546875" style="25" customWidth="1"/>
    <col min="8" max="8" width="4.7109375" style="25" customWidth="1"/>
    <col min="9" max="9" width="5.42578125" style="25" customWidth="1"/>
    <col min="10" max="10" width="4.7109375" style="25" customWidth="1"/>
    <col min="11" max="11" width="4.28515625" style="25" customWidth="1"/>
    <col min="12" max="12" width="4.7109375" style="25" customWidth="1"/>
    <col min="13" max="13" width="6" style="25" customWidth="1"/>
    <col min="14" max="14" width="5.140625" style="25" customWidth="1"/>
    <col min="15" max="15" width="5.7109375" style="25" customWidth="1"/>
    <col min="16" max="16" width="4.7109375" style="25" customWidth="1"/>
    <col min="17" max="17" width="6.28515625" style="25" customWidth="1"/>
    <col min="18" max="18" width="4.42578125" style="25" customWidth="1"/>
    <col min="19" max="19" width="4.140625" style="25" customWidth="1"/>
    <col min="20" max="20" width="4.5703125" style="25" customWidth="1"/>
    <col min="21" max="21" width="4.140625" style="25" customWidth="1"/>
    <col min="22" max="22" width="4.7109375" style="25" customWidth="1"/>
    <col min="23" max="23" width="4.5703125" style="25" customWidth="1"/>
    <col min="24" max="24" width="5.140625" style="25" customWidth="1"/>
    <col min="25" max="25" width="3.85546875" style="25" customWidth="1"/>
    <col min="26" max="26" width="5" style="25" customWidth="1"/>
    <col min="27" max="27" width="5.7109375" style="25" customWidth="1"/>
    <col min="28" max="28" width="4.7109375" style="25" customWidth="1"/>
    <col min="29" max="29" width="3.5703125" style="25" customWidth="1"/>
    <col min="30" max="30" width="4.42578125" style="25" customWidth="1"/>
    <col min="31" max="31" width="4" style="25" customWidth="1"/>
    <col min="32" max="32" width="4.28515625" style="25" customWidth="1"/>
    <col min="33" max="33" width="3.85546875" style="25" customWidth="1"/>
    <col min="34" max="34" width="3.7109375" style="25" customWidth="1"/>
    <col min="35" max="35" width="4" style="25" customWidth="1"/>
    <col min="36" max="36" width="4.7109375" style="25" customWidth="1"/>
    <col min="37" max="37" width="4.28515625" style="25" customWidth="1"/>
    <col min="38" max="38" width="4.42578125" style="25" customWidth="1"/>
    <col min="39" max="39" width="4.5703125" style="25" customWidth="1"/>
    <col min="40" max="40" width="4.7109375" style="25" customWidth="1"/>
    <col min="41" max="41" width="4.42578125" style="25" customWidth="1"/>
    <col min="42" max="43" width="5.140625" style="25" customWidth="1"/>
    <col min="44" max="44" width="4.7109375" style="25" customWidth="1"/>
    <col min="45" max="45" width="5" style="25" customWidth="1"/>
    <col min="46" max="46" width="5.28515625" style="25" customWidth="1"/>
    <col min="47" max="47" width="4.42578125" style="25" customWidth="1"/>
    <col min="48" max="48" width="5.5703125" style="25" customWidth="1"/>
    <col min="49" max="49" width="4.85546875" style="25" customWidth="1"/>
    <col min="50" max="50" width="4.7109375" style="25" customWidth="1"/>
    <col min="51" max="51" width="4.28515625" style="25" customWidth="1"/>
    <col min="52" max="53" width="4.42578125" style="25" customWidth="1"/>
    <col min="54" max="54" width="5" style="25" customWidth="1"/>
    <col min="55" max="55" width="4" style="25" customWidth="1"/>
    <col min="56" max="56" width="5.140625" style="25" customWidth="1"/>
    <col min="57" max="57" width="4.5703125" style="25" customWidth="1"/>
    <col min="58" max="58" width="5.140625" style="25" customWidth="1"/>
    <col min="59" max="59" width="4.28515625" style="25" customWidth="1"/>
    <col min="60" max="60" width="5.28515625" style="25" customWidth="1"/>
    <col min="61" max="61" width="4.42578125" style="25" customWidth="1"/>
    <col min="62" max="62" width="5" style="25" customWidth="1"/>
    <col min="63" max="63" width="3.85546875" style="25" customWidth="1"/>
    <col min="64" max="64" width="5.140625" style="25" customWidth="1"/>
    <col min="65" max="65" width="4.28515625" style="25" customWidth="1"/>
    <col min="66" max="66" width="5" style="25" customWidth="1"/>
    <col min="67" max="67" width="4.140625" style="25" customWidth="1"/>
    <col min="68" max="68" width="5.5703125" style="25" customWidth="1"/>
    <col min="69" max="69" width="4" style="25" customWidth="1"/>
    <col min="70" max="70" width="5.140625" style="25" customWidth="1"/>
    <col min="71" max="71" width="4" style="25" customWidth="1"/>
    <col min="72" max="72" width="4.42578125" style="25" customWidth="1"/>
    <col min="73" max="73" width="4" style="25" customWidth="1"/>
    <col min="74" max="74" width="11.140625" style="25" customWidth="1"/>
    <col min="75" max="75" width="8.5703125" style="25" customWidth="1"/>
    <col min="76" max="16384" width="9.140625" style="25"/>
  </cols>
  <sheetData>
    <row r="2" spans="1:75" ht="15" customHeight="1">
      <c r="BP2" s="401" t="s">
        <v>1639</v>
      </c>
      <c r="BQ2" s="401"/>
      <c r="BR2" s="401"/>
      <c r="BS2" s="401"/>
      <c r="BT2" s="401"/>
      <c r="BU2" s="401"/>
      <c r="BV2" s="401"/>
      <c r="BW2" s="401"/>
    </row>
    <row r="3" spans="1:75" ht="15" customHeight="1">
      <c r="BP3" s="401"/>
      <c r="BQ3" s="401"/>
      <c r="BR3" s="401"/>
      <c r="BS3" s="401"/>
      <c r="BT3" s="401"/>
      <c r="BU3" s="401"/>
      <c r="BV3" s="401"/>
      <c r="BW3" s="401"/>
    </row>
    <row r="4" spans="1:75" ht="30" customHeight="1">
      <c r="BP4" s="401"/>
      <c r="BQ4" s="401"/>
      <c r="BR4" s="401"/>
      <c r="BS4" s="401"/>
      <c r="BT4" s="401"/>
      <c r="BU4" s="401"/>
      <c r="BV4" s="401"/>
      <c r="BW4" s="401"/>
    </row>
    <row r="5" spans="1:75" ht="19.5" customHeight="1">
      <c r="BP5" s="135"/>
      <c r="BQ5" s="135"/>
      <c r="BR5" s="135"/>
      <c r="BS5" s="135"/>
      <c r="BT5" s="135"/>
      <c r="BU5" s="135"/>
      <c r="BV5" s="135"/>
      <c r="BW5" s="135"/>
    </row>
    <row r="6" spans="1:75" ht="46.5" customHeight="1">
      <c r="B6" s="402" t="s">
        <v>1691</v>
      </c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  <c r="T6" s="402"/>
      <c r="U6" s="402"/>
      <c r="V6" s="402"/>
      <c r="W6" s="402"/>
      <c r="X6" s="402"/>
      <c r="Y6" s="402"/>
      <c r="Z6" s="402"/>
      <c r="AA6" s="402"/>
      <c r="AB6" s="402"/>
      <c r="AC6" s="402"/>
      <c r="AD6" s="402"/>
      <c r="AE6" s="402"/>
      <c r="AF6" s="402"/>
      <c r="AG6" s="402"/>
      <c r="AH6" s="402"/>
      <c r="AI6" s="402"/>
      <c r="AJ6" s="402"/>
      <c r="AK6" s="402"/>
      <c r="AL6" s="402"/>
      <c r="AM6" s="402"/>
      <c r="AN6" s="402"/>
      <c r="AO6" s="402"/>
      <c r="AP6" s="402"/>
      <c r="AQ6" s="402"/>
      <c r="AR6" s="402"/>
      <c r="AS6" s="402"/>
      <c r="AT6" s="402"/>
      <c r="AU6" s="402"/>
      <c r="AV6" s="402"/>
      <c r="AW6" s="402"/>
      <c r="AX6" s="402"/>
      <c r="AY6" s="402"/>
      <c r="AZ6" s="402"/>
      <c r="BA6" s="402"/>
      <c r="BB6" s="402"/>
      <c r="BC6" s="402"/>
      <c r="BD6" s="402"/>
      <c r="BE6" s="402"/>
      <c r="BF6" s="402"/>
      <c r="BG6" s="402"/>
      <c r="BH6" s="402"/>
      <c r="BI6" s="402"/>
      <c r="BJ6" s="402"/>
      <c r="BK6" s="402"/>
      <c r="BL6" s="402"/>
      <c r="BM6" s="402"/>
      <c r="BN6" s="402"/>
      <c r="BO6" s="402"/>
      <c r="BP6" s="402"/>
      <c r="BQ6" s="402"/>
      <c r="BR6" s="402"/>
      <c r="BS6" s="402"/>
      <c r="BT6" s="402"/>
      <c r="BU6" s="402"/>
      <c r="BV6" s="402"/>
      <c r="BW6" s="402"/>
    </row>
    <row r="7" spans="1:75" ht="18" customHeight="1">
      <c r="B7" s="114"/>
      <c r="C7" s="114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114"/>
      <c r="BW7" s="114"/>
    </row>
    <row r="8" spans="1:75" s="26" customFormat="1" ht="27" customHeight="1">
      <c r="A8" s="393" t="s">
        <v>186</v>
      </c>
      <c r="B8" s="394" t="s">
        <v>187</v>
      </c>
      <c r="C8" s="397" t="s">
        <v>1249</v>
      </c>
      <c r="D8" s="399" t="s">
        <v>1621</v>
      </c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0"/>
      <c r="Q8" s="400"/>
      <c r="R8" s="400"/>
      <c r="S8" s="400"/>
      <c r="T8" s="400"/>
      <c r="U8" s="400"/>
      <c r="V8" s="400"/>
      <c r="W8" s="400"/>
      <c r="X8" s="400"/>
      <c r="Y8" s="400"/>
      <c r="Z8" s="400"/>
      <c r="AA8" s="400"/>
      <c r="AB8" s="409" t="s">
        <v>1622</v>
      </c>
      <c r="AC8" s="410"/>
      <c r="AD8" s="410"/>
      <c r="AE8" s="410"/>
      <c r="AF8" s="410"/>
      <c r="AG8" s="410"/>
      <c r="AH8" s="410"/>
      <c r="AI8" s="410"/>
      <c r="AJ8" s="410"/>
      <c r="AK8" s="410"/>
      <c r="AL8" s="410"/>
      <c r="AM8" s="410"/>
      <c r="AN8" s="410"/>
      <c r="AO8" s="410"/>
      <c r="AP8" s="410"/>
      <c r="AQ8" s="410"/>
      <c r="AR8" s="410"/>
      <c r="AS8" s="410"/>
      <c r="AT8" s="410"/>
      <c r="AU8" s="410"/>
      <c r="AV8" s="410"/>
      <c r="AW8" s="410"/>
      <c r="AX8" s="407" t="s">
        <v>1623</v>
      </c>
      <c r="AY8" s="407"/>
      <c r="AZ8" s="407"/>
      <c r="BA8" s="407"/>
      <c r="BB8" s="407"/>
      <c r="BC8" s="407"/>
      <c r="BD8" s="407"/>
      <c r="BE8" s="407"/>
      <c r="BF8" s="407"/>
      <c r="BG8" s="407"/>
      <c r="BH8" s="407"/>
      <c r="BI8" s="407"/>
      <c r="BJ8" s="407"/>
      <c r="BK8" s="407"/>
      <c r="BL8" s="407"/>
      <c r="BM8" s="407"/>
      <c r="BN8" s="407"/>
      <c r="BO8" s="407"/>
      <c r="BP8" s="407"/>
      <c r="BQ8" s="407"/>
      <c r="BR8" s="407"/>
      <c r="BS8" s="407"/>
      <c r="BT8" s="407"/>
      <c r="BU8" s="407"/>
      <c r="BV8" s="403" t="s">
        <v>316</v>
      </c>
      <c r="BW8" s="404"/>
    </row>
    <row r="9" spans="1:75" s="26" customFormat="1" ht="62.25" customHeight="1">
      <c r="A9" s="393"/>
      <c r="B9" s="395"/>
      <c r="C9" s="398"/>
      <c r="D9" s="391" t="s">
        <v>174</v>
      </c>
      <c r="E9" s="392"/>
      <c r="F9" s="391" t="s">
        <v>176</v>
      </c>
      <c r="G9" s="392"/>
      <c r="H9" s="391" t="s">
        <v>177</v>
      </c>
      <c r="I9" s="392"/>
      <c r="J9" s="391" t="s">
        <v>178</v>
      </c>
      <c r="K9" s="392"/>
      <c r="L9" s="391" t="s">
        <v>179</v>
      </c>
      <c r="M9" s="392"/>
      <c r="N9" s="391" t="s">
        <v>180</v>
      </c>
      <c r="O9" s="392"/>
      <c r="P9" s="391" t="s">
        <v>181</v>
      </c>
      <c r="Q9" s="392"/>
      <c r="R9" s="391" t="s">
        <v>182</v>
      </c>
      <c r="S9" s="392"/>
      <c r="T9" s="391" t="s">
        <v>183</v>
      </c>
      <c r="U9" s="392"/>
      <c r="V9" s="391" t="s">
        <v>184</v>
      </c>
      <c r="W9" s="392"/>
      <c r="X9" s="391" t="s">
        <v>185</v>
      </c>
      <c r="Y9" s="392"/>
      <c r="Z9" s="389" t="s">
        <v>193</v>
      </c>
      <c r="AA9" s="390"/>
      <c r="AB9" s="391" t="s">
        <v>174</v>
      </c>
      <c r="AC9" s="392"/>
      <c r="AD9" s="391" t="s">
        <v>176</v>
      </c>
      <c r="AE9" s="392"/>
      <c r="AF9" s="391" t="s">
        <v>177</v>
      </c>
      <c r="AG9" s="392"/>
      <c r="AH9" s="391" t="s">
        <v>178</v>
      </c>
      <c r="AI9" s="392"/>
      <c r="AJ9" s="391" t="s">
        <v>179</v>
      </c>
      <c r="AK9" s="392"/>
      <c r="AL9" s="391" t="s">
        <v>180</v>
      </c>
      <c r="AM9" s="392"/>
      <c r="AN9" s="391" t="s">
        <v>181</v>
      </c>
      <c r="AO9" s="392"/>
      <c r="AP9" s="391" t="s">
        <v>182</v>
      </c>
      <c r="AQ9" s="392"/>
      <c r="AR9" s="391" t="s">
        <v>183</v>
      </c>
      <c r="AS9" s="392"/>
      <c r="AT9" s="391" t="s">
        <v>184</v>
      </c>
      <c r="AU9" s="408"/>
      <c r="AV9" s="411" t="s">
        <v>192</v>
      </c>
      <c r="AW9" s="409"/>
      <c r="AX9" s="391" t="s">
        <v>174</v>
      </c>
      <c r="AY9" s="392"/>
      <c r="AZ9" s="391" t="s">
        <v>176</v>
      </c>
      <c r="BA9" s="392"/>
      <c r="BB9" s="391" t="s">
        <v>177</v>
      </c>
      <c r="BC9" s="392"/>
      <c r="BD9" s="391" t="s">
        <v>178</v>
      </c>
      <c r="BE9" s="392"/>
      <c r="BF9" s="391" t="s">
        <v>179</v>
      </c>
      <c r="BG9" s="392"/>
      <c r="BH9" s="391" t="s">
        <v>180</v>
      </c>
      <c r="BI9" s="392"/>
      <c r="BJ9" s="391" t="s">
        <v>181</v>
      </c>
      <c r="BK9" s="392"/>
      <c r="BL9" s="391" t="s">
        <v>182</v>
      </c>
      <c r="BM9" s="392"/>
      <c r="BN9" s="391" t="s">
        <v>183</v>
      </c>
      <c r="BO9" s="392"/>
      <c r="BP9" s="391" t="s">
        <v>184</v>
      </c>
      <c r="BQ9" s="408"/>
      <c r="BR9" s="391" t="s">
        <v>185</v>
      </c>
      <c r="BS9" s="408"/>
      <c r="BT9" s="407" t="s">
        <v>192</v>
      </c>
      <c r="BU9" s="407"/>
      <c r="BV9" s="405"/>
      <c r="BW9" s="406"/>
    </row>
    <row r="10" spans="1:75" s="26" customFormat="1" ht="112.5" customHeight="1">
      <c r="A10" s="393"/>
      <c r="B10" s="396"/>
      <c r="C10" s="398"/>
      <c r="D10" s="152" t="s">
        <v>313</v>
      </c>
      <c r="E10" s="153" t="s">
        <v>173</v>
      </c>
      <c r="F10" s="152" t="s">
        <v>313</v>
      </c>
      <c r="G10" s="153" t="s">
        <v>173</v>
      </c>
      <c r="H10" s="152" t="s">
        <v>313</v>
      </c>
      <c r="I10" s="153" t="s">
        <v>173</v>
      </c>
      <c r="J10" s="152" t="s">
        <v>313</v>
      </c>
      <c r="K10" s="153" t="s">
        <v>173</v>
      </c>
      <c r="L10" s="152" t="s">
        <v>313</v>
      </c>
      <c r="M10" s="153" t="s">
        <v>173</v>
      </c>
      <c r="N10" s="152" t="s">
        <v>313</v>
      </c>
      <c r="O10" s="153" t="s">
        <v>173</v>
      </c>
      <c r="P10" s="152" t="s">
        <v>313</v>
      </c>
      <c r="Q10" s="153" t="s">
        <v>173</v>
      </c>
      <c r="R10" s="152" t="s">
        <v>313</v>
      </c>
      <c r="S10" s="153" t="s">
        <v>173</v>
      </c>
      <c r="T10" s="152" t="s">
        <v>313</v>
      </c>
      <c r="U10" s="153" t="s">
        <v>173</v>
      </c>
      <c r="V10" s="152" t="s">
        <v>313</v>
      </c>
      <c r="W10" s="153" t="s">
        <v>173</v>
      </c>
      <c r="X10" s="152" t="s">
        <v>313</v>
      </c>
      <c r="Y10" s="153" t="s">
        <v>173</v>
      </c>
      <c r="Z10" s="222" t="s">
        <v>313</v>
      </c>
      <c r="AA10" s="223" t="s">
        <v>1216</v>
      </c>
      <c r="AB10" s="152" t="s">
        <v>313</v>
      </c>
      <c r="AC10" s="153" t="s">
        <v>173</v>
      </c>
      <c r="AD10" s="152" t="s">
        <v>313</v>
      </c>
      <c r="AE10" s="153" t="s">
        <v>173</v>
      </c>
      <c r="AF10" s="152" t="s">
        <v>313</v>
      </c>
      <c r="AG10" s="153" t="s">
        <v>173</v>
      </c>
      <c r="AH10" s="152" t="s">
        <v>313</v>
      </c>
      <c r="AI10" s="153" t="s">
        <v>173</v>
      </c>
      <c r="AJ10" s="152" t="s">
        <v>313</v>
      </c>
      <c r="AK10" s="153" t="s">
        <v>173</v>
      </c>
      <c r="AL10" s="152" t="s">
        <v>313</v>
      </c>
      <c r="AM10" s="153" t="s">
        <v>173</v>
      </c>
      <c r="AN10" s="152" t="s">
        <v>313</v>
      </c>
      <c r="AO10" s="153" t="s">
        <v>173</v>
      </c>
      <c r="AP10" s="152" t="s">
        <v>313</v>
      </c>
      <c r="AQ10" s="153" t="s">
        <v>173</v>
      </c>
      <c r="AR10" s="152" t="s">
        <v>313</v>
      </c>
      <c r="AS10" s="153" t="s">
        <v>173</v>
      </c>
      <c r="AT10" s="152" t="s">
        <v>313</v>
      </c>
      <c r="AU10" s="153" t="s">
        <v>173</v>
      </c>
      <c r="AV10" s="154" t="s">
        <v>313</v>
      </c>
      <c r="AW10" s="155" t="s">
        <v>1216</v>
      </c>
      <c r="AX10" s="152" t="s">
        <v>313</v>
      </c>
      <c r="AY10" s="153" t="s">
        <v>173</v>
      </c>
      <c r="AZ10" s="152" t="s">
        <v>313</v>
      </c>
      <c r="BA10" s="153" t="s">
        <v>173</v>
      </c>
      <c r="BB10" s="152" t="s">
        <v>313</v>
      </c>
      <c r="BC10" s="153" t="s">
        <v>173</v>
      </c>
      <c r="BD10" s="152" t="s">
        <v>313</v>
      </c>
      <c r="BE10" s="153" t="s">
        <v>173</v>
      </c>
      <c r="BF10" s="152" t="s">
        <v>313</v>
      </c>
      <c r="BG10" s="153" t="s">
        <v>173</v>
      </c>
      <c r="BH10" s="152" t="s">
        <v>313</v>
      </c>
      <c r="BI10" s="153" t="s">
        <v>173</v>
      </c>
      <c r="BJ10" s="152" t="s">
        <v>313</v>
      </c>
      <c r="BK10" s="153" t="s">
        <v>173</v>
      </c>
      <c r="BL10" s="152" t="s">
        <v>313</v>
      </c>
      <c r="BM10" s="153" t="s">
        <v>173</v>
      </c>
      <c r="BN10" s="152" t="s">
        <v>313</v>
      </c>
      <c r="BO10" s="153" t="s">
        <v>173</v>
      </c>
      <c r="BP10" s="152" t="s">
        <v>313</v>
      </c>
      <c r="BQ10" s="153" t="s">
        <v>173</v>
      </c>
      <c r="BR10" s="152" t="s">
        <v>313</v>
      </c>
      <c r="BS10" s="153" t="s">
        <v>173</v>
      </c>
      <c r="BT10" s="156" t="s">
        <v>313</v>
      </c>
      <c r="BU10" s="157" t="s">
        <v>1216</v>
      </c>
      <c r="BV10" s="158" t="s">
        <v>1643</v>
      </c>
      <c r="BW10" s="159" t="s">
        <v>1216</v>
      </c>
    </row>
    <row r="11" spans="1:75" s="27" customFormat="1">
      <c r="A11" s="80">
        <v>1</v>
      </c>
      <c r="B11" s="160" t="s">
        <v>288</v>
      </c>
      <c r="C11" s="56" t="s">
        <v>1693</v>
      </c>
      <c r="D11" s="167">
        <v>2</v>
      </c>
      <c r="E11" s="167">
        <v>29</v>
      </c>
      <c r="F11" s="167">
        <v>2</v>
      </c>
      <c r="G11" s="167">
        <v>33</v>
      </c>
      <c r="H11" s="167">
        <v>2</v>
      </c>
      <c r="I11" s="167">
        <v>30</v>
      </c>
      <c r="J11" s="167">
        <v>0</v>
      </c>
      <c r="K11" s="167">
        <v>0</v>
      </c>
      <c r="L11" s="167">
        <v>1</v>
      </c>
      <c r="M11" s="167">
        <v>23</v>
      </c>
      <c r="N11" s="167">
        <v>2</v>
      </c>
      <c r="O11" s="167">
        <v>26</v>
      </c>
      <c r="P11" s="167">
        <v>1</v>
      </c>
      <c r="Q11" s="167">
        <v>13</v>
      </c>
      <c r="R11" s="167">
        <v>0</v>
      </c>
      <c r="S11" s="167">
        <v>0</v>
      </c>
      <c r="T11" s="167">
        <v>0</v>
      </c>
      <c r="U11" s="167">
        <v>0</v>
      </c>
      <c r="V11" s="167">
        <v>1</v>
      </c>
      <c r="W11" s="167">
        <v>15</v>
      </c>
      <c r="X11" s="167">
        <v>0</v>
      </c>
      <c r="Y11" s="167">
        <v>0</v>
      </c>
      <c r="Z11" s="224">
        <v>11</v>
      </c>
      <c r="AA11" s="225">
        <v>169</v>
      </c>
      <c r="AB11" s="167">
        <v>0</v>
      </c>
      <c r="AC11" s="167">
        <v>0</v>
      </c>
      <c r="AD11" s="167">
        <v>0</v>
      </c>
      <c r="AE11" s="167">
        <v>0</v>
      </c>
      <c r="AF11" s="167">
        <v>0</v>
      </c>
      <c r="AG11" s="167">
        <v>0</v>
      </c>
      <c r="AH11" s="167">
        <v>0</v>
      </c>
      <c r="AI11" s="167">
        <v>0</v>
      </c>
      <c r="AJ11" s="167">
        <v>0</v>
      </c>
      <c r="AK11" s="167">
        <v>0</v>
      </c>
      <c r="AL11" s="167">
        <v>0</v>
      </c>
      <c r="AM11" s="167">
        <v>0</v>
      </c>
      <c r="AN11" s="167">
        <v>0</v>
      </c>
      <c r="AO11" s="167">
        <v>0</v>
      </c>
      <c r="AP11" s="167">
        <v>0</v>
      </c>
      <c r="AQ11" s="167">
        <v>0</v>
      </c>
      <c r="AR11" s="167">
        <v>0</v>
      </c>
      <c r="AS11" s="167">
        <v>0</v>
      </c>
      <c r="AT11" s="167">
        <v>0</v>
      </c>
      <c r="AU11" s="167">
        <v>0</v>
      </c>
      <c r="AV11" s="168">
        <v>0</v>
      </c>
      <c r="AW11" s="168">
        <v>0</v>
      </c>
      <c r="AX11" s="167">
        <v>0</v>
      </c>
      <c r="AY11" s="167">
        <v>0</v>
      </c>
      <c r="AZ11" s="167">
        <v>0</v>
      </c>
      <c r="BA11" s="167">
        <v>0</v>
      </c>
      <c r="BB11" s="167">
        <v>0</v>
      </c>
      <c r="BC11" s="167">
        <v>0</v>
      </c>
      <c r="BD11" s="167">
        <v>0</v>
      </c>
      <c r="BE11" s="167">
        <v>0</v>
      </c>
      <c r="BF11" s="167">
        <v>0</v>
      </c>
      <c r="BG11" s="167">
        <v>0</v>
      </c>
      <c r="BH11" s="167">
        <v>0</v>
      </c>
      <c r="BI11" s="167">
        <v>0</v>
      </c>
      <c r="BJ11" s="167">
        <v>0</v>
      </c>
      <c r="BK11" s="167">
        <v>0</v>
      </c>
      <c r="BL11" s="167">
        <v>0</v>
      </c>
      <c r="BM11" s="167">
        <v>0</v>
      </c>
      <c r="BN11" s="167">
        <v>0</v>
      </c>
      <c r="BO11" s="167">
        <v>0</v>
      </c>
      <c r="BP11" s="167">
        <v>0</v>
      </c>
      <c r="BQ11" s="167">
        <v>0</v>
      </c>
      <c r="BR11" s="167">
        <v>0</v>
      </c>
      <c r="BS11" s="167">
        <v>0</v>
      </c>
      <c r="BT11" s="169">
        <v>0</v>
      </c>
      <c r="BU11" s="169">
        <v>0</v>
      </c>
      <c r="BV11" s="170">
        <v>11</v>
      </c>
      <c r="BW11" s="161">
        <v>169</v>
      </c>
    </row>
    <row r="12" spans="1:75" s="27" customFormat="1">
      <c r="A12" s="80">
        <v>2</v>
      </c>
      <c r="B12" s="160" t="s">
        <v>288</v>
      </c>
      <c r="C12" s="56" t="s">
        <v>1734</v>
      </c>
      <c r="D12" s="166">
        <v>3</v>
      </c>
      <c r="E12" s="166">
        <v>53</v>
      </c>
      <c r="F12" s="166">
        <v>2</v>
      </c>
      <c r="G12" s="166">
        <v>36</v>
      </c>
      <c r="H12" s="166">
        <v>3</v>
      </c>
      <c r="I12" s="166">
        <v>60</v>
      </c>
      <c r="J12" s="166">
        <v>0</v>
      </c>
      <c r="K12" s="166">
        <v>0</v>
      </c>
      <c r="L12" s="166">
        <v>3</v>
      </c>
      <c r="M12" s="166">
        <v>61</v>
      </c>
      <c r="N12" s="166">
        <v>3</v>
      </c>
      <c r="O12" s="166">
        <v>49</v>
      </c>
      <c r="P12" s="166">
        <v>4</v>
      </c>
      <c r="Q12" s="166">
        <v>75</v>
      </c>
      <c r="R12" s="166">
        <v>0</v>
      </c>
      <c r="S12" s="166">
        <v>0</v>
      </c>
      <c r="T12" s="166">
        <v>0</v>
      </c>
      <c r="U12" s="166">
        <v>0</v>
      </c>
      <c r="V12" s="166">
        <v>0</v>
      </c>
      <c r="W12" s="166">
        <v>0</v>
      </c>
      <c r="X12" s="166">
        <v>0</v>
      </c>
      <c r="Y12" s="166">
        <v>0</v>
      </c>
      <c r="Z12" s="226">
        <v>18</v>
      </c>
      <c r="AA12" s="227">
        <v>334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  <c r="AL12" s="166">
        <v>0</v>
      </c>
      <c r="AM12" s="166">
        <v>0</v>
      </c>
      <c r="AN12" s="166">
        <v>0</v>
      </c>
      <c r="AO12" s="166">
        <v>0</v>
      </c>
      <c r="AP12" s="166">
        <v>0</v>
      </c>
      <c r="AQ12" s="166">
        <v>0</v>
      </c>
      <c r="AR12" s="166">
        <v>0</v>
      </c>
      <c r="AS12" s="166">
        <v>0</v>
      </c>
      <c r="AT12" s="166">
        <v>0</v>
      </c>
      <c r="AU12" s="166">
        <v>0</v>
      </c>
      <c r="AV12" s="171">
        <v>0</v>
      </c>
      <c r="AW12" s="171">
        <v>0</v>
      </c>
      <c r="AX12" s="166">
        <v>0</v>
      </c>
      <c r="AY12" s="166">
        <v>0</v>
      </c>
      <c r="AZ12" s="166">
        <v>0</v>
      </c>
      <c r="BA12" s="166">
        <v>0</v>
      </c>
      <c r="BB12" s="166">
        <v>0</v>
      </c>
      <c r="BC12" s="166">
        <v>0</v>
      </c>
      <c r="BD12" s="166">
        <v>0</v>
      </c>
      <c r="BE12" s="166">
        <v>0</v>
      </c>
      <c r="BF12" s="166">
        <v>0</v>
      </c>
      <c r="BG12" s="166">
        <v>0</v>
      </c>
      <c r="BH12" s="166">
        <v>0</v>
      </c>
      <c r="BI12" s="166">
        <v>0</v>
      </c>
      <c r="BJ12" s="166">
        <v>0</v>
      </c>
      <c r="BK12" s="166">
        <v>0</v>
      </c>
      <c r="BL12" s="166">
        <v>0</v>
      </c>
      <c r="BM12" s="166">
        <v>0</v>
      </c>
      <c r="BN12" s="166">
        <v>0</v>
      </c>
      <c r="BO12" s="166">
        <v>0</v>
      </c>
      <c r="BP12" s="166">
        <v>0</v>
      </c>
      <c r="BQ12" s="166">
        <v>0</v>
      </c>
      <c r="BR12" s="166">
        <v>0</v>
      </c>
      <c r="BS12" s="166">
        <v>0</v>
      </c>
      <c r="BT12" s="172">
        <v>0</v>
      </c>
      <c r="BU12" s="172">
        <v>0</v>
      </c>
      <c r="BV12" s="173">
        <v>18</v>
      </c>
      <c r="BW12" s="162">
        <v>334</v>
      </c>
    </row>
    <row r="13" spans="1:75" s="27" customFormat="1" ht="30">
      <c r="A13" s="80">
        <v>3</v>
      </c>
      <c r="B13" s="160" t="s">
        <v>288</v>
      </c>
      <c r="C13" s="56" t="s">
        <v>1694</v>
      </c>
      <c r="D13" s="166">
        <v>3</v>
      </c>
      <c r="E13" s="166">
        <v>76</v>
      </c>
      <c r="F13" s="166">
        <v>3</v>
      </c>
      <c r="G13" s="166">
        <v>78</v>
      </c>
      <c r="H13" s="166">
        <v>4</v>
      </c>
      <c r="I13" s="166">
        <v>100</v>
      </c>
      <c r="J13" s="166">
        <v>0</v>
      </c>
      <c r="K13" s="166">
        <v>0</v>
      </c>
      <c r="L13" s="166">
        <v>3</v>
      </c>
      <c r="M13" s="166">
        <v>69</v>
      </c>
      <c r="N13" s="166">
        <v>2</v>
      </c>
      <c r="O13" s="166">
        <v>54</v>
      </c>
      <c r="P13" s="166">
        <v>3</v>
      </c>
      <c r="Q13" s="166">
        <v>68</v>
      </c>
      <c r="R13" s="166">
        <v>0</v>
      </c>
      <c r="S13" s="166">
        <v>0</v>
      </c>
      <c r="T13" s="166">
        <v>0</v>
      </c>
      <c r="U13" s="166">
        <v>0</v>
      </c>
      <c r="V13" s="166">
        <v>0</v>
      </c>
      <c r="W13" s="166">
        <v>0</v>
      </c>
      <c r="X13" s="166">
        <v>0</v>
      </c>
      <c r="Y13" s="166">
        <v>0</v>
      </c>
      <c r="Z13" s="226">
        <v>18</v>
      </c>
      <c r="AA13" s="227">
        <v>445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  <c r="AL13" s="166">
        <v>0</v>
      </c>
      <c r="AM13" s="166">
        <v>0</v>
      </c>
      <c r="AN13" s="166">
        <v>0</v>
      </c>
      <c r="AO13" s="166">
        <v>0</v>
      </c>
      <c r="AP13" s="166">
        <v>0</v>
      </c>
      <c r="AQ13" s="166">
        <v>0</v>
      </c>
      <c r="AR13" s="166">
        <v>0</v>
      </c>
      <c r="AS13" s="166">
        <v>0</v>
      </c>
      <c r="AT13" s="166">
        <v>0</v>
      </c>
      <c r="AU13" s="166">
        <v>0</v>
      </c>
      <c r="AV13" s="171">
        <v>0</v>
      </c>
      <c r="AW13" s="171">
        <v>0</v>
      </c>
      <c r="AX13" s="166">
        <v>0</v>
      </c>
      <c r="AY13" s="166">
        <v>0</v>
      </c>
      <c r="AZ13" s="166">
        <v>0</v>
      </c>
      <c r="BA13" s="166">
        <v>0</v>
      </c>
      <c r="BB13" s="166">
        <v>0</v>
      </c>
      <c r="BC13" s="166">
        <v>0</v>
      </c>
      <c r="BD13" s="166">
        <v>0</v>
      </c>
      <c r="BE13" s="166">
        <v>0</v>
      </c>
      <c r="BF13" s="166">
        <v>0</v>
      </c>
      <c r="BG13" s="166">
        <v>0</v>
      </c>
      <c r="BH13" s="166">
        <v>0</v>
      </c>
      <c r="BI13" s="166">
        <v>0</v>
      </c>
      <c r="BJ13" s="166">
        <v>0</v>
      </c>
      <c r="BK13" s="166">
        <v>0</v>
      </c>
      <c r="BL13" s="166">
        <v>0</v>
      </c>
      <c r="BM13" s="166">
        <v>0</v>
      </c>
      <c r="BN13" s="166">
        <v>0</v>
      </c>
      <c r="BO13" s="166">
        <v>0</v>
      </c>
      <c r="BP13" s="166">
        <v>0</v>
      </c>
      <c r="BQ13" s="166">
        <v>0</v>
      </c>
      <c r="BR13" s="166">
        <v>0</v>
      </c>
      <c r="BS13" s="166">
        <v>0</v>
      </c>
      <c r="BT13" s="172">
        <v>0</v>
      </c>
      <c r="BU13" s="172">
        <v>0</v>
      </c>
      <c r="BV13" s="173">
        <v>18</v>
      </c>
      <c r="BW13" s="162">
        <v>445</v>
      </c>
    </row>
    <row r="14" spans="1:75" s="27" customFormat="1" ht="30">
      <c r="A14" s="80">
        <v>4</v>
      </c>
      <c r="B14" s="160" t="s">
        <v>288</v>
      </c>
      <c r="C14" s="56" t="s">
        <v>1695</v>
      </c>
      <c r="D14" s="166">
        <v>3</v>
      </c>
      <c r="E14" s="166">
        <v>47</v>
      </c>
      <c r="F14" s="166">
        <v>3</v>
      </c>
      <c r="G14" s="166">
        <v>44</v>
      </c>
      <c r="H14" s="166">
        <v>3</v>
      </c>
      <c r="I14" s="166">
        <v>53</v>
      </c>
      <c r="J14" s="166">
        <v>0</v>
      </c>
      <c r="K14" s="166">
        <v>0</v>
      </c>
      <c r="L14" s="166">
        <v>3</v>
      </c>
      <c r="M14" s="166">
        <v>43</v>
      </c>
      <c r="N14" s="166">
        <v>3</v>
      </c>
      <c r="O14" s="166">
        <v>68</v>
      </c>
      <c r="P14" s="166">
        <v>3</v>
      </c>
      <c r="Q14" s="166">
        <v>43</v>
      </c>
      <c r="R14" s="166">
        <v>0</v>
      </c>
      <c r="S14" s="166">
        <v>0</v>
      </c>
      <c r="T14" s="166">
        <v>0</v>
      </c>
      <c r="U14" s="166">
        <v>0</v>
      </c>
      <c r="V14" s="166">
        <v>0</v>
      </c>
      <c r="W14" s="166">
        <v>0</v>
      </c>
      <c r="X14" s="166">
        <v>0</v>
      </c>
      <c r="Y14" s="166">
        <v>0</v>
      </c>
      <c r="Z14" s="226">
        <v>18</v>
      </c>
      <c r="AA14" s="227">
        <v>298</v>
      </c>
      <c r="AB14" s="166">
        <v>0</v>
      </c>
      <c r="AC14" s="166">
        <v>0</v>
      </c>
      <c r="AD14" s="166">
        <v>0</v>
      </c>
      <c r="AE14" s="166">
        <v>0</v>
      </c>
      <c r="AF14" s="166">
        <v>0</v>
      </c>
      <c r="AG14" s="166">
        <v>0</v>
      </c>
      <c r="AH14" s="166">
        <v>0</v>
      </c>
      <c r="AI14" s="166">
        <v>0</v>
      </c>
      <c r="AJ14" s="166">
        <v>0</v>
      </c>
      <c r="AK14" s="166">
        <v>0</v>
      </c>
      <c r="AL14" s="166">
        <v>0</v>
      </c>
      <c r="AM14" s="166">
        <v>0</v>
      </c>
      <c r="AN14" s="166">
        <v>0</v>
      </c>
      <c r="AO14" s="166">
        <v>0</v>
      </c>
      <c r="AP14" s="166">
        <v>0</v>
      </c>
      <c r="AQ14" s="166">
        <v>0</v>
      </c>
      <c r="AR14" s="166">
        <v>0</v>
      </c>
      <c r="AS14" s="166">
        <v>0</v>
      </c>
      <c r="AT14" s="166">
        <v>0</v>
      </c>
      <c r="AU14" s="166">
        <v>0</v>
      </c>
      <c r="AV14" s="171">
        <v>0</v>
      </c>
      <c r="AW14" s="171">
        <v>0</v>
      </c>
      <c r="AX14" s="166">
        <v>0</v>
      </c>
      <c r="AY14" s="166">
        <v>0</v>
      </c>
      <c r="AZ14" s="166">
        <v>0</v>
      </c>
      <c r="BA14" s="166">
        <v>0</v>
      </c>
      <c r="BB14" s="166">
        <v>0</v>
      </c>
      <c r="BC14" s="166">
        <v>0</v>
      </c>
      <c r="BD14" s="166">
        <v>0</v>
      </c>
      <c r="BE14" s="166">
        <v>0</v>
      </c>
      <c r="BF14" s="166">
        <v>0</v>
      </c>
      <c r="BG14" s="166">
        <v>0</v>
      </c>
      <c r="BH14" s="166">
        <v>0</v>
      </c>
      <c r="BI14" s="166">
        <v>0</v>
      </c>
      <c r="BJ14" s="166">
        <v>0</v>
      </c>
      <c r="BK14" s="166">
        <v>0</v>
      </c>
      <c r="BL14" s="166">
        <v>0</v>
      </c>
      <c r="BM14" s="166">
        <v>0</v>
      </c>
      <c r="BN14" s="166">
        <v>0</v>
      </c>
      <c r="BO14" s="166">
        <v>0</v>
      </c>
      <c r="BP14" s="166">
        <v>0</v>
      </c>
      <c r="BQ14" s="171">
        <v>0</v>
      </c>
      <c r="BR14" s="166">
        <v>0</v>
      </c>
      <c r="BS14" s="166">
        <v>0</v>
      </c>
      <c r="BT14" s="172">
        <v>0</v>
      </c>
      <c r="BU14" s="172">
        <v>0</v>
      </c>
      <c r="BV14" s="194">
        <v>18</v>
      </c>
      <c r="BW14" s="246">
        <v>298</v>
      </c>
    </row>
    <row r="15" spans="1:75" s="27" customFormat="1">
      <c r="A15" s="80">
        <v>5</v>
      </c>
      <c r="B15" s="160" t="s">
        <v>288</v>
      </c>
      <c r="C15" s="56" t="s">
        <v>1696</v>
      </c>
      <c r="D15" s="166">
        <v>2</v>
      </c>
      <c r="E15" s="166">
        <v>35</v>
      </c>
      <c r="F15" s="166">
        <v>1</v>
      </c>
      <c r="G15" s="166">
        <v>14</v>
      </c>
      <c r="H15" s="166">
        <v>1</v>
      </c>
      <c r="I15" s="166">
        <v>22</v>
      </c>
      <c r="J15" s="166">
        <v>0</v>
      </c>
      <c r="K15" s="166">
        <v>0</v>
      </c>
      <c r="L15" s="166">
        <v>1</v>
      </c>
      <c r="M15" s="166">
        <v>18</v>
      </c>
      <c r="N15" s="166">
        <v>1</v>
      </c>
      <c r="O15" s="166">
        <v>14</v>
      </c>
      <c r="P15" s="166">
        <v>1</v>
      </c>
      <c r="Q15" s="166">
        <v>15</v>
      </c>
      <c r="R15" s="166">
        <v>0</v>
      </c>
      <c r="S15" s="166">
        <v>0</v>
      </c>
      <c r="T15" s="166">
        <v>0</v>
      </c>
      <c r="U15" s="166">
        <v>0</v>
      </c>
      <c r="V15" s="166">
        <v>0</v>
      </c>
      <c r="W15" s="166">
        <v>0</v>
      </c>
      <c r="X15" s="166">
        <v>0</v>
      </c>
      <c r="Y15" s="166">
        <v>0</v>
      </c>
      <c r="Z15" s="226">
        <v>7</v>
      </c>
      <c r="AA15" s="227">
        <v>118</v>
      </c>
      <c r="AB15" s="166">
        <v>0</v>
      </c>
      <c r="AC15" s="166">
        <v>0</v>
      </c>
      <c r="AD15" s="166">
        <v>0</v>
      </c>
      <c r="AE15" s="166">
        <v>0</v>
      </c>
      <c r="AF15" s="166">
        <v>0</v>
      </c>
      <c r="AG15" s="166">
        <v>0</v>
      </c>
      <c r="AH15" s="166">
        <v>0</v>
      </c>
      <c r="AI15" s="166">
        <v>0</v>
      </c>
      <c r="AJ15" s="166">
        <v>0</v>
      </c>
      <c r="AK15" s="166">
        <v>0</v>
      </c>
      <c r="AL15" s="166">
        <v>0</v>
      </c>
      <c r="AM15" s="166">
        <v>0</v>
      </c>
      <c r="AN15" s="166">
        <v>0</v>
      </c>
      <c r="AO15" s="166">
        <v>0</v>
      </c>
      <c r="AP15" s="166">
        <v>0</v>
      </c>
      <c r="AQ15" s="166">
        <v>0</v>
      </c>
      <c r="AR15" s="166">
        <v>0</v>
      </c>
      <c r="AS15" s="166">
        <v>0</v>
      </c>
      <c r="AT15" s="166">
        <v>0</v>
      </c>
      <c r="AU15" s="166">
        <v>0</v>
      </c>
      <c r="AV15" s="171">
        <v>0</v>
      </c>
      <c r="AW15" s="171">
        <v>0</v>
      </c>
      <c r="AX15" s="166">
        <v>0</v>
      </c>
      <c r="AY15" s="166">
        <v>0</v>
      </c>
      <c r="AZ15" s="166">
        <v>0</v>
      </c>
      <c r="BA15" s="166">
        <v>0</v>
      </c>
      <c r="BB15" s="166">
        <v>0</v>
      </c>
      <c r="BC15" s="166">
        <v>0</v>
      </c>
      <c r="BD15" s="166">
        <v>0</v>
      </c>
      <c r="BE15" s="166">
        <v>0</v>
      </c>
      <c r="BF15" s="166">
        <v>0</v>
      </c>
      <c r="BG15" s="166">
        <v>0</v>
      </c>
      <c r="BH15" s="166">
        <v>0</v>
      </c>
      <c r="BI15" s="166">
        <v>0</v>
      </c>
      <c r="BJ15" s="166">
        <v>0</v>
      </c>
      <c r="BK15" s="166">
        <v>0</v>
      </c>
      <c r="BL15" s="166">
        <v>0</v>
      </c>
      <c r="BM15" s="166">
        <v>0</v>
      </c>
      <c r="BN15" s="166">
        <v>0</v>
      </c>
      <c r="BO15" s="166">
        <v>0</v>
      </c>
      <c r="BP15" s="166">
        <v>0</v>
      </c>
      <c r="BQ15" s="166">
        <v>0</v>
      </c>
      <c r="BR15" s="166">
        <v>0</v>
      </c>
      <c r="BS15" s="166">
        <v>0</v>
      </c>
      <c r="BT15" s="172">
        <v>0</v>
      </c>
      <c r="BU15" s="172">
        <v>0</v>
      </c>
      <c r="BV15" s="173">
        <v>7</v>
      </c>
      <c r="BW15" s="162">
        <v>118</v>
      </c>
    </row>
    <row r="16" spans="1:75" s="27" customFormat="1" ht="12.75" customHeight="1">
      <c r="A16" s="80">
        <v>6</v>
      </c>
      <c r="B16" s="160" t="s">
        <v>288</v>
      </c>
      <c r="C16" s="56" t="s">
        <v>1697</v>
      </c>
      <c r="D16" s="174">
        <v>2</v>
      </c>
      <c r="E16" s="174">
        <v>65</v>
      </c>
      <c r="F16" s="174">
        <v>2</v>
      </c>
      <c r="G16" s="174">
        <v>60</v>
      </c>
      <c r="H16" s="174">
        <v>3</v>
      </c>
      <c r="I16" s="174">
        <v>69</v>
      </c>
      <c r="J16" s="174">
        <v>0</v>
      </c>
      <c r="K16" s="174">
        <v>0</v>
      </c>
      <c r="L16" s="174">
        <v>3</v>
      </c>
      <c r="M16" s="174">
        <v>71</v>
      </c>
      <c r="N16" s="174">
        <v>3</v>
      </c>
      <c r="O16" s="174">
        <v>54</v>
      </c>
      <c r="P16" s="174">
        <v>3</v>
      </c>
      <c r="Q16" s="174">
        <v>36</v>
      </c>
      <c r="R16" s="174">
        <v>0</v>
      </c>
      <c r="S16" s="174">
        <v>0</v>
      </c>
      <c r="T16" s="174">
        <v>0</v>
      </c>
      <c r="U16" s="174">
        <v>0</v>
      </c>
      <c r="V16" s="174">
        <v>2</v>
      </c>
      <c r="W16" s="174">
        <v>17</v>
      </c>
      <c r="X16" s="174">
        <v>0</v>
      </c>
      <c r="Y16" s="174">
        <v>0</v>
      </c>
      <c r="Z16" s="228">
        <v>18</v>
      </c>
      <c r="AA16" s="229">
        <v>372</v>
      </c>
      <c r="AB16" s="174">
        <v>0</v>
      </c>
      <c r="AC16" s="174">
        <v>0</v>
      </c>
      <c r="AD16" s="174">
        <v>0</v>
      </c>
      <c r="AE16" s="174">
        <v>0</v>
      </c>
      <c r="AF16" s="174">
        <v>0</v>
      </c>
      <c r="AG16" s="174">
        <v>0</v>
      </c>
      <c r="AH16" s="174">
        <v>0</v>
      </c>
      <c r="AI16" s="174">
        <v>0</v>
      </c>
      <c r="AJ16" s="174">
        <v>0</v>
      </c>
      <c r="AK16" s="174">
        <v>0</v>
      </c>
      <c r="AL16" s="174">
        <v>0</v>
      </c>
      <c r="AM16" s="174">
        <v>0</v>
      </c>
      <c r="AN16" s="174">
        <v>0</v>
      </c>
      <c r="AO16" s="174">
        <v>0</v>
      </c>
      <c r="AP16" s="174">
        <v>0</v>
      </c>
      <c r="AQ16" s="174">
        <v>0</v>
      </c>
      <c r="AR16" s="174">
        <v>0</v>
      </c>
      <c r="AS16" s="174">
        <v>0</v>
      </c>
      <c r="AT16" s="174">
        <v>0</v>
      </c>
      <c r="AU16" s="174">
        <v>0</v>
      </c>
      <c r="AV16" s="175">
        <v>0</v>
      </c>
      <c r="AW16" s="175">
        <v>0</v>
      </c>
      <c r="AX16" s="174">
        <v>0</v>
      </c>
      <c r="AY16" s="174">
        <v>0</v>
      </c>
      <c r="AZ16" s="174">
        <v>0</v>
      </c>
      <c r="BA16" s="174">
        <v>0</v>
      </c>
      <c r="BB16" s="174">
        <v>0</v>
      </c>
      <c r="BC16" s="174">
        <v>0</v>
      </c>
      <c r="BD16" s="174">
        <v>0</v>
      </c>
      <c r="BE16" s="174">
        <v>0</v>
      </c>
      <c r="BF16" s="174">
        <v>0</v>
      </c>
      <c r="BG16" s="174">
        <v>0</v>
      </c>
      <c r="BH16" s="174">
        <v>0</v>
      </c>
      <c r="BI16" s="174">
        <v>0</v>
      </c>
      <c r="BJ16" s="174">
        <v>0</v>
      </c>
      <c r="BK16" s="174">
        <v>0</v>
      </c>
      <c r="BL16" s="174">
        <v>0</v>
      </c>
      <c r="BM16" s="174">
        <v>0</v>
      </c>
      <c r="BN16" s="174">
        <v>0</v>
      </c>
      <c r="BO16" s="174">
        <v>0</v>
      </c>
      <c r="BP16" s="174">
        <v>0</v>
      </c>
      <c r="BQ16" s="174">
        <v>0</v>
      </c>
      <c r="BR16" s="174">
        <v>0</v>
      </c>
      <c r="BS16" s="174">
        <v>0</v>
      </c>
      <c r="BT16" s="176">
        <v>0</v>
      </c>
      <c r="BU16" s="176">
        <v>0</v>
      </c>
      <c r="BV16" s="177">
        <v>18</v>
      </c>
      <c r="BW16" s="163">
        <v>372</v>
      </c>
    </row>
    <row r="17" spans="1:75" s="27" customFormat="1">
      <c r="A17" s="80">
        <v>7</v>
      </c>
      <c r="B17" s="160" t="s">
        <v>288</v>
      </c>
      <c r="C17" s="56" t="s">
        <v>1698</v>
      </c>
      <c r="D17" s="166">
        <v>2</v>
      </c>
      <c r="E17" s="166">
        <v>39</v>
      </c>
      <c r="F17" s="166">
        <v>2</v>
      </c>
      <c r="G17" s="166">
        <v>38</v>
      </c>
      <c r="H17" s="166">
        <v>2</v>
      </c>
      <c r="I17" s="166">
        <v>36</v>
      </c>
      <c r="J17" s="166">
        <v>0</v>
      </c>
      <c r="K17" s="166">
        <v>0</v>
      </c>
      <c r="L17" s="166">
        <v>2</v>
      </c>
      <c r="M17" s="166">
        <v>33</v>
      </c>
      <c r="N17" s="166">
        <v>1</v>
      </c>
      <c r="O17" s="166">
        <v>20</v>
      </c>
      <c r="P17" s="166">
        <v>1</v>
      </c>
      <c r="Q17" s="166">
        <v>28</v>
      </c>
      <c r="R17" s="166">
        <v>0</v>
      </c>
      <c r="S17" s="166">
        <v>0</v>
      </c>
      <c r="T17" s="166">
        <v>0</v>
      </c>
      <c r="U17" s="166">
        <v>0</v>
      </c>
      <c r="V17" s="166">
        <v>0</v>
      </c>
      <c r="W17" s="166">
        <v>0</v>
      </c>
      <c r="X17" s="166">
        <v>0</v>
      </c>
      <c r="Y17" s="166"/>
      <c r="Z17" s="226">
        <v>10</v>
      </c>
      <c r="AA17" s="227">
        <v>194</v>
      </c>
      <c r="AB17" s="166">
        <v>0</v>
      </c>
      <c r="AC17" s="166">
        <v>0</v>
      </c>
      <c r="AD17" s="166">
        <v>0</v>
      </c>
      <c r="AE17" s="166">
        <v>0</v>
      </c>
      <c r="AF17" s="166">
        <v>0</v>
      </c>
      <c r="AG17" s="166">
        <v>0</v>
      </c>
      <c r="AH17" s="166">
        <v>0</v>
      </c>
      <c r="AI17" s="166">
        <v>0</v>
      </c>
      <c r="AJ17" s="166">
        <v>0</v>
      </c>
      <c r="AK17" s="166">
        <v>0</v>
      </c>
      <c r="AL17" s="166">
        <v>0</v>
      </c>
      <c r="AM17" s="166">
        <v>0</v>
      </c>
      <c r="AN17" s="166">
        <v>0</v>
      </c>
      <c r="AO17" s="166">
        <v>0</v>
      </c>
      <c r="AP17" s="166">
        <v>0</v>
      </c>
      <c r="AQ17" s="166">
        <v>0</v>
      </c>
      <c r="AR17" s="166">
        <v>0</v>
      </c>
      <c r="AS17" s="166">
        <v>0</v>
      </c>
      <c r="AT17" s="166">
        <v>0</v>
      </c>
      <c r="AU17" s="166"/>
      <c r="AV17" s="171">
        <v>0</v>
      </c>
      <c r="AW17" s="171">
        <v>0</v>
      </c>
      <c r="AX17" s="166">
        <v>0</v>
      </c>
      <c r="AY17" s="166">
        <v>0</v>
      </c>
      <c r="AZ17" s="166">
        <v>0</v>
      </c>
      <c r="BA17" s="166">
        <v>0</v>
      </c>
      <c r="BB17" s="166">
        <v>0</v>
      </c>
      <c r="BC17" s="166">
        <v>0</v>
      </c>
      <c r="BD17" s="166">
        <v>0</v>
      </c>
      <c r="BE17" s="166">
        <v>0</v>
      </c>
      <c r="BF17" s="166">
        <v>0</v>
      </c>
      <c r="BG17" s="166">
        <v>0</v>
      </c>
      <c r="BH17" s="166">
        <v>0</v>
      </c>
      <c r="BI17" s="166">
        <v>0</v>
      </c>
      <c r="BJ17" s="166">
        <v>0</v>
      </c>
      <c r="BK17" s="166">
        <v>0</v>
      </c>
      <c r="BL17" s="166">
        <v>0</v>
      </c>
      <c r="BM17" s="166">
        <v>0</v>
      </c>
      <c r="BN17" s="166">
        <v>0</v>
      </c>
      <c r="BO17" s="166">
        <v>0</v>
      </c>
      <c r="BP17" s="166">
        <v>0</v>
      </c>
      <c r="BQ17" s="166">
        <v>0</v>
      </c>
      <c r="BR17" s="166">
        <v>0</v>
      </c>
      <c r="BS17" s="166">
        <v>0</v>
      </c>
      <c r="BT17" s="172">
        <v>0</v>
      </c>
      <c r="BU17" s="172">
        <v>0</v>
      </c>
      <c r="BV17" s="173">
        <v>10</v>
      </c>
      <c r="BW17" s="162">
        <v>194</v>
      </c>
    </row>
    <row r="18" spans="1:75" s="27" customFormat="1">
      <c r="A18" s="80">
        <v>8</v>
      </c>
      <c r="B18" s="160" t="s">
        <v>288</v>
      </c>
      <c r="C18" s="56" t="s">
        <v>1699</v>
      </c>
      <c r="D18" s="174">
        <v>1</v>
      </c>
      <c r="E18" s="174">
        <v>18</v>
      </c>
      <c r="F18" s="174">
        <v>1</v>
      </c>
      <c r="G18" s="174">
        <v>16</v>
      </c>
      <c r="H18" s="174">
        <v>2</v>
      </c>
      <c r="I18" s="174">
        <v>29</v>
      </c>
      <c r="J18" s="174">
        <v>1</v>
      </c>
      <c r="K18" s="174">
        <v>20</v>
      </c>
      <c r="L18" s="174">
        <v>1</v>
      </c>
      <c r="M18" s="174">
        <v>14</v>
      </c>
      <c r="N18" s="174">
        <v>1</v>
      </c>
      <c r="O18" s="174">
        <v>13</v>
      </c>
      <c r="P18" s="174">
        <v>1</v>
      </c>
      <c r="Q18" s="174">
        <v>20</v>
      </c>
      <c r="R18" s="174">
        <v>0</v>
      </c>
      <c r="S18" s="174">
        <v>0</v>
      </c>
      <c r="T18" s="174">
        <v>0</v>
      </c>
      <c r="U18" s="174">
        <v>0</v>
      </c>
      <c r="V18" s="174">
        <v>0</v>
      </c>
      <c r="W18" s="174">
        <v>0</v>
      </c>
      <c r="X18" s="174">
        <v>0</v>
      </c>
      <c r="Y18" s="174">
        <v>0</v>
      </c>
      <c r="Z18" s="228">
        <v>8</v>
      </c>
      <c r="AA18" s="229">
        <v>130</v>
      </c>
      <c r="AB18" s="174">
        <v>0</v>
      </c>
      <c r="AC18" s="174">
        <v>0</v>
      </c>
      <c r="AD18" s="174">
        <v>0</v>
      </c>
      <c r="AE18" s="174">
        <v>0</v>
      </c>
      <c r="AF18" s="174">
        <v>0</v>
      </c>
      <c r="AG18" s="174">
        <v>0</v>
      </c>
      <c r="AH18" s="174">
        <v>0</v>
      </c>
      <c r="AI18" s="174">
        <v>0</v>
      </c>
      <c r="AJ18" s="174">
        <v>0</v>
      </c>
      <c r="AK18" s="174">
        <v>0</v>
      </c>
      <c r="AL18" s="174">
        <v>0</v>
      </c>
      <c r="AM18" s="174">
        <v>0</v>
      </c>
      <c r="AN18" s="174">
        <v>0</v>
      </c>
      <c r="AO18" s="174">
        <v>0</v>
      </c>
      <c r="AP18" s="174">
        <v>0</v>
      </c>
      <c r="AQ18" s="174">
        <v>0</v>
      </c>
      <c r="AR18" s="174">
        <v>0</v>
      </c>
      <c r="AS18" s="174">
        <v>0</v>
      </c>
      <c r="AT18" s="174">
        <v>0</v>
      </c>
      <c r="AU18" s="174">
        <v>0</v>
      </c>
      <c r="AV18" s="175">
        <v>0</v>
      </c>
      <c r="AW18" s="175">
        <v>0</v>
      </c>
      <c r="AX18" s="174">
        <v>0</v>
      </c>
      <c r="AY18" s="174">
        <v>0</v>
      </c>
      <c r="AZ18" s="174">
        <v>0</v>
      </c>
      <c r="BA18" s="174">
        <v>0</v>
      </c>
      <c r="BB18" s="174">
        <v>0</v>
      </c>
      <c r="BC18" s="174">
        <v>0</v>
      </c>
      <c r="BD18" s="174">
        <v>0</v>
      </c>
      <c r="BE18" s="174">
        <v>0</v>
      </c>
      <c r="BF18" s="174">
        <v>0</v>
      </c>
      <c r="BG18" s="174">
        <v>0</v>
      </c>
      <c r="BH18" s="174">
        <v>0</v>
      </c>
      <c r="BI18" s="174">
        <v>0</v>
      </c>
      <c r="BJ18" s="174">
        <v>0</v>
      </c>
      <c r="BK18" s="174">
        <v>0</v>
      </c>
      <c r="BL18" s="174">
        <v>0</v>
      </c>
      <c r="BM18" s="174">
        <v>0</v>
      </c>
      <c r="BN18" s="174">
        <v>0</v>
      </c>
      <c r="BO18" s="174">
        <v>0</v>
      </c>
      <c r="BP18" s="174">
        <v>0</v>
      </c>
      <c r="BQ18" s="174">
        <v>0</v>
      </c>
      <c r="BR18" s="174">
        <v>0</v>
      </c>
      <c r="BS18" s="174">
        <v>0</v>
      </c>
      <c r="BT18" s="176">
        <v>0</v>
      </c>
      <c r="BU18" s="176">
        <v>0</v>
      </c>
      <c r="BV18" s="177">
        <v>8</v>
      </c>
      <c r="BW18" s="163">
        <v>130</v>
      </c>
    </row>
    <row r="19" spans="1:75" s="27" customFormat="1">
      <c r="A19" s="80">
        <v>9</v>
      </c>
      <c r="B19" s="160" t="s">
        <v>288</v>
      </c>
      <c r="C19" s="56" t="s">
        <v>1700</v>
      </c>
      <c r="D19" s="166">
        <v>1</v>
      </c>
      <c r="E19" s="166">
        <v>18</v>
      </c>
      <c r="F19" s="166">
        <v>1</v>
      </c>
      <c r="G19" s="166">
        <v>27</v>
      </c>
      <c r="H19" s="166">
        <v>1</v>
      </c>
      <c r="I19" s="166">
        <v>8</v>
      </c>
      <c r="J19" s="166">
        <v>0</v>
      </c>
      <c r="K19" s="166">
        <v>0</v>
      </c>
      <c r="L19" s="166">
        <v>1</v>
      </c>
      <c r="M19" s="166">
        <v>23</v>
      </c>
      <c r="N19" s="166">
        <v>1</v>
      </c>
      <c r="O19" s="166">
        <v>11</v>
      </c>
      <c r="P19" s="166">
        <v>1</v>
      </c>
      <c r="Q19" s="166">
        <v>15</v>
      </c>
      <c r="R19" s="166">
        <v>0</v>
      </c>
      <c r="S19" s="166">
        <v>0</v>
      </c>
      <c r="T19" s="166">
        <v>0</v>
      </c>
      <c r="U19" s="166">
        <v>0</v>
      </c>
      <c r="V19" s="166">
        <v>0</v>
      </c>
      <c r="W19" s="166">
        <v>0</v>
      </c>
      <c r="X19" s="166">
        <v>0</v>
      </c>
      <c r="Y19" s="166">
        <v>0</v>
      </c>
      <c r="Z19" s="226">
        <v>6</v>
      </c>
      <c r="AA19" s="227">
        <v>102</v>
      </c>
      <c r="AB19" s="166">
        <v>1</v>
      </c>
      <c r="AC19" s="166">
        <v>0</v>
      </c>
      <c r="AD19" s="166">
        <v>1</v>
      </c>
      <c r="AE19" s="166">
        <v>0</v>
      </c>
      <c r="AF19" s="166">
        <v>1</v>
      </c>
      <c r="AG19" s="166">
        <v>0</v>
      </c>
      <c r="AH19" s="166">
        <v>1</v>
      </c>
      <c r="AI19" s="166">
        <v>0</v>
      </c>
      <c r="AJ19" s="166">
        <v>1</v>
      </c>
      <c r="AK19" s="166">
        <v>0</v>
      </c>
      <c r="AL19" s="166">
        <v>1</v>
      </c>
      <c r="AM19" s="166">
        <v>0</v>
      </c>
      <c r="AN19" s="166">
        <v>1</v>
      </c>
      <c r="AO19" s="166">
        <v>0</v>
      </c>
      <c r="AP19" s="166">
        <v>1</v>
      </c>
      <c r="AQ19" s="166">
        <v>0</v>
      </c>
      <c r="AR19" s="166">
        <v>1</v>
      </c>
      <c r="AS19" s="166">
        <v>0</v>
      </c>
      <c r="AT19" s="166">
        <v>0</v>
      </c>
      <c r="AU19" s="166">
        <v>0</v>
      </c>
      <c r="AV19" s="171">
        <v>9</v>
      </c>
      <c r="AW19" s="171">
        <v>0</v>
      </c>
      <c r="AX19" s="166">
        <v>1</v>
      </c>
      <c r="AY19" s="166">
        <v>0</v>
      </c>
      <c r="AZ19" s="166">
        <v>1</v>
      </c>
      <c r="BA19" s="166">
        <v>0</v>
      </c>
      <c r="BB19" s="166">
        <v>1</v>
      </c>
      <c r="BC19" s="166">
        <v>0</v>
      </c>
      <c r="BD19" s="166">
        <v>1</v>
      </c>
      <c r="BE19" s="166">
        <v>0</v>
      </c>
      <c r="BF19" s="166">
        <v>1</v>
      </c>
      <c r="BG19" s="166">
        <v>0</v>
      </c>
      <c r="BH19" s="166">
        <v>1</v>
      </c>
      <c r="BI19" s="166">
        <v>0</v>
      </c>
      <c r="BJ19" s="166">
        <v>1</v>
      </c>
      <c r="BK19" s="166">
        <v>0</v>
      </c>
      <c r="BL19" s="166">
        <v>1</v>
      </c>
      <c r="BM19" s="166">
        <v>0</v>
      </c>
      <c r="BN19" s="166">
        <v>1</v>
      </c>
      <c r="BO19" s="166">
        <v>0</v>
      </c>
      <c r="BP19" s="166">
        <v>0</v>
      </c>
      <c r="BQ19" s="166">
        <v>0</v>
      </c>
      <c r="BR19" s="166">
        <v>0</v>
      </c>
      <c r="BS19" s="166">
        <v>0</v>
      </c>
      <c r="BT19" s="172">
        <v>9</v>
      </c>
      <c r="BU19" s="172">
        <v>0</v>
      </c>
      <c r="BV19" s="173">
        <v>6</v>
      </c>
      <c r="BW19" s="162">
        <v>102</v>
      </c>
    </row>
    <row r="20" spans="1:75" s="27" customFormat="1">
      <c r="A20" s="80">
        <v>10</v>
      </c>
      <c r="B20" s="160" t="s">
        <v>288</v>
      </c>
      <c r="C20" s="56" t="s">
        <v>1701</v>
      </c>
      <c r="D20" s="166">
        <v>2</v>
      </c>
      <c r="E20" s="166">
        <v>52</v>
      </c>
      <c r="F20" s="166">
        <v>2</v>
      </c>
      <c r="G20" s="166">
        <v>51</v>
      </c>
      <c r="H20" s="166">
        <v>2</v>
      </c>
      <c r="I20" s="166">
        <v>26</v>
      </c>
      <c r="J20" s="166">
        <v>0</v>
      </c>
      <c r="K20" s="166">
        <v>0</v>
      </c>
      <c r="L20" s="166">
        <v>2</v>
      </c>
      <c r="M20" s="166">
        <v>35</v>
      </c>
      <c r="N20" s="166">
        <v>2</v>
      </c>
      <c r="O20" s="166">
        <v>53</v>
      </c>
      <c r="P20" s="166">
        <v>2</v>
      </c>
      <c r="Q20" s="166">
        <v>41</v>
      </c>
      <c r="R20" s="166">
        <v>0</v>
      </c>
      <c r="S20" s="166">
        <v>0</v>
      </c>
      <c r="T20" s="166">
        <v>0</v>
      </c>
      <c r="U20" s="166">
        <v>0</v>
      </c>
      <c r="V20" s="166">
        <v>0</v>
      </c>
      <c r="W20" s="166">
        <v>0</v>
      </c>
      <c r="X20" s="166">
        <v>0</v>
      </c>
      <c r="Y20" s="166">
        <v>0</v>
      </c>
      <c r="Z20" s="226">
        <v>12</v>
      </c>
      <c r="AA20" s="227">
        <v>258</v>
      </c>
      <c r="AB20" s="166">
        <v>0</v>
      </c>
      <c r="AC20" s="166">
        <v>0</v>
      </c>
      <c r="AD20" s="166">
        <v>0</v>
      </c>
      <c r="AE20" s="166">
        <v>0</v>
      </c>
      <c r="AF20" s="166">
        <v>0</v>
      </c>
      <c r="AG20" s="166">
        <v>0</v>
      </c>
      <c r="AH20" s="166">
        <v>0</v>
      </c>
      <c r="AI20" s="166">
        <v>0</v>
      </c>
      <c r="AJ20" s="166">
        <v>0</v>
      </c>
      <c r="AK20" s="166">
        <v>0</v>
      </c>
      <c r="AL20" s="166">
        <v>0</v>
      </c>
      <c r="AM20" s="166">
        <v>0</v>
      </c>
      <c r="AN20" s="166">
        <v>0</v>
      </c>
      <c r="AO20" s="166">
        <v>0</v>
      </c>
      <c r="AP20" s="166">
        <v>0</v>
      </c>
      <c r="AQ20" s="166">
        <v>0</v>
      </c>
      <c r="AR20" s="166">
        <v>0</v>
      </c>
      <c r="AS20" s="166">
        <v>0</v>
      </c>
      <c r="AT20" s="166">
        <v>0</v>
      </c>
      <c r="AU20" s="166">
        <v>0</v>
      </c>
      <c r="AV20" s="171">
        <v>0</v>
      </c>
      <c r="AW20" s="171">
        <v>0</v>
      </c>
      <c r="AX20" s="166">
        <v>0</v>
      </c>
      <c r="AY20" s="166">
        <v>0</v>
      </c>
      <c r="AZ20" s="166">
        <v>0</v>
      </c>
      <c r="BA20" s="166">
        <v>0</v>
      </c>
      <c r="BB20" s="166">
        <v>0</v>
      </c>
      <c r="BC20" s="166">
        <v>0</v>
      </c>
      <c r="BD20" s="166">
        <v>0</v>
      </c>
      <c r="BE20" s="166">
        <v>0</v>
      </c>
      <c r="BF20" s="166">
        <v>0</v>
      </c>
      <c r="BG20" s="166">
        <v>0</v>
      </c>
      <c r="BH20" s="166">
        <v>0</v>
      </c>
      <c r="BI20" s="166">
        <v>0</v>
      </c>
      <c r="BJ20" s="166">
        <v>0</v>
      </c>
      <c r="BK20" s="166">
        <v>0</v>
      </c>
      <c r="BL20" s="166">
        <v>0</v>
      </c>
      <c r="BM20" s="166">
        <v>0</v>
      </c>
      <c r="BN20" s="166">
        <v>0</v>
      </c>
      <c r="BO20" s="166">
        <v>0</v>
      </c>
      <c r="BP20" s="166">
        <v>0</v>
      </c>
      <c r="BQ20" s="166">
        <v>0</v>
      </c>
      <c r="BR20" s="166">
        <v>0</v>
      </c>
      <c r="BS20" s="166">
        <v>0</v>
      </c>
      <c r="BT20" s="172">
        <v>0</v>
      </c>
      <c r="BU20" s="172">
        <v>0</v>
      </c>
      <c r="BV20" s="173">
        <v>12</v>
      </c>
      <c r="BW20" s="162">
        <v>258</v>
      </c>
    </row>
    <row r="21" spans="1:75" s="27" customFormat="1" ht="37.5" customHeight="1">
      <c r="A21" s="80">
        <v>11</v>
      </c>
      <c r="B21" s="160" t="s">
        <v>288</v>
      </c>
      <c r="C21" s="56" t="s">
        <v>1732</v>
      </c>
      <c r="D21" s="166">
        <v>0</v>
      </c>
      <c r="E21" s="166">
        <v>0</v>
      </c>
      <c r="F21" s="166">
        <v>0</v>
      </c>
      <c r="G21" s="166">
        <v>0</v>
      </c>
      <c r="H21" s="166">
        <v>0</v>
      </c>
      <c r="I21" s="166">
        <v>0</v>
      </c>
      <c r="J21" s="166">
        <v>0</v>
      </c>
      <c r="K21" s="166">
        <v>0</v>
      </c>
      <c r="L21" s="166">
        <v>0</v>
      </c>
      <c r="M21" s="166">
        <v>0</v>
      </c>
      <c r="N21" s="166">
        <v>0</v>
      </c>
      <c r="O21" s="166">
        <v>0</v>
      </c>
      <c r="P21" s="166">
        <v>0</v>
      </c>
      <c r="Q21" s="166">
        <v>0</v>
      </c>
      <c r="R21" s="166">
        <v>0</v>
      </c>
      <c r="S21" s="166">
        <v>0</v>
      </c>
      <c r="T21" s="166">
        <v>0</v>
      </c>
      <c r="U21" s="166">
        <v>0</v>
      </c>
      <c r="V21" s="166">
        <v>0</v>
      </c>
      <c r="W21" s="166">
        <v>0</v>
      </c>
      <c r="X21" s="166">
        <v>0</v>
      </c>
      <c r="Y21" s="166">
        <v>0</v>
      </c>
      <c r="Z21" s="226">
        <v>0</v>
      </c>
      <c r="AA21" s="226">
        <v>0</v>
      </c>
      <c r="AB21" s="166">
        <v>0</v>
      </c>
      <c r="AC21" s="166">
        <v>0</v>
      </c>
      <c r="AD21" s="166">
        <v>0</v>
      </c>
      <c r="AE21" s="166">
        <v>0</v>
      </c>
      <c r="AF21" s="166">
        <v>0</v>
      </c>
      <c r="AG21" s="166">
        <v>0</v>
      </c>
      <c r="AH21" s="166">
        <v>0</v>
      </c>
      <c r="AI21" s="166">
        <v>0</v>
      </c>
      <c r="AJ21" s="166">
        <v>0</v>
      </c>
      <c r="AK21" s="166">
        <v>0</v>
      </c>
      <c r="AL21" s="166">
        <v>0</v>
      </c>
      <c r="AM21" s="166">
        <v>0</v>
      </c>
      <c r="AN21" s="166">
        <v>0</v>
      </c>
      <c r="AO21" s="166">
        <v>0</v>
      </c>
      <c r="AP21" s="166">
        <v>0</v>
      </c>
      <c r="AQ21" s="166">
        <v>0</v>
      </c>
      <c r="AR21" s="166">
        <v>0</v>
      </c>
      <c r="AS21" s="166">
        <v>0</v>
      </c>
      <c r="AT21" s="166">
        <v>0</v>
      </c>
      <c r="AU21" s="166">
        <v>0</v>
      </c>
      <c r="AV21" s="171">
        <v>0</v>
      </c>
      <c r="AW21" s="171">
        <v>0</v>
      </c>
      <c r="AX21" s="166">
        <v>0</v>
      </c>
      <c r="AY21" s="166">
        <v>0</v>
      </c>
      <c r="AZ21" s="166">
        <v>0</v>
      </c>
      <c r="BA21" s="166">
        <v>0</v>
      </c>
      <c r="BB21" s="166">
        <v>0</v>
      </c>
      <c r="BC21" s="166">
        <v>0</v>
      </c>
      <c r="BD21" s="166">
        <v>0</v>
      </c>
      <c r="BE21" s="166">
        <v>0</v>
      </c>
      <c r="BF21" s="166">
        <v>0</v>
      </c>
      <c r="BG21" s="166">
        <v>0</v>
      </c>
      <c r="BH21" s="166">
        <v>0</v>
      </c>
      <c r="BI21" s="166">
        <v>0</v>
      </c>
      <c r="BJ21" s="166">
        <v>0</v>
      </c>
      <c r="BK21" s="166">
        <v>0</v>
      </c>
      <c r="BL21" s="166">
        <v>0</v>
      </c>
      <c r="BM21" s="166">
        <v>0</v>
      </c>
      <c r="BN21" s="166">
        <v>0</v>
      </c>
      <c r="BO21" s="166">
        <v>0</v>
      </c>
      <c r="BP21" s="166">
        <v>0</v>
      </c>
      <c r="BQ21" s="166">
        <v>0</v>
      </c>
      <c r="BR21" s="166">
        <v>0</v>
      </c>
      <c r="BS21" s="166">
        <v>0</v>
      </c>
      <c r="BT21" s="172">
        <v>0</v>
      </c>
      <c r="BU21" s="172">
        <v>0</v>
      </c>
      <c r="BV21" s="173">
        <v>0</v>
      </c>
      <c r="BW21" s="162">
        <v>0</v>
      </c>
    </row>
    <row r="22" spans="1:75" s="27" customFormat="1" ht="15.75" customHeight="1">
      <c r="A22" s="80">
        <v>12</v>
      </c>
      <c r="B22" s="160" t="s">
        <v>288</v>
      </c>
      <c r="C22" s="56" t="s">
        <v>1702</v>
      </c>
      <c r="D22" s="166">
        <v>1</v>
      </c>
      <c r="E22" s="166">
        <v>15</v>
      </c>
      <c r="F22" s="166">
        <v>1</v>
      </c>
      <c r="G22" s="166">
        <v>11</v>
      </c>
      <c r="H22" s="166">
        <v>2</v>
      </c>
      <c r="I22" s="166">
        <v>31</v>
      </c>
      <c r="J22" s="166">
        <v>0</v>
      </c>
      <c r="K22" s="166">
        <v>0</v>
      </c>
      <c r="L22" s="166">
        <v>1</v>
      </c>
      <c r="M22" s="166">
        <v>26</v>
      </c>
      <c r="N22" s="166">
        <v>1</v>
      </c>
      <c r="O22" s="166">
        <v>13</v>
      </c>
      <c r="P22" s="166">
        <v>1</v>
      </c>
      <c r="Q22" s="166">
        <v>21</v>
      </c>
      <c r="R22" s="166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226">
        <v>7</v>
      </c>
      <c r="AA22" s="227">
        <v>117</v>
      </c>
      <c r="AB22" s="166">
        <v>0</v>
      </c>
      <c r="AC22" s="166">
        <v>0</v>
      </c>
      <c r="AD22" s="166">
        <v>0</v>
      </c>
      <c r="AE22" s="166">
        <v>0</v>
      </c>
      <c r="AF22" s="166">
        <v>0</v>
      </c>
      <c r="AG22" s="166">
        <v>0</v>
      </c>
      <c r="AH22" s="166">
        <v>0</v>
      </c>
      <c r="AI22" s="166">
        <v>0</v>
      </c>
      <c r="AJ22" s="166">
        <v>0</v>
      </c>
      <c r="AK22" s="166">
        <v>0</v>
      </c>
      <c r="AL22" s="166">
        <v>0</v>
      </c>
      <c r="AM22" s="166">
        <v>0</v>
      </c>
      <c r="AN22" s="166">
        <v>0</v>
      </c>
      <c r="AO22" s="166">
        <v>0</v>
      </c>
      <c r="AP22" s="166">
        <v>0</v>
      </c>
      <c r="AQ22" s="166">
        <v>0</v>
      </c>
      <c r="AR22" s="166">
        <v>0</v>
      </c>
      <c r="AS22" s="166">
        <v>0</v>
      </c>
      <c r="AT22" s="166">
        <v>0</v>
      </c>
      <c r="AU22" s="166">
        <v>0</v>
      </c>
      <c r="AV22" s="171">
        <v>0</v>
      </c>
      <c r="AW22" s="171">
        <v>0</v>
      </c>
      <c r="AX22" s="166">
        <v>0</v>
      </c>
      <c r="AY22" s="166">
        <v>0</v>
      </c>
      <c r="AZ22" s="166">
        <v>0</v>
      </c>
      <c r="BA22" s="166">
        <v>0</v>
      </c>
      <c r="BB22" s="166">
        <v>0</v>
      </c>
      <c r="BC22" s="166">
        <v>0</v>
      </c>
      <c r="BD22" s="166">
        <v>0</v>
      </c>
      <c r="BE22" s="166">
        <v>0</v>
      </c>
      <c r="BF22" s="166">
        <v>0</v>
      </c>
      <c r="BG22" s="166">
        <v>0</v>
      </c>
      <c r="BH22" s="166">
        <v>0</v>
      </c>
      <c r="BI22" s="166">
        <v>0</v>
      </c>
      <c r="BJ22" s="166">
        <v>0</v>
      </c>
      <c r="BK22" s="166">
        <v>0</v>
      </c>
      <c r="BL22" s="166">
        <v>0</v>
      </c>
      <c r="BM22" s="166">
        <v>0</v>
      </c>
      <c r="BN22" s="166">
        <v>0</v>
      </c>
      <c r="BO22" s="166">
        <v>0</v>
      </c>
      <c r="BP22" s="166">
        <v>0</v>
      </c>
      <c r="BQ22" s="166">
        <v>0</v>
      </c>
      <c r="BR22" s="166">
        <v>0</v>
      </c>
      <c r="BS22" s="166">
        <v>0</v>
      </c>
      <c r="BT22" s="172">
        <v>0</v>
      </c>
      <c r="BU22" s="172">
        <v>0</v>
      </c>
      <c r="BV22" s="173">
        <v>7</v>
      </c>
      <c r="BW22" s="162">
        <v>117</v>
      </c>
    </row>
    <row r="23" spans="1:75" s="27" customFormat="1" ht="15.75" customHeight="1">
      <c r="A23" s="80">
        <v>13</v>
      </c>
      <c r="B23" s="160" t="s">
        <v>288</v>
      </c>
      <c r="C23" s="56" t="s">
        <v>1703</v>
      </c>
      <c r="D23" s="166">
        <v>1</v>
      </c>
      <c r="E23" s="166">
        <v>17</v>
      </c>
      <c r="F23" s="166">
        <v>1</v>
      </c>
      <c r="G23" s="166">
        <v>24</v>
      </c>
      <c r="H23" s="166">
        <v>1</v>
      </c>
      <c r="I23" s="166">
        <v>19</v>
      </c>
      <c r="J23" s="166">
        <v>0</v>
      </c>
      <c r="K23" s="166">
        <v>0</v>
      </c>
      <c r="L23" s="166">
        <v>1</v>
      </c>
      <c r="M23" s="166">
        <v>21</v>
      </c>
      <c r="N23" s="166">
        <v>1</v>
      </c>
      <c r="O23" s="166">
        <v>11</v>
      </c>
      <c r="P23" s="166">
        <v>1</v>
      </c>
      <c r="Q23" s="166">
        <v>12</v>
      </c>
      <c r="R23" s="166">
        <v>0</v>
      </c>
      <c r="S23" s="166">
        <v>0</v>
      </c>
      <c r="T23" s="166">
        <v>0</v>
      </c>
      <c r="U23" s="166">
        <v>0</v>
      </c>
      <c r="V23" s="166">
        <v>1</v>
      </c>
      <c r="W23" s="166">
        <v>7</v>
      </c>
      <c r="X23" s="166">
        <v>0</v>
      </c>
      <c r="Y23" s="166">
        <v>0</v>
      </c>
      <c r="Z23" s="226">
        <v>7</v>
      </c>
      <c r="AA23" s="227">
        <v>111</v>
      </c>
      <c r="AB23" s="166">
        <v>0</v>
      </c>
      <c r="AC23" s="166">
        <v>0</v>
      </c>
      <c r="AD23" s="166">
        <v>0</v>
      </c>
      <c r="AE23" s="166">
        <v>0</v>
      </c>
      <c r="AF23" s="166">
        <v>0</v>
      </c>
      <c r="AG23" s="166">
        <v>0</v>
      </c>
      <c r="AH23" s="166">
        <v>0</v>
      </c>
      <c r="AI23" s="166">
        <v>0</v>
      </c>
      <c r="AJ23" s="166">
        <v>0</v>
      </c>
      <c r="AK23" s="166">
        <v>0</v>
      </c>
      <c r="AL23" s="166">
        <v>0</v>
      </c>
      <c r="AM23" s="166">
        <v>0</v>
      </c>
      <c r="AN23" s="166">
        <v>0</v>
      </c>
      <c r="AO23" s="166">
        <v>0</v>
      </c>
      <c r="AP23" s="166">
        <v>0</v>
      </c>
      <c r="AQ23" s="166">
        <v>0</v>
      </c>
      <c r="AR23" s="166">
        <v>0</v>
      </c>
      <c r="AS23" s="166">
        <v>0</v>
      </c>
      <c r="AT23" s="166">
        <v>0</v>
      </c>
      <c r="AU23" s="166">
        <v>0</v>
      </c>
      <c r="AV23" s="171">
        <v>0</v>
      </c>
      <c r="AW23" s="171">
        <v>0</v>
      </c>
      <c r="AX23" s="166">
        <v>0</v>
      </c>
      <c r="AY23" s="166">
        <v>0</v>
      </c>
      <c r="AZ23" s="166">
        <v>0</v>
      </c>
      <c r="BA23" s="166">
        <v>0</v>
      </c>
      <c r="BB23" s="166">
        <v>0</v>
      </c>
      <c r="BC23" s="166">
        <v>0</v>
      </c>
      <c r="BD23" s="166">
        <v>0</v>
      </c>
      <c r="BE23" s="166">
        <v>0</v>
      </c>
      <c r="BF23" s="166">
        <v>0</v>
      </c>
      <c r="BG23" s="166">
        <v>0</v>
      </c>
      <c r="BH23" s="166">
        <v>0</v>
      </c>
      <c r="BI23" s="166">
        <v>0</v>
      </c>
      <c r="BJ23" s="166">
        <v>0</v>
      </c>
      <c r="BK23" s="166">
        <v>0</v>
      </c>
      <c r="BL23" s="166">
        <v>0</v>
      </c>
      <c r="BM23" s="166">
        <v>0</v>
      </c>
      <c r="BN23" s="166">
        <v>0</v>
      </c>
      <c r="BO23" s="166">
        <v>0</v>
      </c>
      <c r="BP23" s="166">
        <v>0</v>
      </c>
      <c r="BQ23" s="166">
        <v>0</v>
      </c>
      <c r="BR23" s="166">
        <v>0</v>
      </c>
      <c r="BS23" s="166">
        <v>0</v>
      </c>
      <c r="BT23" s="172">
        <v>0</v>
      </c>
      <c r="BU23" s="172">
        <v>0</v>
      </c>
      <c r="BV23" s="173">
        <v>7</v>
      </c>
      <c r="BW23" s="162">
        <v>111</v>
      </c>
    </row>
    <row r="24" spans="1:75" s="27" customFormat="1" ht="16.5" customHeight="1">
      <c r="A24" s="80">
        <v>14</v>
      </c>
      <c r="B24" s="160" t="s">
        <v>288</v>
      </c>
      <c r="C24" s="56" t="s">
        <v>1704</v>
      </c>
      <c r="D24" s="166">
        <v>2</v>
      </c>
      <c r="E24" s="166">
        <v>40</v>
      </c>
      <c r="F24" s="166">
        <v>2</v>
      </c>
      <c r="G24" s="166">
        <v>44</v>
      </c>
      <c r="H24" s="166">
        <v>2</v>
      </c>
      <c r="I24" s="166">
        <v>36</v>
      </c>
      <c r="J24" s="166">
        <v>0</v>
      </c>
      <c r="K24" s="166">
        <v>0</v>
      </c>
      <c r="L24" s="166">
        <v>2</v>
      </c>
      <c r="M24" s="166">
        <v>38</v>
      </c>
      <c r="N24" s="166">
        <v>2</v>
      </c>
      <c r="O24" s="166">
        <v>38</v>
      </c>
      <c r="P24" s="166">
        <v>2</v>
      </c>
      <c r="Q24" s="166">
        <v>22</v>
      </c>
      <c r="R24" s="166">
        <v>2</v>
      </c>
      <c r="S24" s="166">
        <v>0</v>
      </c>
      <c r="T24" s="166">
        <v>2</v>
      </c>
      <c r="U24" s="166">
        <v>0</v>
      </c>
      <c r="V24" s="166">
        <v>1</v>
      </c>
      <c r="W24" s="166">
        <v>11</v>
      </c>
      <c r="X24" s="166">
        <v>1</v>
      </c>
      <c r="Y24" s="166">
        <v>0</v>
      </c>
      <c r="Z24" s="226">
        <v>15</v>
      </c>
      <c r="AA24" s="227">
        <v>191</v>
      </c>
      <c r="AB24" s="166">
        <v>0</v>
      </c>
      <c r="AC24" s="166">
        <v>0</v>
      </c>
      <c r="AD24" s="166">
        <v>0</v>
      </c>
      <c r="AE24" s="166">
        <v>0</v>
      </c>
      <c r="AF24" s="166">
        <v>0</v>
      </c>
      <c r="AG24" s="166">
        <v>0</v>
      </c>
      <c r="AH24" s="166">
        <v>0</v>
      </c>
      <c r="AI24" s="166">
        <v>0</v>
      </c>
      <c r="AJ24" s="166">
        <v>0</v>
      </c>
      <c r="AK24" s="166">
        <v>0</v>
      </c>
      <c r="AL24" s="166">
        <v>0</v>
      </c>
      <c r="AM24" s="166">
        <v>0</v>
      </c>
      <c r="AN24" s="166">
        <v>0</v>
      </c>
      <c r="AO24" s="166">
        <v>0</v>
      </c>
      <c r="AP24" s="166">
        <v>0</v>
      </c>
      <c r="AQ24" s="166">
        <v>0</v>
      </c>
      <c r="AR24" s="166">
        <v>0</v>
      </c>
      <c r="AS24" s="166">
        <v>0</v>
      </c>
      <c r="AT24" s="166">
        <v>0</v>
      </c>
      <c r="AU24" s="166">
        <v>0</v>
      </c>
      <c r="AV24" s="171">
        <v>0</v>
      </c>
      <c r="AW24" s="171">
        <v>0</v>
      </c>
      <c r="AX24" s="166">
        <v>0</v>
      </c>
      <c r="AY24" s="166">
        <v>0</v>
      </c>
      <c r="AZ24" s="166">
        <v>0</v>
      </c>
      <c r="BA24" s="166">
        <v>0</v>
      </c>
      <c r="BB24" s="166">
        <v>0</v>
      </c>
      <c r="BC24" s="166">
        <v>0</v>
      </c>
      <c r="BD24" s="166">
        <v>0</v>
      </c>
      <c r="BE24" s="166">
        <v>0</v>
      </c>
      <c r="BF24" s="166">
        <v>0</v>
      </c>
      <c r="BG24" s="166">
        <v>0</v>
      </c>
      <c r="BH24" s="166">
        <v>0</v>
      </c>
      <c r="BI24" s="166">
        <v>0</v>
      </c>
      <c r="BJ24" s="166">
        <v>0</v>
      </c>
      <c r="BK24" s="166">
        <v>0</v>
      </c>
      <c r="BL24" s="166">
        <v>0</v>
      </c>
      <c r="BM24" s="166">
        <v>0</v>
      </c>
      <c r="BN24" s="166">
        <v>0</v>
      </c>
      <c r="BO24" s="166">
        <v>0</v>
      </c>
      <c r="BP24" s="166">
        <v>0</v>
      </c>
      <c r="BQ24" s="166">
        <v>0</v>
      </c>
      <c r="BR24" s="166">
        <v>0</v>
      </c>
      <c r="BS24" s="166">
        <v>0</v>
      </c>
      <c r="BT24" s="172">
        <v>0</v>
      </c>
      <c r="BU24" s="172">
        <v>0</v>
      </c>
      <c r="BV24" s="173">
        <v>15</v>
      </c>
      <c r="BW24" s="162">
        <v>191</v>
      </c>
    </row>
    <row r="25" spans="1:75" s="27" customFormat="1" ht="17.25" customHeight="1">
      <c r="A25" s="80">
        <v>15</v>
      </c>
      <c r="B25" s="160" t="s">
        <v>288</v>
      </c>
      <c r="C25" s="56" t="s">
        <v>1705</v>
      </c>
      <c r="D25" s="166">
        <v>2</v>
      </c>
      <c r="E25" s="166">
        <v>40</v>
      </c>
      <c r="F25" s="166">
        <v>2</v>
      </c>
      <c r="G25" s="166">
        <v>48</v>
      </c>
      <c r="H25" s="166">
        <v>1</v>
      </c>
      <c r="I25" s="166">
        <v>29</v>
      </c>
      <c r="J25" s="166">
        <v>0</v>
      </c>
      <c r="K25" s="166">
        <v>0</v>
      </c>
      <c r="L25" s="166">
        <v>2</v>
      </c>
      <c r="M25" s="166">
        <v>34</v>
      </c>
      <c r="N25" s="166">
        <v>1</v>
      </c>
      <c r="O25" s="166">
        <v>26</v>
      </c>
      <c r="P25" s="166">
        <v>2</v>
      </c>
      <c r="Q25" s="166">
        <v>48</v>
      </c>
      <c r="R25" s="166">
        <v>0</v>
      </c>
      <c r="S25" s="166">
        <v>0</v>
      </c>
      <c r="T25" s="166">
        <v>0</v>
      </c>
      <c r="U25" s="166">
        <v>0</v>
      </c>
      <c r="V25" s="166">
        <v>0</v>
      </c>
      <c r="W25" s="166">
        <v>0</v>
      </c>
      <c r="X25" s="166">
        <v>0</v>
      </c>
      <c r="Y25" s="166">
        <v>0</v>
      </c>
      <c r="Z25" s="226">
        <v>10</v>
      </c>
      <c r="AA25" s="227">
        <v>225</v>
      </c>
      <c r="AB25" s="166">
        <v>0</v>
      </c>
      <c r="AC25" s="166">
        <v>0</v>
      </c>
      <c r="AD25" s="166">
        <v>0</v>
      </c>
      <c r="AE25" s="166">
        <v>0</v>
      </c>
      <c r="AF25" s="166">
        <v>0</v>
      </c>
      <c r="AG25" s="166">
        <v>0</v>
      </c>
      <c r="AH25" s="166">
        <v>0</v>
      </c>
      <c r="AI25" s="166">
        <v>0</v>
      </c>
      <c r="AJ25" s="166">
        <v>0</v>
      </c>
      <c r="AK25" s="166">
        <v>0</v>
      </c>
      <c r="AL25" s="166">
        <v>0</v>
      </c>
      <c r="AM25" s="166">
        <v>0</v>
      </c>
      <c r="AN25" s="166">
        <v>0</v>
      </c>
      <c r="AO25" s="166">
        <v>0</v>
      </c>
      <c r="AP25" s="166">
        <v>0</v>
      </c>
      <c r="AQ25" s="166">
        <v>0</v>
      </c>
      <c r="AR25" s="166">
        <v>0</v>
      </c>
      <c r="AS25" s="166">
        <v>0</v>
      </c>
      <c r="AT25" s="166">
        <v>0</v>
      </c>
      <c r="AU25" s="166">
        <v>0</v>
      </c>
      <c r="AV25" s="171">
        <v>0</v>
      </c>
      <c r="AW25" s="171">
        <v>0</v>
      </c>
      <c r="AX25" s="166">
        <v>0</v>
      </c>
      <c r="AY25" s="166">
        <v>0</v>
      </c>
      <c r="AZ25" s="166">
        <v>0</v>
      </c>
      <c r="BA25" s="166">
        <v>0</v>
      </c>
      <c r="BB25" s="166">
        <v>0</v>
      </c>
      <c r="BC25" s="166">
        <v>0</v>
      </c>
      <c r="BD25" s="166">
        <v>0</v>
      </c>
      <c r="BE25" s="166">
        <v>0</v>
      </c>
      <c r="BF25" s="166">
        <v>0</v>
      </c>
      <c r="BG25" s="166">
        <v>0</v>
      </c>
      <c r="BH25" s="166">
        <v>0</v>
      </c>
      <c r="BI25" s="166">
        <v>0</v>
      </c>
      <c r="BJ25" s="166">
        <v>0</v>
      </c>
      <c r="BK25" s="166">
        <v>0</v>
      </c>
      <c r="BL25" s="166">
        <v>0</v>
      </c>
      <c r="BM25" s="166">
        <v>0</v>
      </c>
      <c r="BN25" s="166">
        <v>0</v>
      </c>
      <c r="BO25" s="166">
        <v>0</v>
      </c>
      <c r="BP25" s="166">
        <v>0</v>
      </c>
      <c r="BQ25" s="166">
        <v>0</v>
      </c>
      <c r="BR25" s="166">
        <v>0</v>
      </c>
      <c r="BS25" s="166">
        <v>0</v>
      </c>
      <c r="BT25" s="172">
        <v>0</v>
      </c>
      <c r="BU25" s="172">
        <v>0</v>
      </c>
      <c r="BV25" s="173">
        <v>10</v>
      </c>
      <c r="BW25" s="162">
        <v>225</v>
      </c>
    </row>
    <row r="26" spans="1:75" s="27" customFormat="1" ht="15.75" customHeight="1">
      <c r="A26" s="80">
        <v>16</v>
      </c>
      <c r="B26" s="160" t="s">
        <v>288</v>
      </c>
      <c r="C26" s="56" t="s">
        <v>1706</v>
      </c>
      <c r="D26" s="166">
        <v>2</v>
      </c>
      <c r="E26" s="166">
        <v>55</v>
      </c>
      <c r="F26" s="166">
        <v>3</v>
      </c>
      <c r="G26" s="166">
        <v>76</v>
      </c>
      <c r="H26" s="166">
        <v>2</v>
      </c>
      <c r="I26" s="166">
        <v>42</v>
      </c>
      <c r="J26" s="166">
        <v>2</v>
      </c>
      <c r="K26" s="166">
        <v>42</v>
      </c>
      <c r="L26" s="166">
        <v>2</v>
      </c>
      <c r="M26" s="166">
        <v>43</v>
      </c>
      <c r="N26" s="166">
        <v>2</v>
      </c>
      <c r="O26" s="166">
        <v>31</v>
      </c>
      <c r="P26" s="166">
        <v>2</v>
      </c>
      <c r="Q26" s="166">
        <v>47</v>
      </c>
      <c r="R26" s="166">
        <v>0</v>
      </c>
      <c r="S26" s="166">
        <v>0</v>
      </c>
      <c r="T26" s="166">
        <v>0</v>
      </c>
      <c r="U26" s="166">
        <v>0</v>
      </c>
      <c r="V26" s="166">
        <v>0</v>
      </c>
      <c r="W26" s="166">
        <v>0</v>
      </c>
      <c r="X26" s="166">
        <v>0</v>
      </c>
      <c r="Y26" s="166">
        <v>0</v>
      </c>
      <c r="Z26" s="226">
        <v>15</v>
      </c>
      <c r="AA26" s="227">
        <v>336</v>
      </c>
      <c r="AB26" s="166">
        <v>0</v>
      </c>
      <c r="AC26" s="166">
        <v>0</v>
      </c>
      <c r="AD26" s="166">
        <v>0</v>
      </c>
      <c r="AE26" s="166">
        <v>0</v>
      </c>
      <c r="AF26" s="166">
        <v>0</v>
      </c>
      <c r="AG26" s="166">
        <v>0</v>
      </c>
      <c r="AH26" s="166">
        <v>0</v>
      </c>
      <c r="AI26" s="166">
        <v>0</v>
      </c>
      <c r="AJ26" s="166">
        <v>0</v>
      </c>
      <c r="AK26" s="166">
        <v>0</v>
      </c>
      <c r="AL26" s="166">
        <v>0</v>
      </c>
      <c r="AM26" s="166">
        <v>0</v>
      </c>
      <c r="AN26" s="166">
        <v>0</v>
      </c>
      <c r="AO26" s="166">
        <v>0</v>
      </c>
      <c r="AP26" s="166">
        <v>0</v>
      </c>
      <c r="AQ26" s="166">
        <v>0</v>
      </c>
      <c r="AR26" s="166">
        <v>0</v>
      </c>
      <c r="AS26" s="166">
        <v>0</v>
      </c>
      <c r="AT26" s="166">
        <v>0</v>
      </c>
      <c r="AU26" s="166">
        <v>0</v>
      </c>
      <c r="AV26" s="171">
        <v>0</v>
      </c>
      <c r="AW26" s="171">
        <v>0</v>
      </c>
      <c r="AX26" s="166">
        <v>0</v>
      </c>
      <c r="AY26" s="166">
        <v>0</v>
      </c>
      <c r="AZ26" s="166">
        <v>0</v>
      </c>
      <c r="BA26" s="166">
        <v>0</v>
      </c>
      <c r="BB26" s="166">
        <v>0</v>
      </c>
      <c r="BC26" s="166">
        <v>0</v>
      </c>
      <c r="BD26" s="166">
        <v>0</v>
      </c>
      <c r="BE26" s="166">
        <v>0</v>
      </c>
      <c r="BF26" s="166">
        <v>0</v>
      </c>
      <c r="BG26" s="166">
        <v>0</v>
      </c>
      <c r="BH26" s="166">
        <v>0</v>
      </c>
      <c r="BI26" s="166">
        <v>0</v>
      </c>
      <c r="BJ26" s="166">
        <v>0</v>
      </c>
      <c r="BK26" s="166">
        <v>0</v>
      </c>
      <c r="BL26" s="166">
        <v>0</v>
      </c>
      <c r="BM26" s="166">
        <v>0</v>
      </c>
      <c r="BN26" s="166">
        <v>0</v>
      </c>
      <c r="BO26" s="166">
        <v>0</v>
      </c>
      <c r="BP26" s="166">
        <v>0</v>
      </c>
      <c r="BQ26" s="166">
        <v>0</v>
      </c>
      <c r="BR26" s="166">
        <v>0</v>
      </c>
      <c r="BS26" s="166">
        <v>0</v>
      </c>
      <c r="BT26" s="172">
        <v>0</v>
      </c>
      <c r="BU26" s="172">
        <v>0</v>
      </c>
      <c r="BV26" s="173">
        <v>15</v>
      </c>
      <c r="BW26" s="162">
        <v>336</v>
      </c>
    </row>
    <row r="27" spans="1:75" s="27" customFormat="1" ht="18" customHeight="1">
      <c r="A27" s="80">
        <v>17</v>
      </c>
      <c r="B27" s="160" t="s">
        <v>288</v>
      </c>
      <c r="C27" s="56" t="s">
        <v>1707</v>
      </c>
      <c r="D27" s="166">
        <v>2</v>
      </c>
      <c r="E27" s="166">
        <v>40</v>
      </c>
      <c r="F27" s="166">
        <v>2</v>
      </c>
      <c r="G27" s="166">
        <v>46</v>
      </c>
      <c r="H27" s="166">
        <v>2</v>
      </c>
      <c r="I27" s="166">
        <v>55</v>
      </c>
      <c r="J27" s="166">
        <v>0</v>
      </c>
      <c r="K27" s="166">
        <v>0</v>
      </c>
      <c r="L27" s="166">
        <v>2</v>
      </c>
      <c r="M27" s="166">
        <v>40</v>
      </c>
      <c r="N27" s="166">
        <v>2</v>
      </c>
      <c r="O27" s="166">
        <v>32</v>
      </c>
      <c r="P27" s="166">
        <v>2</v>
      </c>
      <c r="Q27" s="166">
        <v>40</v>
      </c>
      <c r="R27" s="166">
        <v>0</v>
      </c>
      <c r="S27" s="166">
        <v>0</v>
      </c>
      <c r="T27" s="166">
        <v>0</v>
      </c>
      <c r="U27" s="166">
        <v>0</v>
      </c>
      <c r="V27" s="166">
        <v>0</v>
      </c>
      <c r="W27" s="166">
        <v>0</v>
      </c>
      <c r="X27" s="166">
        <v>0</v>
      </c>
      <c r="Y27" s="166">
        <v>0</v>
      </c>
      <c r="Z27" s="226">
        <f>SUM(D27,F27,H27,L27,N27,P27)</f>
        <v>12</v>
      </c>
      <c r="AA27" s="227">
        <f>SUM(E27,G27,I27,M27,O27,Q27)</f>
        <v>253</v>
      </c>
      <c r="AB27" s="166">
        <v>0</v>
      </c>
      <c r="AC27" s="166">
        <v>0</v>
      </c>
      <c r="AD27" s="166">
        <v>0</v>
      </c>
      <c r="AE27" s="166">
        <v>0</v>
      </c>
      <c r="AF27" s="166">
        <v>0</v>
      </c>
      <c r="AG27" s="166">
        <v>0</v>
      </c>
      <c r="AH27" s="166">
        <v>0</v>
      </c>
      <c r="AI27" s="166">
        <v>0</v>
      </c>
      <c r="AJ27" s="166">
        <v>0</v>
      </c>
      <c r="AK27" s="166">
        <v>0</v>
      </c>
      <c r="AL27" s="166">
        <v>0</v>
      </c>
      <c r="AM27" s="166">
        <v>0</v>
      </c>
      <c r="AN27" s="166">
        <v>0</v>
      </c>
      <c r="AO27" s="166">
        <v>0</v>
      </c>
      <c r="AP27" s="166">
        <v>0</v>
      </c>
      <c r="AQ27" s="166">
        <v>0</v>
      </c>
      <c r="AR27" s="166">
        <v>0</v>
      </c>
      <c r="AS27" s="166">
        <v>0</v>
      </c>
      <c r="AT27" s="166">
        <v>0</v>
      </c>
      <c r="AU27" s="166">
        <v>0</v>
      </c>
      <c r="AV27" s="171">
        <v>0</v>
      </c>
      <c r="AW27" s="171">
        <v>0</v>
      </c>
      <c r="AX27" s="166">
        <v>0</v>
      </c>
      <c r="AY27" s="166">
        <v>0</v>
      </c>
      <c r="AZ27" s="166">
        <v>0</v>
      </c>
      <c r="BA27" s="166">
        <v>0</v>
      </c>
      <c r="BB27" s="166">
        <v>0</v>
      </c>
      <c r="BC27" s="166">
        <v>0</v>
      </c>
      <c r="BD27" s="166">
        <v>0</v>
      </c>
      <c r="BE27" s="166">
        <v>0</v>
      </c>
      <c r="BF27" s="166">
        <v>0</v>
      </c>
      <c r="BG27" s="166">
        <v>0</v>
      </c>
      <c r="BH27" s="166">
        <v>0</v>
      </c>
      <c r="BI27" s="166">
        <v>0</v>
      </c>
      <c r="BJ27" s="166">
        <v>0</v>
      </c>
      <c r="BK27" s="166">
        <v>0</v>
      </c>
      <c r="BL27" s="166">
        <v>0</v>
      </c>
      <c r="BM27" s="166">
        <v>0</v>
      </c>
      <c r="BN27" s="166">
        <v>0</v>
      </c>
      <c r="BO27" s="166">
        <v>0</v>
      </c>
      <c r="BP27" s="166">
        <v>0</v>
      </c>
      <c r="BQ27" s="166">
        <v>0</v>
      </c>
      <c r="BR27" s="166">
        <v>0</v>
      </c>
      <c r="BS27" s="166">
        <v>0</v>
      </c>
      <c r="BT27" s="172">
        <v>0</v>
      </c>
      <c r="BU27" s="172">
        <v>0</v>
      </c>
      <c r="BV27" s="173">
        <v>12</v>
      </c>
      <c r="BW27" s="162">
        <f>AA27+AW27</f>
        <v>253</v>
      </c>
    </row>
    <row r="28" spans="1:75" s="27" customFormat="1" ht="15.75" customHeight="1">
      <c r="A28" s="80">
        <v>18</v>
      </c>
      <c r="B28" s="160" t="s">
        <v>288</v>
      </c>
      <c r="C28" s="56" t="s">
        <v>1708</v>
      </c>
      <c r="D28" s="166">
        <v>3</v>
      </c>
      <c r="E28" s="166">
        <v>72</v>
      </c>
      <c r="F28" s="166">
        <v>3</v>
      </c>
      <c r="G28" s="166">
        <v>80</v>
      </c>
      <c r="H28" s="166">
        <v>4</v>
      </c>
      <c r="I28" s="166">
        <v>88</v>
      </c>
      <c r="J28" s="166">
        <v>0</v>
      </c>
      <c r="K28" s="166">
        <v>0</v>
      </c>
      <c r="L28" s="166">
        <v>3</v>
      </c>
      <c r="M28" s="166">
        <v>75</v>
      </c>
      <c r="N28" s="166">
        <v>3</v>
      </c>
      <c r="O28" s="166">
        <v>69</v>
      </c>
      <c r="P28" s="166">
        <v>3</v>
      </c>
      <c r="Q28" s="166">
        <v>68</v>
      </c>
      <c r="R28" s="166">
        <v>0</v>
      </c>
      <c r="S28" s="166">
        <v>0</v>
      </c>
      <c r="T28" s="166">
        <v>0</v>
      </c>
      <c r="U28" s="166">
        <v>0</v>
      </c>
      <c r="V28" s="166">
        <v>0</v>
      </c>
      <c r="W28" s="166">
        <v>0</v>
      </c>
      <c r="X28" s="166">
        <v>0</v>
      </c>
      <c r="Y28" s="166">
        <v>0</v>
      </c>
      <c r="Z28" s="226">
        <v>19</v>
      </c>
      <c r="AA28" s="227">
        <v>452</v>
      </c>
      <c r="AB28" s="166">
        <v>0</v>
      </c>
      <c r="AC28" s="166">
        <v>0</v>
      </c>
      <c r="AD28" s="166">
        <v>0</v>
      </c>
      <c r="AE28" s="166">
        <v>0</v>
      </c>
      <c r="AF28" s="166">
        <v>0</v>
      </c>
      <c r="AG28" s="166">
        <v>0</v>
      </c>
      <c r="AH28" s="166">
        <v>0</v>
      </c>
      <c r="AI28" s="166">
        <v>0</v>
      </c>
      <c r="AJ28" s="166">
        <v>0</v>
      </c>
      <c r="AK28" s="166">
        <v>0</v>
      </c>
      <c r="AL28" s="166">
        <v>0</v>
      </c>
      <c r="AM28" s="166">
        <v>0</v>
      </c>
      <c r="AN28" s="166">
        <v>0</v>
      </c>
      <c r="AO28" s="166">
        <v>0</v>
      </c>
      <c r="AP28" s="166">
        <v>0</v>
      </c>
      <c r="AQ28" s="166">
        <v>0</v>
      </c>
      <c r="AR28" s="166">
        <v>0</v>
      </c>
      <c r="AS28" s="166">
        <v>0</v>
      </c>
      <c r="AT28" s="166">
        <v>0</v>
      </c>
      <c r="AU28" s="166">
        <v>0</v>
      </c>
      <c r="AV28" s="171">
        <v>0</v>
      </c>
      <c r="AW28" s="171">
        <v>0</v>
      </c>
      <c r="AX28" s="166">
        <v>0</v>
      </c>
      <c r="AY28" s="166">
        <v>0</v>
      </c>
      <c r="AZ28" s="166">
        <v>0</v>
      </c>
      <c r="BA28" s="166">
        <v>0</v>
      </c>
      <c r="BB28" s="166">
        <v>0</v>
      </c>
      <c r="BC28" s="166">
        <v>0</v>
      </c>
      <c r="BD28" s="166">
        <v>0</v>
      </c>
      <c r="BE28" s="166">
        <v>0</v>
      </c>
      <c r="BF28" s="166">
        <v>0</v>
      </c>
      <c r="BG28" s="166">
        <v>0</v>
      </c>
      <c r="BH28" s="166">
        <v>0</v>
      </c>
      <c r="BI28" s="166">
        <v>0</v>
      </c>
      <c r="BJ28" s="166">
        <v>0</v>
      </c>
      <c r="BK28" s="166">
        <v>0</v>
      </c>
      <c r="BL28" s="166">
        <v>0</v>
      </c>
      <c r="BM28" s="166">
        <v>0</v>
      </c>
      <c r="BN28" s="166">
        <v>0</v>
      </c>
      <c r="BO28" s="166">
        <v>0</v>
      </c>
      <c r="BP28" s="166">
        <v>0</v>
      </c>
      <c r="BQ28" s="166">
        <v>0</v>
      </c>
      <c r="BR28" s="166">
        <v>0</v>
      </c>
      <c r="BS28" s="166">
        <v>0</v>
      </c>
      <c r="BT28" s="172">
        <v>0</v>
      </c>
      <c r="BU28" s="172">
        <v>0</v>
      </c>
      <c r="BV28" s="194">
        <v>19</v>
      </c>
      <c r="BW28" s="246">
        <v>452</v>
      </c>
    </row>
    <row r="29" spans="1:75" s="27" customFormat="1" ht="17.25" customHeight="1">
      <c r="A29" s="80">
        <v>19</v>
      </c>
      <c r="B29" s="160" t="s">
        <v>288</v>
      </c>
      <c r="C29" s="56" t="s">
        <v>1709</v>
      </c>
      <c r="D29" s="166">
        <v>1</v>
      </c>
      <c r="E29" s="166">
        <v>20</v>
      </c>
      <c r="F29" s="166">
        <v>2</v>
      </c>
      <c r="G29" s="166">
        <v>40</v>
      </c>
      <c r="H29" s="166">
        <v>2</v>
      </c>
      <c r="I29" s="166">
        <v>34</v>
      </c>
      <c r="J29" s="166">
        <v>1</v>
      </c>
      <c r="K29" s="166">
        <v>28</v>
      </c>
      <c r="L29" s="166">
        <v>1</v>
      </c>
      <c r="M29" s="166">
        <v>27</v>
      </c>
      <c r="N29" s="166">
        <v>2</v>
      </c>
      <c r="O29" s="166">
        <v>36</v>
      </c>
      <c r="P29" s="166">
        <v>1</v>
      </c>
      <c r="Q29" s="166">
        <v>23</v>
      </c>
      <c r="R29" s="166">
        <v>0</v>
      </c>
      <c r="S29" s="166">
        <v>0</v>
      </c>
      <c r="T29" s="166">
        <v>0</v>
      </c>
      <c r="U29" s="166">
        <v>0</v>
      </c>
      <c r="V29" s="166">
        <v>0</v>
      </c>
      <c r="W29" s="166">
        <v>0</v>
      </c>
      <c r="X29" s="166">
        <v>0</v>
      </c>
      <c r="Y29" s="166">
        <v>0</v>
      </c>
      <c r="Z29" s="226">
        <v>10</v>
      </c>
      <c r="AA29" s="227">
        <v>208</v>
      </c>
      <c r="AB29" s="166">
        <v>0</v>
      </c>
      <c r="AC29" s="166">
        <v>0</v>
      </c>
      <c r="AD29" s="166">
        <v>0</v>
      </c>
      <c r="AE29" s="166">
        <v>0</v>
      </c>
      <c r="AF29" s="166">
        <v>0</v>
      </c>
      <c r="AG29" s="166">
        <v>0</v>
      </c>
      <c r="AH29" s="166">
        <v>0</v>
      </c>
      <c r="AI29" s="166">
        <v>0</v>
      </c>
      <c r="AJ29" s="166">
        <v>0</v>
      </c>
      <c r="AK29" s="166">
        <v>0</v>
      </c>
      <c r="AL29" s="166">
        <v>0</v>
      </c>
      <c r="AM29" s="166">
        <v>0</v>
      </c>
      <c r="AN29" s="166">
        <v>0</v>
      </c>
      <c r="AO29" s="166">
        <v>0</v>
      </c>
      <c r="AP29" s="166">
        <v>0</v>
      </c>
      <c r="AQ29" s="166">
        <v>0</v>
      </c>
      <c r="AR29" s="166">
        <v>0</v>
      </c>
      <c r="AS29" s="166">
        <v>0</v>
      </c>
      <c r="AT29" s="166">
        <v>0</v>
      </c>
      <c r="AU29" s="166">
        <v>0</v>
      </c>
      <c r="AV29" s="171">
        <v>0</v>
      </c>
      <c r="AW29" s="171">
        <v>0</v>
      </c>
      <c r="AX29" s="166">
        <v>0</v>
      </c>
      <c r="AY29" s="166">
        <v>0</v>
      </c>
      <c r="AZ29" s="166">
        <v>0</v>
      </c>
      <c r="BA29" s="166">
        <v>0</v>
      </c>
      <c r="BB29" s="166">
        <v>0</v>
      </c>
      <c r="BC29" s="166">
        <v>0</v>
      </c>
      <c r="BD29" s="166">
        <v>0</v>
      </c>
      <c r="BE29" s="166">
        <v>0</v>
      </c>
      <c r="BF29" s="166">
        <v>0</v>
      </c>
      <c r="BG29" s="166">
        <v>0</v>
      </c>
      <c r="BH29" s="166">
        <v>0</v>
      </c>
      <c r="BI29" s="166">
        <v>0</v>
      </c>
      <c r="BJ29" s="166">
        <v>0</v>
      </c>
      <c r="BK29" s="166">
        <v>0</v>
      </c>
      <c r="BL29" s="166">
        <v>0</v>
      </c>
      <c r="BM29" s="166">
        <v>0</v>
      </c>
      <c r="BN29" s="166">
        <v>0</v>
      </c>
      <c r="BO29" s="166">
        <v>0</v>
      </c>
      <c r="BP29" s="166">
        <v>0</v>
      </c>
      <c r="BQ29" s="166">
        <v>0</v>
      </c>
      <c r="BR29" s="166">
        <v>0</v>
      </c>
      <c r="BS29" s="166">
        <v>0</v>
      </c>
      <c r="BT29" s="172">
        <v>0</v>
      </c>
      <c r="BU29" s="172">
        <v>0</v>
      </c>
      <c r="BV29" s="173">
        <v>10</v>
      </c>
      <c r="BW29" s="162">
        <v>208</v>
      </c>
    </row>
    <row r="30" spans="1:75" s="27" customFormat="1" ht="16.5" customHeight="1">
      <c r="A30" s="80">
        <v>20</v>
      </c>
      <c r="B30" s="160" t="s">
        <v>288</v>
      </c>
      <c r="C30" s="56" t="s">
        <v>1710</v>
      </c>
      <c r="D30" s="166">
        <v>2</v>
      </c>
      <c r="E30" s="166">
        <v>48</v>
      </c>
      <c r="F30" s="166">
        <v>2</v>
      </c>
      <c r="G30" s="166">
        <v>32</v>
      </c>
      <c r="H30" s="166">
        <v>1</v>
      </c>
      <c r="I30" s="166">
        <v>29</v>
      </c>
      <c r="J30" s="166">
        <v>0</v>
      </c>
      <c r="K30" s="166">
        <v>0</v>
      </c>
      <c r="L30" s="166">
        <v>2</v>
      </c>
      <c r="M30" s="166">
        <v>34</v>
      </c>
      <c r="N30" s="166">
        <v>1</v>
      </c>
      <c r="O30" s="166">
        <v>29</v>
      </c>
      <c r="P30" s="166">
        <v>2</v>
      </c>
      <c r="Q30" s="166">
        <v>31</v>
      </c>
      <c r="R30" s="166">
        <v>0</v>
      </c>
      <c r="S30" s="166">
        <v>0</v>
      </c>
      <c r="T30" s="166">
        <v>0</v>
      </c>
      <c r="U30" s="166">
        <v>0</v>
      </c>
      <c r="V30" s="166">
        <v>0</v>
      </c>
      <c r="W30" s="166">
        <v>0</v>
      </c>
      <c r="X30" s="166">
        <v>0</v>
      </c>
      <c r="Y30" s="166">
        <v>0</v>
      </c>
      <c r="Z30" s="226">
        <v>6</v>
      </c>
      <c r="AA30" s="227">
        <v>173</v>
      </c>
      <c r="AB30" s="166">
        <v>0</v>
      </c>
      <c r="AC30" s="166">
        <v>0</v>
      </c>
      <c r="AD30" s="166">
        <v>0</v>
      </c>
      <c r="AE30" s="166">
        <v>0</v>
      </c>
      <c r="AF30" s="166">
        <v>0</v>
      </c>
      <c r="AG30" s="166">
        <v>0</v>
      </c>
      <c r="AH30" s="166">
        <v>0</v>
      </c>
      <c r="AI30" s="166">
        <v>0</v>
      </c>
      <c r="AJ30" s="166">
        <v>0</v>
      </c>
      <c r="AK30" s="166">
        <v>0</v>
      </c>
      <c r="AL30" s="166">
        <v>0</v>
      </c>
      <c r="AM30" s="166">
        <v>0</v>
      </c>
      <c r="AN30" s="166">
        <v>0</v>
      </c>
      <c r="AO30" s="166">
        <v>0</v>
      </c>
      <c r="AP30" s="166">
        <v>0</v>
      </c>
      <c r="AQ30" s="166">
        <v>0</v>
      </c>
      <c r="AR30" s="166">
        <v>0</v>
      </c>
      <c r="AS30" s="166">
        <v>0</v>
      </c>
      <c r="AT30" s="166">
        <v>0</v>
      </c>
      <c r="AU30" s="166">
        <v>0</v>
      </c>
      <c r="AV30" s="171">
        <v>0</v>
      </c>
      <c r="AW30" s="171">
        <v>0</v>
      </c>
      <c r="AX30" s="166">
        <v>0</v>
      </c>
      <c r="AY30" s="166">
        <v>0</v>
      </c>
      <c r="AZ30" s="166">
        <v>0</v>
      </c>
      <c r="BA30" s="166">
        <v>0</v>
      </c>
      <c r="BB30" s="166">
        <v>0</v>
      </c>
      <c r="BC30" s="166">
        <v>0</v>
      </c>
      <c r="BD30" s="166">
        <v>0</v>
      </c>
      <c r="BE30" s="166">
        <v>0</v>
      </c>
      <c r="BF30" s="166">
        <v>0</v>
      </c>
      <c r="BG30" s="166">
        <v>0</v>
      </c>
      <c r="BH30" s="166">
        <v>0</v>
      </c>
      <c r="BI30" s="166">
        <v>0</v>
      </c>
      <c r="BJ30" s="166">
        <v>0</v>
      </c>
      <c r="BK30" s="166">
        <v>0</v>
      </c>
      <c r="BL30" s="166">
        <v>0</v>
      </c>
      <c r="BM30" s="166">
        <v>0</v>
      </c>
      <c r="BN30" s="166">
        <v>0</v>
      </c>
      <c r="BO30" s="166">
        <v>0</v>
      </c>
      <c r="BP30" s="166">
        <v>0</v>
      </c>
      <c r="BQ30" s="166">
        <v>0</v>
      </c>
      <c r="BR30" s="166">
        <v>0</v>
      </c>
      <c r="BS30" s="166">
        <v>0</v>
      </c>
      <c r="BT30" s="172">
        <v>0</v>
      </c>
      <c r="BU30" s="172">
        <v>0</v>
      </c>
      <c r="BV30" s="173">
        <v>6</v>
      </c>
      <c r="BW30" s="162">
        <v>173</v>
      </c>
    </row>
    <row r="31" spans="1:75" s="27" customFormat="1" ht="16.5" customHeight="1">
      <c r="A31" s="80">
        <v>21</v>
      </c>
      <c r="B31" s="160" t="s">
        <v>288</v>
      </c>
      <c r="C31" s="56" t="s">
        <v>1711</v>
      </c>
      <c r="D31" s="166">
        <v>1</v>
      </c>
      <c r="E31" s="166">
        <v>23</v>
      </c>
      <c r="F31" s="166">
        <v>1</v>
      </c>
      <c r="G31" s="166">
        <v>22</v>
      </c>
      <c r="H31" s="166">
        <v>1</v>
      </c>
      <c r="I31" s="166">
        <v>24</v>
      </c>
      <c r="J31" s="166">
        <v>0</v>
      </c>
      <c r="K31" s="166">
        <v>0</v>
      </c>
      <c r="L31" s="166">
        <v>1</v>
      </c>
      <c r="M31" s="166">
        <v>29</v>
      </c>
      <c r="N31" s="166">
        <v>1</v>
      </c>
      <c r="O31" s="166">
        <v>14</v>
      </c>
      <c r="P31" s="166">
        <v>1</v>
      </c>
      <c r="Q31" s="166">
        <v>15</v>
      </c>
      <c r="R31" s="166">
        <v>0</v>
      </c>
      <c r="S31" s="166">
        <v>0</v>
      </c>
      <c r="T31" s="166">
        <v>0</v>
      </c>
      <c r="U31" s="166">
        <v>0</v>
      </c>
      <c r="V31" s="166">
        <v>0</v>
      </c>
      <c r="W31" s="166">
        <v>0</v>
      </c>
      <c r="X31" s="166">
        <v>0</v>
      </c>
      <c r="Y31" s="166">
        <v>0</v>
      </c>
      <c r="Z31" s="226">
        <v>6</v>
      </c>
      <c r="AA31" s="227">
        <v>127</v>
      </c>
      <c r="AB31" s="166">
        <v>0</v>
      </c>
      <c r="AC31" s="166">
        <v>0</v>
      </c>
      <c r="AD31" s="166">
        <v>0</v>
      </c>
      <c r="AE31" s="166">
        <v>0</v>
      </c>
      <c r="AF31" s="166">
        <v>0</v>
      </c>
      <c r="AG31" s="166">
        <v>0</v>
      </c>
      <c r="AH31" s="166">
        <v>0</v>
      </c>
      <c r="AI31" s="166">
        <v>0</v>
      </c>
      <c r="AJ31" s="166">
        <v>0</v>
      </c>
      <c r="AK31" s="166">
        <v>0</v>
      </c>
      <c r="AL31" s="166">
        <v>0</v>
      </c>
      <c r="AM31" s="166">
        <v>0</v>
      </c>
      <c r="AN31" s="166">
        <v>0</v>
      </c>
      <c r="AO31" s="166">
        <v>0</v>
      </c>
      <c r="AP31" s="166">
        <v>0</v>
      </c>
      <c r="AQ31" s="166">
        <v>0</v>
      </c>
      <c r="AR31" s="166">
        <v>0</v>
      </c>
      <c r="AS31" s="166">
        <v>0</v>
      </c>
      <c r="AT31" s="166">
        <v>0</v>
      </c>
      <c r="AU31" s="166">
        <v>0</v>
      </c>
      <c r="AV31" s="171">
        <v>0</v>
      </c>
      <c r="AW31" s="171">
        <v>0</v>
      </c>
      <c r="AX31" s="166">
        <v>0</v>
      </c>
      <c r="AY31" s="166">
        <v>0</v>
      </c>
      <c r="AZ31" s="166">
        <v>0</v>
      </c>
      <c r="BA31" s="166">
        <v>0</v>
      </c>
      <c r="BB31" s="166">
        <v>0</v>
      </c>
      <c r="BC31" s="166">
        <v>0</v>
      </c>
      <c r="BD31" s="166">
        <v>0</v>
      </c>
      <c r="BE31" s="166">
        <v>0</v>
      </c>
      <c r="BF31" s="166">
        <v>0</v>
      </c>
      <c r="BG31" s="166">
        <v>0</v>
      </c>
      <c r="BH31" s="166">
        <v>0</v>
      </c>
      <c r="BI31" s="166">
        <v>0</v>
      </c>
      <c r="BJ31" s="166">
        <v>0</v>
      </c>
      <c r="BK31" s="166">
        <v>0</v>
      </c>
      <c r="BL31" s="166">
        <v>0</v>
      </c>
      <c r="BM31" s="166">
        <v>0</v>
      </c>
      <c r="BN31" s="166">
        <v>0</v>
      </c>
      <c r="BO31" s="166">
        <v>0</v>
      </c>
      <c r="BP31" s="166">
        <v>0</v>
      </c>
      <c r="BQ31" s="166">
        <v>0</v>
      </c>
      <c r="BR31" s="166">
        <v>0</v>
      </c>
      <c r="BS31" s="166">
        <v>0</v>
      </c>
      <c r="BT31" s="172">
        <v>0</v>
      </c>
      <c r="BU31" s="172">
        <v>0</v>
      </c>
      <c r="BV31" s="173">
        <v>6</v>
      </c>
      <c r="BW31" s="162">
        <v>127</v>
      </c>
    </row>
    <row r="32" spans="1:75" s="27" customFormat="1">
      <c r="A32" s="80">
        <v>22</v>
      </c>
      <c r="B32" s="160" t="s">
        <v>288</v>
      </c>
      <c r="C32" s="56" t="s">
        <v>1712</v>
      </c>
      <c r="D32" s="166">
        <v>2</v>
      </c>
      <c r="E32" s="166">
        <v>20</v>
      </c>
      <c r="F32" s="166">
        <v>1</v>
      </c>
      <c r="G32" s="166">
        <v>24</v>
      </c>
      <c r="H32" s="166">
        <v>2</v>
      </c>
      <c r="I32" s="166">
        <v>30</v>
      </c>
      <c r="J32" s="166">
        <v>0</v>
      </c>
      <c r="K32" s="166">
        <v>0</v>
      </c>
      <c r="L32" s="166">
        <v>2</v>
      </c>
      <c r="M32" s="166">
        <v>41</v>
      </c>
      <c r="N32" s="166">
        <v>1</v>
      </c>
      <c r="O32" s="166">
        <v>24</v>
      </c>
      <c r="P32" s="166">
        <v>2</v>
      </c>
      <c r="Q32" s="166">
        <v>33</v>
      </c>
      <c r="R32" s="166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226">
        <v>10</v>
      </c>
      <c r="AA32" s="227">
        <v>172</v>
      </c>
      <c r="AB32" s="166">
        <v>0</v>
      </c>
      <c r="AC32" s="166">
        <v>0</v>
      </c>
      <c r="AD32" s="166">
        <v>0</v>
      </c>
      <c r="AE32" s="166">
        <v>0</v>
      </c>
      <c r="AF32" s="166">
        <v>0</v>
      </c>
      <c r="AG32" s="166">
        <v>0</v>
      </c>
      <c r="AH32" s="166">
        <v>0</v>
      </c>
      <c r="AI32" s="166">
        <v>0</v>
      </c>
      <c r="AJ32" s="166">
        <v>0</v>
      </c>
      <c r="AK32" s="166">
        <v>0</v>
      </c>
      <c r="AL32" s="166">
        <v>0</v>
      </c>
      <c r="AM32" s="166">
        <v>0</v>
      </c>
      <c r="AN32" s="166">
        <v>0</v>
      </c>
      <c r="AO32" s="166">
        <v>0</v>
      </c>
      <c r="AP32" s="166">
        <v>0</v>
      </c>
      <c r="AQ32" s="166">
        <v>0</v>
      </c>
      <c r="AR32" s="166">
        <v>0</v>
      </c>
      <c r="AS32" s="166">
        <v>0</v>
      </c>
      <c r="AT32" s="166">
        <v>0</v>
      </c>
      <c r="AU32" s="166">
        <v>0</v>
      </c>
      <c r="AV32" s="171">
        <v>0</v>
      </c>
      <c r="AW32" s="171">
        <v>0</v>
      </c>
      <c r="AX32" s="166">
        <v>0</v>
      </c>
      <c r="AY32" s="166">
        <v>0</v>
      </c>
      <c r="AZ32" s="166">
        <v>0</v>
      </c>
      <c r="BA32" s="166">
        <v>0</v>
      </c>
      <c r="BB32" s="166">
        <v>0</v>
      </c>
      <c r="BC32" s="166">
        <v>0</v>
      </c>
      <c r="BD32" s="166">
        <v>0</v>
      </c>
      <c r="BE32" s="166">
        <v>0</v>
      </c>
      <c r="BF32" s="166">
        <v>0</v>
      </c>
      <c r="BG32" s="166">
        <v>0</v>
      </c>
      <c r="BH32" s="166">
        <v>0</v>
      </c>
      <c r="BI32" s="166">
        <v>0</v>
      </c>
      <c r="BJ32" s="166">
        <v>0</v>
      </c>
      <c r="BK32" s="166">
        <v>0</v>
      </c>
      <c r="BL32" s="166">
        <v>0</v>
      </c>
      <c r="BM32" s="166">
        <v>0</v>
      </c>
      <c r="BN32" s="166">
        <v>0</v>
      </c>
      <c r="BO32" s="166">
        <v>0</v>
      </c>
      <c r="BP32" s="166">
        <v>0</v>
      </c>
      <c r="BQ32" s="166">
        <v>0</v>
      </c>
      <c r="BR32" s="166">
        <v>0</v>
      </c>
      <c r="BS32" s="166">
        <v>0</v>
      </c>
      <c r="BT32" s="172">
        <v>0</v>
      </c>
      <c r="BU32" s="172">
        <v>0</v>
      </c>
      <c r="BV32" s="173">
        <v>10</v>
      </c>
      <c r="BW32" s="162">
        <v>172</v>
      </c>
    </row>
    <row r="33" spans="1:75" s="27" customFormat="1" ht="16.5" customHeight="1">
      <c r="A33" s="80">
        <v>23</v>
      </c>
      <c r="B33" s="160" t="s">
        <v>288</v>
      </c>
      <c r="C33" s="56" t="s">
        <v>1713</v>
      </c>
      <c r="D33" s="166">
        <v>1</v>
      </c>
      <c r="E33" s="166">
        <v>18</v>
      </c>
      <c r="F33" s="166">
        <v>2</v>
      </c>
      <c r="G33" s="166">
        <v>22</v>
      </c>
      <c r="H33" s="166">
        <v>2</v>
      </c>
      <c r="I33" s="166">
        <v>27</v>
      </c>
      <c r="J33" s="166">
        <v>0</v>
      </c>
      <c r="K33" s="166">
        <v>0</v>
      </c>
      <c r="L33" s="166">
        <v>2</v>
      </c>
      <c r="M33" s="166">
        <v>20</v>
      </c>
      <c r="N33" s="166">
        <v>2</v>
      </c>
      <c r="O33" s="166">
        <v>22</v>
      </c>
      <c r="P33" s="166">
        <v>1</v>
      </c>
      <c r="Q33" s="166">
        <v>15</v>
      </c>
      <c r="R33" s="166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226">
        <v>10</v>
      </c>
      <c r="AA33" s="227">
        <v>124</v>
      </c>
      <c r="AB33" s="166">
        <v>0</v>
      </c>
      <c r="AC33" s="166">
        <v>0</v>
      </c>
      <c r="AD33" s="166">
        <v>0</v>
      </c>
      <c r="AE33" s="166">
        <v>0</v>
      </c>
      <c r="AF33" s="166">
        <v>0</v>
      </c>
      <c r="AG33" s="166">
        <v>0</v>
      </c>
      <c r="AH33" s="166">
        <v>0</v>
      </c>
      <c r="AI33" s="166">
        <v>0</v>
      </c>
      <c r="AJ33" s="166">
        <v>0</v>
      </c>
      <c r="AK33" s="166">
        <v>0</v>
      </c>
      <c r="AL33" s="166">
        <v>0</v>
      </c>
      <c r="AM33" s="166">
        <v>0</v>
      </c>
      <c r="AN33" s="166">
        <v>0</v>
      </c>
      <c r="AO33" s="166">
        <v>0</v>
      </c>
      <c r="AP33" s="166">
        <v>0</v>
      </c>
      <c r="AQ33" s="166">
        <v>0</v>
      </c>
      <c r="AR33" s="166">
        <v>0</v>
      </c>
      <c r="AS33" s="166">
        <v>0</v>
      </c>
      <c r="AT33" s="166">
        <v>0</v>
      </c>
      <c r="AU33" s="166">
        <v>0</v>
      </c>
      <c r="AV33" s="171">
        <v>0</v>
      </c>
      <c r="AW33" s="171">
        <v>0</v>
      </c>
      <c r="AX33" s="166">
        <v>0</v>
      </c>
      <c r="AY33" s="166">
        <v>0</v>
      </c>
      <c r="AZ33" s="166">
        <v>0</v>
      </c>
      <c r="BA33" s="166">
        <v>0</v>
      </c>
      <c r="BB33" s="166">
        <v>0</v>
      </c>
      <c r="BC33" s="166">
        <v>0</v>
      </c>
      <c r="BD33" s="166">
        <v>0</v>
      </c>
      <c r="BE33" s="166">
        <v>0</v>
      </c>
      <c r="BF33" s="166">
        <v>0</v>
      </c>
      <c r="BG33" s="166">
        <v>0</v>
      </c>
      <c r="BH33" s="166">
        <v>0</v>
      </c>
      <c r="BI33" s="166">
        <v>0</v>
      </c>
      <c r="BJ33" s="166">
        <v>0</v>
      </c>
      <c r="BK33" s="166">
        <v>0</v>
      </c>
      <c r="BL33" s="166">
        <v>0</v>
      </c>
      <c r="BM33" s="166">
        <v>0</v>
      </c>
      <c r="BN33" s="166">
        <v>0</v>
      </c>
      <c r="BO33" s="166">
        <v>0</v>
      </c>
      <c r="BP33" s="166">
        <v>0</v>
      </c>
      <c r="BQ33" s="166">
        <v>0</v>
      </c>
      <c r="BR33" s="166">
        <v>0</v>
      </c>
      <c r="BS33" s="166">
        <v>0</v>
      </c>
      <c r="BT33" s="172">
        <v>0</v>
      </c>
      <c r="BU33" s="172">
        <v>0</v>
      </c>
      <c r="BV33" s="173">
        <v>10</v>
      </c>
      <c r="BW33" s="162">
        <v>124</v>
      </c>
    </row>
    <row r="34" spans="1:75" s="27" customFormat="1" ht="15.75" customHeight="1">
      <c r="A34" s="80">
        <v>24</v>
      </c>
      <c r="B34" s="160" t="s">
        <v>288</v>
      </c>
      <c r="C34" s="56" t="s">
        <v>1714</v>
      </c>
      <c r="D34" s="166">
        <v>2</v>
      </c>
      <c r="E34" s="166">
        <v>39</v>
      </c>
      <c r="F34" s="166">
        <v>2</v>
      </c>
      <c r="G34" s="166">
        <v>37</v>
      </c>
      <c r="H34" s="166">
        <v>2</v>
      </c>
      <c r="I34" s="166">
        <v>27</v>
      </c>
      <c r="J34" s="166">
        <v>0</v>
      </c>
      <c r="K34" s="166">
        <v>0</v>
      </c>
      <c r="L34" s="166">
        <v>3</v>
      </c>
      <c r="M34" s="166">
        <v>70</v>
      </c>
      <c r="N34" s="166">
        <v>2</v>
      </c>
      <c r="O34" s="166">
        <v>52</v>
      </c>
      <c r="P34" s="166">
        <v>3</v>
      </c>
      <c r="Q34" s="166">
        <v>62</v>
      </c>
      <c r="R34" s="166">
        <v>0</v>
      </c>
      <c r="S34" s="166">
        <v>0</v>
      </c>
      <c r="T34" s="166">
        <v>0</v>
      </c>
      <c r="U34" s="166">
        <v>0</v>
      </c>
      <c r="V34" s="166">
        <v>0</v>
      </c>
      <c r="W34" s="166">
        <v>0</v>
      </c>
      <c r="X34" s="166">
        <v>0</v>
      </c>
      <c r="Y34" s="166">
        <v>0</v>
      </c>
      <c r="Z34" s="226">
        <v>14</v>
      </c>
      <c r="AA34" s="227">
        <v>287</v>
      </c>
      <c r="AB34" s="166">
        <v>0</v>
      </c>
      <c r="AC34" s="166">
        <v>0</v>
      </c>
      <c r="AD34" s="166">
        <v>0</v>
      </c>
      <c r="AE34" s="166">
        <v>0</v>
      </c>
      <c r="AF34" s="166">
        <v>0</v>
      </c>
      <c r="AG34" s="166">
        <v>0</v>
      </c>
      <c r="AH34" s="166">
        <v>0</v>
      </c>
      <c r="AI34" s="166">
        <v>0</v>
      </c>
      <c r="AJ34" s="166">
        <v>0</v>
      </c>
      <c r="AK34" s="166">
        <v>0</v>
      </c>
      <c r="AL34" s="166">
        <v>0</v>
      </c>
      <c r="AM34" s="166">
        <v>0</v>
      </c>
      <c r="AN34" s="166">
        <v>0</v>
      </c>
      <c r="AO34" s="166">
        <v>0</v>
      </c>
      <c r="AP34" s="166">
        <v>0</v>
      </c>
      <c r="AQ34" s="166">
        <v>0</v>
      </c>
      <c r="AR34" s="166">
        <v>0</v>
      </c>
      <c r="AS34" s="166">
        <v>0</v>
      </c>
      <c r="AT34" s="166">
        <v>0</v>
      </c>
      <c r="AU34" s="166">
        <v>0</v>
      </c>
      <c r="AV34" s="171">
        <v>0</v>
      </c>
      <c r="AW34" s="171">
        <v>0</v>
      </c>
      <c r="AX34" s="166">
        <v>0</v>
      </c>
      <c r="AY34" s="166">
        <v>0</v>
      </c>
      <c r="AZ34" s="166">
        <v>0</v>
      </c>
      <c r="BA34" s="166">
        <v>0</v>
      </c>
      <c r="BB34" s="166">
        <v>0</v>
      </c>
      <c r="BC34" s="166">
        <v>0</v>
      </c>
      <c r="BD34" s="166">
        <v>0</v>
      </c>
      <c r="BE34" s="166">
        <v>0</v>
      </c>
      <c r="BF34" s="166">
        <v>0</v>
      </c>
      <c r="BG34" s="166">
        <v>0</v>
      </c>
      <c r="BH34" s="166">
        <v>0</v>
      </c>
      <c r="BI34" s="166">
        <v>0</v>
      </c>
      <c r="BJ34" s="166">
        <v>0</v>
      </c>
      <c r="BK34" s="166">
        <v>0</v>
      </c>
      <c r="BL34" s="166">
        <v>0</v>
      </c>
      <c r="BM34" s="166">
        <v>0</v>
      </c>
      <c r="BN34" s="166">
        <v>0</v>
      </c>
      <c r="BO34" s="166">
        <v>0</v>
      </c>
      <c r="BP34" s="166">
        <v>0</v>
      </c>
      <c r="BQ34" s="166">
        <v>0</v>
      </c>
      <c r="BR34" s="166">
        <v>0</v>
      </c>
      <c r="BS34" s="166">
        <v>0</v>
      </c>
      <c r="BT34" s="172">
        <v>0</v>
      </c>
      <c r="BU34" s="172">
        <v>0</v>
      </c>
      <c r="BV34" s="173">
        <v>14</v>
      </c>
      <c r="BW34" s="162">
        <v>287</v>
      </c>
    </row>
    <row r="35" spans="1:75" s="27" customFormat="1" ht="16.5" customHeight="1">
      <c r="A35" s="80">
        <v>25</v>
      </c>
      <c r="B35" s="160" t="s">
        <v>288</v>
      </c>
      <c r="C35" s="56" t="s">
        <v>1715</v>
      </c>
      <c r="D35" s="178">
        <v>2</v>
      </c>
      <c r="E35" s="178">
        <v>63</v>
      </c>
      <c r="F35" s="178">
        <v>3</v>
      </c>
      <c r="G35" s="178">
        <v>58</v>
      </c>
      <c r="H35" s="178">
        <v>2</v>
      </c>
      <c r="I35" s="178">
        <v>37</v>
      </c>
      <c r="J35" s="178">
        <v>0</v>
      </c>
      <c r="K35" s="178">
        <v>0</v>
      </c>
      <c r="L35" s="178">
        <v>3</v>
      </c>
      <c r="M35" s="178">
        <v>67</v>
      </c>
      <c r="N35" s="178">
        <v>2</v>
      </c>
      <c r="O35" s="178">
        <v>44</v>
      </c>
      <c r="P35" s="178">
        <v>2</v>
      </c>
      <c r="Q35" s="178">
        <v>44</v>
      </c>
      <c r="R35" s="166">
        <v>0</v>
      </c>
      <c r="S35" s="166">
        <v>0</v>
      </c>
      <c r="T35" s="166">
        <v>0</v>
      </c>
      <c r="U35" s="166">
        <v>0</v>
      </c>
      <c r="V35" s="166">
        <v>0</v>
      </c>
      <c r="W35" s="166">
        <v>0</v>
      </c>
      <c r="X35" s="166">
        <v>0</v>
      </c>
      <c r="Y35" s="166">
        <v>0</v>
      </c>
      <c r="Z35" s="230">
        <v>14</v>
      </c>
      <c r="AA35" s="231">
        <v>313</v>
      </c>
      <c r="AB35" s="166">
        <v>0</v>
      </c>
      <c r="AC35" s="166">
        <v>0</v>
      </c>
      <c r="AD35" s="166">
        <v>0</v>
      </c>
      <c r="AE35" s="166">
        <v>0</v>
      </c>
      <c r="AF35" s="166">
        <v>0</v>
      </c>
      <c r="AG35" s="166">
        <v>0</v>
      </c>
      <c r="AH35" s="166">
        <v>0</v>
      </c>
      <c r="AI35" s="166">
        <v>0</v>
      </c>
      <c r="AJ35" s="166">
        <v>0</v>
      </c>
      <c r="AK35" s="166">
        <v>0</v>
      </c>
      <c r="AL35" s="166">
        <v>0</v>
      </c>
      <c r="AM35" s="166">
        <v>0</v>
      </c>
      <c r="AN35" s="166">
        <v>0</v>
      </c>
      <c r="AO35" s="166">
        <v>0</v>
      </c>
      <c r="AP35" s="166">
        <v>0</v>
      </c>
      <c r="AQ35" s="166">
        <v>0</v>
      </c>
      <c r="AR35" s="166">
        <v>0</v>
      </c>
      <c r="AS35" s="166">
        <v>0</v>
      </c>
      <c r="AT35" s="166">
        <v>0</v>
      </c>
      <c r="AU35" s="166">
        <v>0</v>
      </c>
      <c r="AV35" s="179"/>
      <c r="AW35" s="179"/>
      <c r="AX35" s="166">
        <v>0</v>
      </c>
      <c r="AY35" s="166">
        <v>0</v>
      </c>
      <c r="AZ35" s="166">
        <v>0</v>
      </c>
      <c r="BA35" s="166">
        <v>0</v>
      </c>
      <c r="BB35" s="166">
        <v>0</v>
      </c>
      <c r="BC35" s="166">
        <v>0</v>
      </c>
      <c r="BD35" s="166">
        <v>0</v>
      </c>
      <c r="BE35" s="166">
        <v>0</v>
      </c>
      <c r="BF35" s="166">
        <v>0</v>
      </c>
      <c r="BG35" s="166">
        <v>0</v>
      </c>
      <c r="BH35" s="166">
        <v>0</v>
      </c>
      <c r="BI35" s="166">
        <v>0</v>
      </c>
      <c r="BJ35" s="166">
        <v>0</v>
      </c>
      <c r="BK35" s="166">
        <v>0</v>
      </c>
      <c r="BL35" s="166">
        <v>0</v>
      </c>
      <c r="BM35" s="166">
        <v>0</v>
      </c>
      <c r="BN35" s="166">
        <v>0</v>
      </c>
      <c r="BO35" s="166">
        <v>0</v>
      </c>
      <c r="BP35" s="166">
        <v>0</v>
      </c>
      <c r="BQ35" s="166">
        <v>0</v>
      </c>
      <c r="BR35" s="166">
        <v>0</v>
      </c>
      <c r="BS35" s="166">
        <v>0</v>
      </c>
      <c r="BT35" s="166">
        <v>0</v>
      </c>
      <c r="BU35" s="180">
        <v>0</v>
      </c>
      <c r="BV35" s="181">
        <v>14</v>
      </c>
      <c r="BW35" s="164">
        <v>313</v>
      </c>
    </row>
    <row r="36" spans="1:75" s="27" customFormat="1" ht="15" customHeight="1">
      <c r="A36" s="56">
        <v>26</v>
      </c>
      <c r="B36" s="160" t="s">
        <v>288</v>
      </c>
      <c r="C36" s="160" t="s">
        <v>1716</v>
      </c>
      <c r="D36" s="166">
        <v>2</v>
      </c>
      <c r="E36" s="166">
        <v>58</v>
      </c>
      <c r="F36" s="166">
        <v>2</v>
      </c>
      <c r="G36" s="166">
        <v>35</v>
      </c>
      <c r="H36" s="166">
        <v>2</v>
      </c>
      <c r="I36" s="166">
        <v>36</v>
      </c>
      <c r="J36" s="166">
        <v>0</v>
      </c>
      <c r="K36" s="166">
        <v>0</v>
      </c>
      <c r="L36" s="166">
        <v>2</v>
      </c>
      <c r="M36" s="166">
        <v>34</v>
      </c>
      <c r="N36" s="166">
        <v>2</v>
      </c>
      <c r="O36" s="166">
        <v>36</v>
      </c>
      <c r="P36" s="166">
        <v>2</v>
      </c>
      <c r="Q36" s="166">
        <v>40</v>
      </c>
      <c r="R36" s="166">
        <v>0</v>
      </c>
      <c r="S36" s="166">
        <v>0</v>
      </c>
      <c r="T36" s="166">
        <v>0</v>
      </c>
      <c r="U36" s="166">
        <v>0</v>
      </c>
      <c r="V36" s="166">
        <v>0</v>
      </c>
      <c r="W36" s="166">
        <v>0</v>
      </c>
      <c r="X36" s="166">
        <v>0</v>
      </c>
      <c r="Y36" s="166">
        <v>0</v>
      </c>
      <c r="Z36" s="226">
        <v>12</v>
      </c>
      <c r="AA36" s="227">
        <v>239</v>
      </c>
      <c r="AB36" s="166">
        <v>0</v>
      </c>
      <c r="AC36" s="166">
        <v>0</v>
      </c>
      <c r="AD36" s="166">
        <v>0</v>
      </c>
      <c r="AE36" s="166">
        <v>0</v>
      </c>
      <c r="AF36" s="166">
        <v>0</v>
      </c>
      <c r="AG36" s="166">
        <v>0</v>
      </c>
      <c r="AH36" s="166">
        <v>0</v>
      </c>
      <c r="AI36" s="166">
        <v>0</v>
      </c>
      <c r="AJ36" s="166">
        <v>0</v>
      </c>
      <c r="AK36" s="166">
        <v>0</v>
      </c>
      <c r="AL36" s="166">
        <v>0</v>
      </c>
      <c r="AM36" s="166">
        <v>0</v>
      </c>
      <c r="AN36" s="166">
        <v>0</v>
      </c>
      <c r="AO36" s="166">
        <v>0</v>
      </c>
      <c r="AP36" s="166">
        <v>0</v>
      </c>
      <c r="AQ36" s="166">
        <v>0</v>
      </c>
      <c r="AR36" s="166">
        <v>0</v>
      </c>
      <c r="AS36" s="166">
        <v>0</v>
      </c>
      <c r="AT36" s="166">
        <v>0</v>
      </c>
      <c r="AU36" s="166">
        <v>0</v>
      </c>
      <c r="AV36" s="171">
        <v>0</v>
      </c>
      <c r="AW36" s="171">
        <v>0</v>
      </c>
      <c r="AX36" s="166">
        <v>0</v>
      </c>
      <c r="AY36" s="166">
        <v>0</v>
      </c>
      <c r="AZ36" s="166">
        <v>0</v>
      </c>
      <c r="BA36" s="166">
        <v>0</v>
      </c>
      <c r="BB36" s="166">
        <v>0</v>
      </c>
      <c r="BC36" s="166">
        <v>0</v>
      </c>
      <c r="BD36" s="166">
        <v>0</v>
      </c>
      <c r="BE36" s="166">
        <v>0</v>
      </c>
      <c r="BF36" s="166">
        <v>0</v>
      </c>
      <c r="BG36" s="166">
        <v>0</v>
      </c>
      <c r="BH36" s="166">
        <v>0</v>
      </c>
      <c r="BI36" s="166">
        <v>0</v>
      </c>
      <c r="BJ36" s="166">
        <v>0</v>
      </c>
      <c r="BK36" s="166">
        <v>0</v>
      </c>
      <c r="BL36" s="166">
        <v>0</v>
      </c>
      <c r="BM36" s="166">
        <v>0</v>
      </c>
      <c r="BN36" s="166">
        <v>0</v>
      </c>
      <c r="BO36" s="166">
        <v>0</v>
      </c>
      <c r="BP36" s="166">
        <v>0</v>
      </c>
      <c r="BQ36" s="166">
        <v>0</v>
      </c>
      <c r="BR36" s="166">
        <v>0</v>
      </c>
      <c r="BS36" s="166">
        <v>0</v>
      </c>
      <c r="BT36" s="172">
        <v>0</v>
      </c>
      <c r="BU36" s="172">
        <v>0</v>
      </c>
      <c r="BV36" s="173">
        <v>12</v>
      </c>
      <c r="BW36" s="162">
        <v>239</v>
      </c>
    </row>
    <row r="37" spans="1:75" s="27" customFormat="1" ht="17.25" customHeight="1">
      <c r="A37" s="56">
        <v>27</v>
      </c>
      <c r="B37" s="160" t="s">
        <v>288</v>
      </c>
      <c r="C37" s="160" t="s">
        <v>1717</v>
      </c>
      <c r="D37" s="182">
        <v>3</v>
      </c>
      <c r="E37" s="182">
        <v>35</v>
      </c>
      <c r="F37" s="182">
        <v>3</v>
      </c>
      <c r="G37" s="182">
        <v>54</v>
      </c>
      <c r="H37" s="182">
        <v>2</v>
      </c>
      <c r="I37" s="182">
        <v>29</v>
      </c>
      <c r="J37" s="182">
        <v>0</v>
      </c>
      <c r="K37" s="182">
        <v>0</v>
      </c>
      <c r="L37" s="182">
        <v>2</v>
      </c>
      <c r="M37" s="182">
        <v>38</v>
      </c>
      <c r="N37" s="182">
        <v>2</v>
      </c>
      <c r="O37" s="182">
        <v>23</v>
      </c>
      <c r="P37" s="182">
        <v>2</v>
      </c>
      <c r="Q37" s="182">
        <v>41</v>
      </c>
      <c r="R37" s="182">
        <v>0</v>
      </c>
      <c r="S37" s="182">
        <v>0</v>
      </c>
      <c r="T37" s="182">
        <v>0</v>
      </c>
      <c r="U37" s="182">
        <v>0</v>
      </c>
      <c r="V37" s="182">
        <v>0</v>
      </c>
      <c r="W37" s="182">
        <v>0</v>
      </c>
      <c r="X37" s="182">
        <v>0</v>
      </c>
      <c r="Y37" s="182">
        <v>0</v>
      </c>
      <c r="Z37" s="232">
        <v>14</v>
      </c>
      <c r="AA37" s="233">
        <v>220</v>
      </c>
      <c r="AB37" s="182">
        <v>0</v>
      </c>
      <c r="AC37" s="182">
        <v>0</v>
      </c>
      <c r="AD37" s="182">
        <v>0</v>
      </c>
      <c r="AE37" s="182">
        <v>0</v>
      </c>
      <c r="AF37" s="182">
        <v>0</v>
      </c>
      <c r="AG37" s="182">
        <v>0</v>
      </c>
      <c r="AH37" s="182">
        <v>0</v>
      </c>
      <c r="AI37" s="182">
        <v>0</v>
      </c>
      <c r="AJ37" s="182">
        <v>0</v>
      </c>
      <c r="AK37" s="182">
        <v>0</v>
      </c>
      <c r="AL37" s="182">
        <v>0</v>
      </c>
      <c r="AM37" s="182">
        <v>0</v>
      </c>
      <c r="AN37" s="182">
        <v>0</v>
      </c>
      <c r="AO37" s="182">
        <v>0</v>
      </c>
      <c r="AP37" s="182">
        <v>0</v>
      </c>
      <c r="AQ37" s="182">
        <v>0</v>
      </c>
      <c r="AR37" s="182">
        <v>0</v>
      </c>
      <c r="AS37" s="182">
        <v>0</v>
      </c>
      <c r="AT37" s="182">
        <v>0</v>
      </c>
      <c r="AU37" s="182">
        <v>0</v>
      </c>
      <c r="AV37" s="183">
        <v>0</v>
      </c>
      <c r="AW37" s="183">
        <v>0</v>
      </c>
      <c r="AX37" s="182">
        <v>0</v>
      </c>
      <c r="AY37" s="182">
        <v>0</v>
      </c>
      <c r="AZ37" s="182">
        <v>0</v>
      </c>
      <c r="BA37" s="182">
        <v>0</v>
      </c>
      <c r="BB37" s="182">
        <v>0</v>
      </c>
      <c r="BC37" s="182">
        <v>0</v>
      </c>
      <c r="BD37" s="182">
        <v>0</v>
      </c>
      <c r="BE37" s="182">
        <v>0</v>
      </c>
      <c r="BF37" s="182">
        <v>0</v>
      </c>
      <c r="BG37" s="182">
        <v>0</v>
      </c>
      <c r="BH37" s="182">
        <v>0</v>
      </c>
      <c r="BI37" s="182">
        <v>0</v>
      </c>
      <c r="BJ37" s="182">
        <v>0</v>
      </c>
      <c r="BK37" s="182">
        <v>0</v>
      </c>
      <c r="BL37" s="182">
        <v>0</v>
      </c>
      <c r="BM37" s="182">
        <v>0</v>
      </c>
      <c r="BN37" s="182">
        <v>0</v>
      </c>
      <c r="BO37" s="182">
        <v>0</v>
      </c>
      <c r="BP37" s="182">
        <v>0</v>
      </c>
      <c r="BQ37" s="182">
        <v>0</v>
      </c>
      <c r="BR37" s="182">
        <v>0</v>
      </c>
      <c r="BS37" s="182">
        <v>0</v>
      </c>
      <c r="BT37" s="184">
        <v>0</v>
      </c>
      <c r="BU37" s="184">
        <v>0</v>
      </c>
      <c r="BV37" s="185">
        <v>14</v>
      </c>
      <c r="BW37" s="165">
        <v>220</v>
      </c>
    </row>
    <row r="38" spans="1:75" s="27" customFormat="1" ht="12.75" customHeight="1">
      <c r="A38" s="56">
        <v>28</v>
      </c>
      <c r="B38" s="160" t="s">
        <v>288</v>
      </c>
      <c r="C38" s="160" t="s">
        <v>1718</v>
      </c>
      <c r="D38" s="166">
        <v>2</v>
      </c>
      <c r="E38" s="166">
        <v>47</v>
      </c>
      <c r="F38" s="166">
        <v>2</v>
      </c>
      <c r="G38" s="166">
        <v>36</v>
      </c>
      <c r="H38" s="166">
        <v>2</v>
      </c>
      <c r="I38" s="166">
        <v>52</v>
      </c>
      <c r="J38" s="166">
        <v>2</v>
      </c>
      <c r="K38" s="166">
        <v>0</v>
      </c>
      <c r="L38" s="166">
        <v>2</v>
      </c>
      <c r="M38" s="166">
        <v>38</v>
      </c>
      <c r="N38" s="166">
        <v>2</v>
      </c>
      <c r="O38" s="166">
        <v>49</v>
      </c>
      <c r="P38" s="166">
        <v>2</v>
      </c>
      <c r="Q38" s="166">
        <v>34</v>
      </c>
      <c r="R38" s="166">
        <v>1</v>
      </c>
      <c r="S38" s="166">
        <v>0</v>
      </c>
      <c r="T38" s="166">
        <v>2</v>
      </c>
      <c r="U38" s="166">
        <v>0</v>
      </c>
      <c r="V38" s="166">
        <v>1</v>
      </c>
      <c r="W38" s="166">
        <v>0</v>
      </c>
      <c r="X38" s="166">
        <v>1</v>
      </c>
      <c r="Y38" s="166">
        <v>0</v>
      </c>
      <c r="Z38" s="226">
        <v>19</v>
      </c>
      <c r="AA38" s="227">
        <v>256</v>
      </c>
      <c r="AB38" s="182">
        <v>0</v>
      </c>
      <c r="AC38" s="182">
        <v>0</v>
      </c>
      <c r="AD38" s="182">
        <v>0</v>
      </c>
      <c r="AE38" s="182">
        <v>0</v>
      </c>
      <c r="AF38" s="182">
        <v>0</v>
      </c>
      <c r="AG38" s="182">
        <v>0</v>
      </c>
      <c r="AH38" s="182">
        <v>0</v>
      </c>
      <c r="AI38" s="182">
        <v>0</v>
      </c>
      <c r="AJ38" s="182">
        <v>0</v>
      </c>
      <c r="AK38" s="182">
        <v>0</v>
      </c>
      <c r="AL38" s="182">
        <v>0</v>
      </c>
      <c r="AM38" s="182">
        <v>0</v>
      </c>
      <c r="AN38" s="182">
        <v>0</v>
      </c>
      <c r="AO38" s="182">
        <v>0</v>
      </c>
      <c r="AP38" s="182">
        <v>0</v>
      </c>
      <c r="AQ38" s="182">
        <v>0</v>
      </c>
      <c r="AR38" s="182">
        <v>0</v>
      </c>
      <c r="AS38" s="182">
        <v>0</v>
      </c>
      <c r="AT38" s="182">
        <v>0</v>
      </c>
      <c r="AU38" s="182">
        <v>0</v>
      </c>
      <c r="AV38" s="183">
        <v>0</v>
      </c>
      <c r="AW38" s="183">
        <v>0</v>
      </c>
      <c r="AX38" s="182">
        <v>0</v>
      </c>
      <c r="AY38" s="182">
        <v>0</v>
      </c>
      <c r="AZ38" s="182">
        <v>0</v>
      </c>
      <c r="BA38" s="182">
        <v>0</v>
      </c>
      <c r="BB38" s="182">
        <v>0</v>
      </c>
      <c r="BC38" s="182">
        <v>0</v>
      </c>
      <c r="BD38" s="182">
        <v>0</v>
      </c>
      <c r="BE38" s="182">
        <v>0</v>
      </c>
      <c r="BF38" s="182">
        <v>0</v>
      </c>
      <c r="BG38" s="182">
        <v>0</v>
      </c>
      <c r="BH38" s="182">
        <v>0</v>
      </c>
      <c r="BI38" s="182">
        <v>0</v>
      </c>
      <c r="BJ38" s="182">
        <v>0</v>
      </c>
      <c r="BK38" s="182">
        <v>0</v>
      </c>
      <c r="BL38" s="182">
        <v>0</v>
      </c>
      <c r="BM38" s="182">
        <v>0</v>
      </c>
      <c r="BN38" s="182">
        <v>0</v>
      </c>
      <c r="BO38" s="182">
        <v>0</v>
      </c>
      <c r="BP38" s="182">
        <v>0</v>
      </c>
      <c r="BQ38" s="182">
        <v>0</v>
      </c>
      <c r="BR38" s="182">
        <v>0</v>
      </c>
      <c r="BS38" s="182">
        <v>0</v>
      </c>
      <c r="BT38" s="184">
        <v>0</v>
      </c>
      <c r="BU38" s="184">
        <v>0</v>
      </c>
      <c r="BV38" s="173">
        <v>19</v>
      </c>
      <c r="BW38" s="162">
        <v>256</v>
      </c>
    </row>
    <row r="39" spans="1:75" s="27" customFormat="1" ht="15.75" customHeight="1">
      <c r="A39" s="56">
        <v>29</v>
      </c>
      <c r="B39" s="160" t="s">
        <v>288</v>
      </c>
      <c r="C39" s="160" t="s">
        <v>1719</v>
      </c>
      <c r="D39" s="48">
        <v>1</v>
      </c>
      <c r="E39" s="48">
        <v>18</v>
      </c>
      <c r="F39" s="48">
        <v>1</v>
      </c>
      <c r="G39" s="48">
        <v>23</v>
      </c>
      <c r="H39" s="48">
        <v>1</v>
      </c>
      <c r="I39" s="48">
        <v>14</v>
      </c>
      <c r="J39" s="48">
        <v>0</v>
      </c>
      <c r="K39" s="48">
        <v>0</v>
      </c>
      <c r="L39" s="48">
        <v>1</v>
      </c>
      <c r="M39" s="48">
        <v>13</v>
      </c>
      <c r="N39" s="48">
        <v>1</v>
      </c>
      <c r="O39" s="48">
        <v>8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234">
        <v>5</v>
      </c>
      <c r="AA39" s="235">
        <v>76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8">
        <v>0</v>
      </c>
      <c r="AI39" s="48">
        <v>0</v>
      </c>
      <c r="AJ39" s="48">
        <v>0</v>
      </c>
      <c r="AK39" s="48">
        <v>0</v>
      </c>
      <c r="AL39" s="48">
        <v>0</v>
      </c>
      <c r="AM39" s="48">
        <v>0</v>
      </c>
      <c r="AN39" s="48">
        <v>0</v>
      </c>
      <c r="AO39" s="48">
        <v>0</v>
      </c>
      <c r="AP39" s="48">
        <v>0</v>
      </c>
      <c r="AQ39" s="48">
        <v>0</v>
      </c>
      <c r="AR39" s="48">
        <v>0</v>
      </c>
      <c r="AS39" s="48">
        <v>0</v>
      </c>
      <c r="AT39" s="48">
        <v>0</v>
      </c>
      <c r="AU39" s="48">
        <v>0</v>
      </c>
      <c r="AV39" s="221">
        <v>0</v>
      </c>
      <c r="AW39" s="221">
        <v>0</v>
      </c>
      <c r="AX39" s="48">
        <v>0</v>
      </c>
      <c r="AY39" s="48">
        <v>0</v>
      </c>
      <c r="AZ39" s="48">
        <v>0</v>
      </c>
      <c r="BA39" s="48">
        <v>0</v>
      </c>
      <c r="BB39" s="48">
        <v>0</v>
      </c>
      <c r="BC39" s="48">
        <v>0</v>
      </c>
      <c r="BD39" s="48">
        <v>0</v>
      </c>
      <c r="BE39" s="48">
        <v>0</v>
      </c>
      <c r="BF39" s="48">
        <v>0</v>
      </c>
      <c r="BG39" s="48">
        <v>0</v>
      </c>
      <c r="BH39" s="48">
        <v>0</v>
      </c>
      <c r="BI39" s="48">
        <v>0</v>
      </c>
      <c r="BJ39" s="48">
        <v>0</v>
      </c>
      <c r="BK39" s="48">
        <v>0</v>
      </c>
      <c r="BL39" s="48">
        <v>0</v>
      </c>
      <c r="BM39" s="48">
        <v>0</v>
      </c>
      <c r="BN39" s="48">
        <v>0</v>
      </c>
      <c r="BO39" s="48">
        <v>0</v>
      </c>
      <c r="BP39" s="166">
        <v>0</v>
      </c>
      <c r="BQ39" s="48">
        <v>0</v>
      </c>
      <c r="BR39" s="48">
        <v>0</v>
      </c>
      <c r="BS39" s="48">
        <v>0</v>
      </c>
      <c r="BT39" s="244">
        <v>0</v>
      </c>
      <c r="BU39" s="172">
        <v>0</v>
      </c>
      <c r="BV39" s="188">
        <v>5</v>
      </c>
      <c r="BW39" s="189">
        <v>76</v>
      </c>
    </row>
    <row r="40" spans="1:75" s="27" customFormat="1" ht="18" customHeight="1">
      <c r="A40" s="56">
        <v>30</v>
      </c>
      <c r="B40" s="160" t="s">
        <v>288</v>
      </c>
      <c r="C40" s="160" t="s">
        <v>1720</v>
      </c>
      <c r="D40" s="166">
        <v>2</v>
      </c>
      <c r="E40" s="166">
        <v>42</v>
      </c>
      <c r="F40" s="166">
        <v>2</v>
      </c>
      <c r="G40" s="166">
        <v>41</v>
      </c>
      <c r="H40" s="166">
        <v>2</v>
      </c>
      <c r="I40" s="166">
        <v>42</v>
      </c>
      <c r="J40" s="166">
        <v>0</v>
      </c>
      <c r="K40" s="166">
        <v>0</v>
      </c>
      <c r="L40" s="166">
        <v>1</v>
      </c>
      <c r="M40" s="166">
        <v>30</v>
      </c>
      <c r="N40" s="166">
        <v>1</v>
      </c>
      <c r="O40" s="166">
        <v>26</v>
      </c>
      <c r="P40" s="166">
        <v>2</v>
      </c>
      <c r="Q40" s="166">
        <v>37</v>
      </c>
      <c r="R40" s="166">
        <v>0</v>
      </c>
      <c r="S40" s="166">
        <v>0</v>
      </c>
      <c r="T40" s="166">
        <v>0</v>
      </c>
      <c r="U40" s="166">
        <v>0</v>
      </c>
      <c r="V40" s="166">
        <v>0</v>
      </c>
      <c r="W40" s="166">
        <v>0</v>
      </c>
      <c r="X40" s="166">
        <v>0</v>
      </c>
      <c r="Y40" s="166">
        <v>0</v>
      </c>
      <c r="Z40" s="226">
        <v>10</v>
      </c>
      <c r="AA40" s="227">
        <v>218</v>
      </c>
      <c r="AB40" s="166">
        <v>0</v>
      </c>
      <c r="AC40" s="166">
        <v>0</v>
      </c>
      <c r="AD40" s="166">
        <v>0</v>
      </c>
      <c r="AE40" s="166">
        <v>0</v>
      </c>
      <c r="AF40" s="166">
        <v>0</v>
      </c>
      <c r="AG40" s="166">
        <v>0</v>
      </c>
      <c r="AH40" s="166">
        <v>0</v>
      </c>
      <c r="AI40" s="166">
        <v>0</v>
      </c>
      <c r="AJ40" s="166">
        <v>0</v>
      </c>
      <c r="AK40" s="166">
        <v>0</v>
      </c>
      <c r="AL40" s="166">
        <v>0</v>
      </c>
      <c r="AM40" s="166">
        <v>0</v>
      </c>
      <c r="AN40" s="166">
        <v>0</v>
      </c>
      <c r="AO40" s="166">
        <v>0</v>
      </c>
      <c r="AP40" s="166">
        <v>0</v>
      </c>
      <c r="AQ40" s="166">
        <v>0</v>
      </c>
      <c r="AR40" s="166">
        <v>0</v>
      </c>
      <c r="AS40" s="166">
        <v>0</v>
      </c>
      <c r="AT40" s="166">
        <v>0</v>
      </c>
      <c r="AU40" s="166">
        <v>0</v>
      </c>
      <c r="AV40" s="171">
        <v>0</v>
      </c>
      <c r="AW40" s="171">
        <v>0</v>
      </c>
      <c r="AX40" s="166">
        <v>0</v>
      </c>
      <c r="AY40" s="166">
        <v>0</v>
      </c>
      <c r="AZ40" s="166">
        <v>0</v>
      </c>
      <c r="BA40" s="166">
        <v>0</v>
      </c>
      <c r="BB40" s="166">
        <v>0</v>
      </c>
      <c r="BC40" s="166">
        <v>0</v>
      </c>
      <c r="BD40" s="166">
        <v>0</v>
      </c>
      <c r="BE40" s="166">
        <v>0</v>
      </c>
      <c r="BF40" s="166">
        <v>0</v>
      </c>
      <c r="BG40" s="166">
        <v>0</v>
      </c>
      <c r="BH40" s="166">
        <v>0</v>
      </c>
      <c r="BI40" s="166">
        <v>0</v>
      </c>
      <c r="BJ40" s="166">
        <v>0</v>
      </c>
      <c r="BK40" s="166">
        <v>0</v>
      </c>
      <c r="BL40" s="166">
        <v>0</v>
      </c>
      <c r="BM40" s="166">
        <v>0</v>
      </c>
      <c r="BN40" s="166">
        <v>0</v>
      </c>
      <c r="BO40" s="166">
        <v>0</v>
      </c>
      <c r="BP40" s="166">
        <v>0</v>
      </c>
      <c r="BQ40" s="166">
        <v>0</v>
      </c>
      <c r="BR40" s="166">
        <v>0</v>
      </c>
      <c r="BS40" s="166">
        <v>0</v>
      </c>
      <c r="BT40" s="172">
        <v>0</v>
      </c>
      <c r="BU40" s="172">
        <v>0</v>
      </c>
      <c r="BV40" s="194">
        <v>10</v>
      </c>
      <c r="BW40" s="162">
        <v>218</v>
      </c>
    </row>
    <row r="41" spans="1:75" s="27" customFormat="1" ht="14.25" customHeight="1">
      <c r="A41" s="56">
        <v>31</v>
      </c>
      <c r="B41" s="160" t="s">
        <v>288</v>
      </c>
      <c r="C41" s="160" t="s">
        <v>1721</v>
      </c>
      <c r="D41" s="150">
        <v>3</v>
      </c>
      <c r="E41" s="150">
        <v>18</v>
      </c>
      <c r="F41" s="150">
        <v>2</v>
      </c>
      <c r="G41" s="150">
        <v>14</v>
      </c>
      <c r="H41" s="150">
        <v>2</v>
      </c>
      <c r="I41" s="150">
        <v>17</v>
      </c>
      <c r="J41" s="150">
        <v>0</v>
      </c>
      <c r="K41" s="150">
        <v>0</v>
      </c>
      <c r="L41" s="150">
        <v>2</v>
      </c>
      <c r="M41" s="150">
        <v>13</v>
      </c>
      <c r="N41" s="150">
        <v>1</v>
      </c>
      <c r="O41" s="150">
        <v>8</v>
      </c>
      <c r="P41" s="150">
        <v>1</v>
      </c>
      <c r="Q41" s="150">
        <v>11</v>
      </c>
      <c r="R41" s="150">
        <v>0</v>
      </c>
      <c r="S41" s="150">
        <v>0</v>
      </c>
      <c r="T41" s="150">
        <v>0</v>
      </c>
      <c r="U41" s="150">
        <v>0</v>
      </c>
      <c r="V41" s="151">
        <v>0</v>
      </c>
      <c r="W41" s="151">
        <v>0</v>
      </c>
      <c r="X41" s="146">
        <v>0</v>
      </c>
      <c r="Y41" s="146"/>
      <c r="Z41" s="236">
        <v>11</v>
      </c>
      <c r="AA41" s="237">
        <v>81</v>
      </c>
      <c r="AB41" s="146">
        <v>0</v>
      </c>
      <c r="AC41" s="146">
        <v>0</v>
      </c>
      <c r="AD41" s="146">
        <v>0</v>
      </c>
      <c r="AE41" s="146">
        <v>0</v>
      </c>
      <c r="AF41" s="146">
        <v>0</v>
      </c>
      <c r="AG41" s="146">
        <v>0</v>
      </c>
      <c r="AH41" s="146">
        <v>0</v>
      </c>
      <c r="AI41" s="146">
        <v>0</v>
      </c>
      <c r="AJ41" s="146">
        <v>0</v>
      </c>
      <c r="AK41" s="146">
        <v>0</v>
      </c>
      <c r="AL41" s="146">
        <v>0</v>
      </c>
      <c r="AM41" s="146">
        <v>0</v>
      </c>
      <c r="AN41" s="146">
        <v>0</v>
      </c>
      <c r="AO41" s="146">
        <v>0</v>
      </c>
      <c r="AP41" s="146">
        <v>0</v>
      </c>
      <c r="AQ41" s="146">
        <v>0</v>
      </c>
      <c r="AR41" s="146">
        <v>0</v>
      </c>
      <c r="AS41" s="146">
        <v>0</v>
      </c>
      <c r="AT41" s="146">
        <v>0</v>
      </c>
      <c r="AU41" s="146">
        <v>0</v>
      </c>
      <c r="AV41" s="147"/>
      <c r="AW41" s="147"/>
      <c r="AX41" s="146">
        <v>0</v>
      </c>
      <c r="AY41" s="146">
        <v>0</v>
      </c>
      <c r="AZ41" s="146">
        <v>0</v>
      </c>
      <c r="BA41" s="146">
        <v>0</v>
      </c>
      <c r="BB41" s="146">
        <v>0</v>
      </c>
      <c r="BC41" s="146">
        <v>0</v>
      </c>
      <c r="BD41" s="146">
        <v>0</v>
      </c>
      <c r="BE41" s="146">
        <v>0</v>
      </c>
      <c r="BF41" s="146">
        <v>0</v>
      </c>
      <c r="BG41" s="146">
        <v>0</v>
      </c>
      <c r="BH41" s="146">
        <v>0</v>
      </c>
      <c r="BI41" s="146">
        <v>0</v>
      </c>
      <c r="BJ41" s="146">
        <v>0</v>
      </c>
      <c r="BK41" s="146">
        <v>0</v>
      </c>
      <c r="BL41" s="146">
        <v>0</v>
      </c>
      <c r="BM41" s="146">
        <v>0</v>
      </c>
      <c r="BN41" s="146">
        <v>0</v>
      </c>
      <c r="BO41" s="146">
        <v>0</v>
      </c>
      <c r="BP41" s="146">
        <v>0</v>
      </c>
      <c r="BQ41" s="146">
        <v>0</v>
      </c>
      <c r="BR41" s="146">
        <v>0</v>
      </c>
      <c r="BS41" s="146">
        <v>0</v>
      </c>
      <c r="BT41" s="148">
        <v>0</v>
      </c>
      <c r="BU41" s="148">
        <v>0</v>
      </c>
      <c r="BV41" s="149">
        <v>11</v>
      </c>
      <c r="BW41" s="149">
        <v>81</v>
      </c>
    </row>
    <row r="42" spans="1:75" s="27" customFormat="1" ht="15.75" customHeight="1">
      <c r="A42" s="56">
        <v>32</v>
      </c>
      <c r="B42" s="160" t="s">
        <v>288</v>
      </c>
      <c r="C42" s="160" t="s">
        <v>1722</v>
      </c>
      <c r="D42" s="166">
        <v>2</v>
      </c>
      <c r="E42" s="166">
        <v>25</v>
      </c>
      <c r="F42" s="166">
        <v>2</v>
      </c>
      <c r="G42" s="166">
        <v>41</v>
      </c>
      <c r="H42" s="166">
        <v>2</v>
      </c>
      <c r="I42" s="166">
        <v>36</v>
      </c>
      <c r="J42" s="166">
        <v>2</v>
      </c>
      <c r="K42" s="166">
        <v>54</v>
      </c>
      <c r="L42" s="166">
        <v>2</v>
      </c>
      <c r="M42" s="166">
        <v>28</v>
      </c>
      <c r="N42" s="166">
        <v>2</v>
      </c>
      <c r="O42" s="166">
        <v>20</v>
      </c>
      <c r="P42" s="166">
        <v>2</v>
      </c>
      <c r="Q42" s="166">
        <v>32</v>
      </c>
      <c r="R42" s="166">
        <v>2</v>
      </c>
      <c r="S42" s="166">
        <v>41</v>
      </c>
      <c r="T42" s="166">
        <v>2</v>
      </c>
      <c r="U42" s="166">
        <v>40</v>
      </c>
      <c r="V42" s="166">
        <v>1</v>
      </c>
      <c r="W42" s="166">
        <v>11</v>
      </c>
      <c r="X42" s="166">
        <v>1</v>
      </c>
      <c r="Y42" s="166">
        <v>13</v>
      </c>
      <c r="Z42" s="226">
        <v>20</v>
      </c>
      <c r="AA42" s="227">
        <v>341</v>
      </c>
      <c r="AB42" s="166">
        <v>0</v>
      </c>
      <c r="AC42" s="166">
        <v>0</v>
      </c>
      <c r="AD42" s="166">
        <v>0</v>
      </c>
      <c r="AE42" s="166">
        <v>0</v>
      </c>
      <c r="AF42" s="166">
        <v>0</v>
      </c>
      <c r="AG42" s="166">
        <v>0</v>
      </c>
      <c r="AH42" s="166">
        <v>0</v>
      </c>
      <c r="AI42" s="166">
        <v>0</v>
      </c>
      <c r="AJ42" s="166">
        <v>0</v>
      </c>
      <c r="AK42" s="166">
        <v>0</v>
      </c>
      <c r="AL42" s="166">
        <v>0</v>
      </c>
      <c r="AM42" s="166">
        <v>0</v>
      </c>
      <c r="AN42" s="166">
        <v>0</v>
      </c>
      <c r="AO42" s="166">
        <v>0</v>
      </c>
      <c r="AP42" s="166">
        <v>0</v>
      </c>
      <c r="AQ42" s="166">
        <v>0</v>
      </c>
      <c r="AR42" s="166">
        <v>0</v>
      </c>
      <c r="AS42" s="166">
        <v>0</v>
      </c>
      <c r="AT42" s="166">
        <v>0</v>
      </c>
      <c r="AU42" s="166">
        <v>0</v>
      </c>
      <c r="AV42" s="171">
        <v>0</v>
      </c>
      <c r="AW42" s="171">
        <v>0</v>
      </c>
      <c r="AX42" s="166">
        <v>0</v>
      </c>
      <c r="AY42" s="166">
        <v>0</v>
      </c>
      <c r="AZ42" s="166">
        <v>0</v>
      </c>
      <c r="BA42" s="166">
        <v>0</v>
      </c>
      <c r="BB42" s="166">
        <v>0</v>
      </c>
      <c r="BC42" s="166">
        <v>0</v>
      </c>
      <c r="BD42" s="166">
        <v>0</v>
      </c>
      <c r="BE42" s="166">
        <v>0</v>
      </c>
      <c r="BF42" s="166">
        <v>0</v>
      </c>
      <c r="BG42" s="166">
        <v>0</v>
      </c>
      <c r="BH42" s="166">
        <v>0</v>
      </c>
      <c r="BI42" s="166">
        <v>0</v>
      </c>
      <c r="BJ42" s="166">
        <v>0</v>
      </c>
      <c r="BK42" s="166">
        <v>0</v>
      </c>
      <c r="BL42" s="166">
        <v>0</v>
      </c>
      <c r="BM42" s="166">
        <v>0</v>
      </c>
      <c r="BN42" s="166">
        <v>0</v>
      </c>
      <c r="BO42" s="166">
        <v>0</v>
      </c>
      <c r="BP42" s="166">
        <v>0</v>
      </c>
      <c r="BQ42" s="166">
        <v>0</v>
      </c>
      <c r="BR42" s="166">
        <v>0</v>
      </c>
      <c r="BS42" s="166">
        <v>0</v>
      </c>
      <c r="BT42" s="172">
        <v>0</v>
      </c>
      <c r="BU42" s="172">
        <v>0</v>
      </c>
      <c r="BV42" s="173">
        <v>20</v>
      </c>
      <c r="BW42" s="162">
        <v>341</v>
      </c>
    </row>
    <row r="43" spans="1:75" s="27" customFormat="1" ht="18" customHeight="1">
      <c r="A43" s="56">
        <v>33</v>
      </c>
      <c r="B43" s="160" t="s">
        <v>288</v>
      </c>
      <c r="C43" s="160" t="s">
        <v>1723</v>
      </c>
      <c r="D43" s="166">
        <v>2</v>
      </c>
      <c r="E43" s="166">
        <v>39</v>
      </c>
      <c r="F43" s="166">
        <v>2</v>
      </c>
      <c r="G43" s="166">
        <v>30</v>
      </c>
      <c r="H43" s="166">
        <v>2</v>
      </c>
      <c r="I43" s="166">
        <v>52</v>
      </c>
      <c r="J43" s="166">
        <v>0</v>
      </c>
      <c r="K43" s="166">
        <v>0</v>
      </c>
      <c r="L43" s="166">
        <v>2</v>
      </c>
      <c r="M43" s="166">
        <v>34</v>
      </c>
      <c r="N43" s="166">
        <v>1</v>
      </c>
      <c r="O43" s="166">
        <v>22</v>
      </c>
      <c r="P43" s="166">
        <v>2</v>
      </c>
      <c r="Q43" s="166">
        <v>34</v>
      </c>
      <c r="R43" s="166">
        <v>0</v>
      </c>
      <c r="S43" s="166">
        <v>0</v>
      </c>
      <c r="T43" s="166">
        <v>0</v>
      </c>
      <c r="U43" s="166">
        <v>0</v>
      </c>
      <c r="V43" s="166">
        <v>0</v>
      </c>
      <c r="W43" s="166">
        <v>0</v>
      </c>
      <c r="X43" s="166">
        <v>0</v>
      </c>
      <c r="Y43" s="166">
        <v>0</v>
      </c>
      <c r="Z43" s="226">
        <v>11</v>
      </c>
      <c r="AA43" s="227">
        <v>211</v>
      </c>
      <c r="AB43" s="166">
        <v>0</v>
      </c>
      <c r="AC43" s="166">
        <v>0</v>
      </c>
      <c r="AD43" s="166">
        <v>0</v>
      </c>
      <c r="AE43" s="166">
        <v>0</v>
      </c>
      <c r="AF43" s="166">
        <v>0</v>
      </c>
      <c r="AG43" s="166">
        <v>0</v>
      </c>
      <c r="AH43" s="166">
        <v>0</v>
      </c>
      <c r="AI43" s="166">
        <v>0</v>
      </c>
      <c r="AJ43" s="166">
        <v>0</v>
      </c>
      <c r="AK43" s="166">
        <v>0</v>
      </c>
      <c r="AL43" s="166">
        <v>0</v>
      </c>
      <c r="AM43" s="166">
        <v>0</v>
      </c>
      <c r="AN43" s="166">
        <v>0</v>
      </c>
      <c r="AO43" s="166">
        <v>0</v>
      </c>
      <c r="AP43" s="166">
        <v>0</v>
      </c>
      <c r="AQ43" s="166">
        <v>0</v>
      </c>
      <c r="AR43" s="166">
        <v>0</v>
      </c>
      <c r="AS43" s="166">
        <v>0</v>
      </c>
      <c r="AT43" s="166">
        <v>0</v>
      </c>
      <c r="AU43" s="166">
        <v>0</v>
      </c>
      <c r="AV43" s="171">
        <v>0</v>
      </c>
      <c r="AW43" s="171">
        <v>0</v>
      </c>
      <c r="AX43" s="166">
        <v>0</v>
      </c>
      <c r="AY43" s="166">
        <v>0</v>
      </c>
      <c r="AZ43" s="166">
        <v>0</v>
      </c>
      <c r="BA43" s="166">
        <v>0</v>
      </c>
      <c r="BB43" s="166">
        <v>0</v>
      </c>
      <c r="BC43" s="166">
        <v>0</v>
      </c>
      <c r="BD43" s="166">
        <v>0</v>
      </c>
      <c r="BE43" s="166">
        <v>0</v>
      </c>
      <c r="BF43" s="166">
        <v>0</v>
      </c>
      <c r="BG43" s="166">
        <v>0</v>
      </c>
      <c r="BH43" s="166">
        <v>0</v>
      </c>
      <c r="BI43" s="166">
        <v>0</v>
      </c>
      <c r="BJ43" s="166">
        <v>0</v>
      </c>
      <c r="BK43" s="166">
        <v>0</v>
      </c>
      <c r="BL43" s="166">
        <v>0</v>
      </c>
      <c r="BM43" s="166">
        <v>0</v>
      </c>
      <c r="BN43" s="166">
        <v>0</v>
      </c>
      <c r="BO43" s="166">
        <v>0</v>
      </c>
      <c r="BP43" s="166">
        <v>0</v>
      </c>
      <c r="BQ43" s="166">
        <v>0</v>
      </c>
      <c r="BR43" s="166">
        <v>0</v>
      </c>
      <c r="BS43" s="166">
        <v>0</v>
      </c>
      <c r="BT43" s="172">
        <v>0</v>
      </c>
      <c r="BU43" s="172">
        <v>0</v>
      </c>
      <c r="BV43" s="173">
        <v>11</v>
      </c>
      <c r="BW43" s="162">
        <v>211</v>
      </c>
    </row>
    <row r="44" spans="1:75" s="27" customFormat="1" ht="16.5" customHeight="1">
      <c r="A44" s="56">
        <v>34</v>
      </c>
      <c r="B44" s="160" t="s">
        <v>288</v>
      </c>
      <c r="C44" s="160" t="s">
        <v>1724</v>
      </c>
      <c r="D44" s="166">
        <v>2</v>
      </c>
      <c r="E44" s="166">
        <v>31</v>
      </c>
      <c r="F44" s="166">
        <v>1</v>
      </c>
      <c r="G44" s="166">
        <v>24</v>
      </c>
      <c r="H44" s="166">
        <v>2</v>
      </c>
      <c r="I44" s="166">
        <v>34</v>
      </c>
      <c r="J44" s="166">
        <v>0</v>
      </c>
      <c r="K44" s="166">
        <v>0</v>
      </c>
      <c r="L44" s="166">
        <v>1</v>
      </c>
      <c r="M44" s="166">
        <v>15</v>
      </c>
      <c r="N44" s="166">
        <v>1</v>
      </c>
      <c r="O44" s="166">
        <v>18</v>
      </c>
      <c r="P44" s="166">
        <v>1</v>
      </c>
      <c r="Q44" s="166">
        <v>21</v>
      </c>
      <c r="R44" s="166">
        <v>0</v>
      </c>
      <c r="S44" s="166">
        <v>0</v>
      </c>
      <c r="T44" s="166">
        <v>0</v>
      </c>
      <c r="U44" s="166">
        <v>0</v>
      </c>
      <c r="V44" s="166">
        <v>0</v>
      </c>
      <c r="W44" s="166">
        <v>0</v>
      </c>
      <c r="X44" s="166">
        <v>0</v>
      </c>
      <c r="Y44" s="166">
        <v>0</v>
      </c>
      <c r="Z44" s="226">
        <v>8</v>
      </c>
      <c r="AA44" s="227">
        <v>143</v>
      </c>
      <c r="AB44" s="166">
        <v>0</v>
      </c>
      <c r="AC44" s="166">
        <v>0</v>
      </c>
      <c r="AD44" s="166">
        <v>0</v>
      </c>
      <c r="AE44" s="166">
        <v>0</v>
      </c>
      <c r="AF44" s="166">
        <v>0</v>
      </c>
      <c r="AG44" s="166">
        <v>0</v>
      </c>
      <c r="AH44" s="166">
        <v>0</v>
      </c>
      <c r="AI44" s="166">
        <v>0</v>
      </c>
      <c r="AJ44" s="166">
        <v>0</v>
      </c>
      <c r="AK44" s="166">
        <v>0</v>
      </c>
      <c r="AL44" s="166">
        <v>0</v>
      </c>
      <c r="AM44" s="166">
        <v>0</v>
      </c>
      <c r="AN44" s="166">
        <v>0</v>
      </c>
      <c r="AO44" s="166">
        <v>0</v>
      </c>
      <c r="AP44" s="166">
        <v>0</v>
      </c>
      <c r="AQ44" s="166">
        <v>0</v>
      </c>
      <c r="AR44" s="166">
        <v>0</v>
      </c>
      <c r="AS44" s="166">
        <v>0</v>
      </c>
      <c r="AT44" s="166">
        <v>0</v>
      </c>
      <c r="AU44" s="166">
        <v>0</v>
      </c>
      <c r="AV44" s="171">
        <v>0</v>
      </c>
      <c r="AW44" s="171">
        <v>0</v>
      </c>
      <c r="AX44" s="166">
        <v>0</v>
      </c>
      <c r="AY44" s="166">
        <v>0</v>
      </c>
      <c r="AZ44" s="166">
        <v>0</v>
      </c>
      <c r="BA44" s="166">
        <v>0</v>
      </c>
      <c r="BB44" s="166">
        <v>0</v>
      </c>
      <c r="BC44" s="166">
        <v>0</v>
      </c>
      <c r="BD44" s="166">
        <v>0</v>
      </c>
      <c r="BE44" s="166">
        <v>0</v>
      </c>
      <c r="BF44" s="166">
        <v>0</v>
      </c>
      <c r="BG44" s="166">
        <v>0</v>
      </c>
      <c r="BH44" s="166">
        <v>0</v>
      </c>
      <c r="BI44" s="166">
        <v>0</v>
      </c>
      <c r="BJ44" s="166">
        <v>0</v>
      </c>
      <c r="BK44" s="166">
        <v>0</v>
      </c>
      <c r="BL44" s="166">
        <v>0</v>
      </c>
      <c r="BM44" s="166">
        <v>0</v>
      </c>
      <c r="BN44" s="166">
        <v>0</v>
      </c>
      <c r="BO44" s="166">
        <v>0</v>
      </c>
      <c r="BP44" s="166">
        <v>0</v>
      </c>
      <c r="BQ44" s="166">
        <v>0</v>
      </c>
      <c r="BR44" s="166">
        <v>0</v>
      </c>
      <c r="BS44" s="166">
        <v>0</v>
      </c>
      <c r="BT44" s="172">
        <v>0</v>
      </c>
      <c r="BU44" s="172">
        <v>0</v>
      </c>
      <c r="BV44" s="173">
        <v>8</v>
      </c>
      <c r="BW44" s="162">
        <v>143</v>
      </c>
    </row>
    <row r="45" spans="1:75" s="27" customFormat="1" ht="12.75" customHeight="1">
      <c r="A45" s="56">
        <v>35</v>
      </c>
      <c r="B45" s="160" t="s">
        <v>288</v>
      </c>
      <c r="C45" s="160" t="s">
        <v>1725</v>
      </c>
      <c r="D45" s="166">
        <v>4</v>
      </c>
      <c r="E45" s="166">
        <v>50</v>
      </c>
      <c r="F45" s="166">
        <v>4</v>
      </c>
      <c r="G45" s="166">
        <v>67</v>
      </c>
      <c r="H45" s="166">
        <v>4</v>
      </c>
      <c r="I45" s="166">
        <v>62</v>
      </c>
      <c r="J45" s="166">
        <v>0</v>
      </c>
      <c r="K45" s="166">
        <v>0</v>
      </c>
      <c r="L45" s="166">
        <v>3</v>
      </c>
      <c r="M45" s="166">
        <v>63</v>
      </c>
      <c r="N45" s="166">
        <v>3</v>
      </c>
      <c r="O45" s="166">
        <v>56</v>
      </c>
      <c r="P45" s="166">
        <v>3</v>
      </c>
      <c r="Q45" s="166">
        <v>52</v>
      </c>
      <c r="R45" s="166">
        <v>0</v>
      </c>
      <c r="S45" s="166">
        <v>0</v>
      </c>
      <c r="T45" s="166">
        <v>0</v>
      </c>
      <c r="U45" s="166">
        <v>0</v>
      </c>
      <c r="V45" s="166">
        <v>0</v>
      </c>
      <c r="W45" s="166">
        <v>0</v>
      </c>
      <c r="X45" s="166">
        <v>0</v>
      </c>
      <c r="Y45" s="166">
        <v>0</v>
      </c>
      <c r="Z45" s="226">
        <v>21</v>
      </c>
      <c r="AA45" s="227">
        <v>350</v>
      </c>
      <c r="AB45" s="166">
        <v>0</v>
      </c>
      <c r="AC45" s="166">
        <v>0</v>
      </c>
      <c r="AD45" s="166">
        <v>0</v>
      </c>
      <c r="AE45" s="166">
        <v>0</v>
      </c>
      <c r="AF45" s="166">
        <v>0</v>
      </c>
      <c r="AG45" s="166">
        <v>0</v>
      </c>
      <c r="AH45" s="166">
        <v>0</v>
      </c>
      <c r="AI45" s="166">
        <v>0</v>
      </c>
      <c r="AJ45" s="166">
        <v>0</v>
      </c>
      <c r="AK45" s="166">
        <v>0</v>
      </c>
      <c r="AL45" s="166">
        <v>0</v>
      </c>
      <c r="AM45" s="166">
        <v>0</v>
      </c>
      <c r="AN45" s="166">
        <v>0</v>
      </c>
      <c r="AO45" s="166">
        <v>0</v>
      </c>
      <c r="AP45" s="166">
        <v>0</v>
      </c>
      <c r="AQ45" s="166">
        <v>0</v>
      </c>
      <c r="AR45" s="166">
        <v>0</v>
      </c>
      <c r="AS45" s="166">
        <v>0</v>
      </c>
      <c r="AT45" s="166">
        <v>0</v>
      </c>
      <c r="AU45" s="166">
        <v>0</v>
      </c>
      <c r="AV45" s="171">
        <v>0</v>
      </c>
      <c r="AW45" s="171">
        <v>0</v>
      </c>
      <c r="AX45" s="166">
        <v>0</v>
      </c>
      <c r="AY45" s="166">
        <v>0</v>
      </c>
      <c r="AZ45" s="166">
        <v>0</v>
      </c>
      <c r="BA45" s="166">
        <v>0</v>
      </c>
      <c r="BB45" s="166">
        <v>0</v>
      </c>
      <c r="BC45" s="166">
        <v>0</v>
      </c>
      <c r="BD45" s="166">
        <v>0</v>
      </c>
      <c r="BE45" s="166">
        <v>0</v>
      </c>
      <c r="BF45" s="166">
        <v>0</v>
      </c>
      <c r="BG45" s="166">
        <v>0</v>
      </c>
      <c r="BH45" s="166">
        <v>0</v>
      </c>
      <c r="BI45" s="166">
        <v>0</v>
      </c>
      <c r="BJ45" s="166">
        <v>0</v>
      </c>
      <c r="BK45" s="166">
        <v>0</v>
      </c>
      <c r="BL45" s="166">
        <v>0</v>
      </c>
      <c r="BM45" s="166">
        <v>0</v>
      </c>
      <c r="BN45" s="166">
        <v>0</v>
      </c>
      <c r="BO45" s="166">
        <v>0</v>
      </c>
      <c r="BP45" s="166">
        <v>0</v>
      </c>
      <c r="BQ45" s="166">
        <v>0</v>
      </c>
      <c r="BR45" s="166">
        <v>0</v>
      </c>
      <c r="BS45" s="166">
        <v>0</v>
      </c>
      <c r="BT45" s="172">
        <v>0</v>
      </c>
      <c r="BU45" s="172">
        <v>0</v>
      </c>
      <c r="BV45" s="173">
        <v>21</v>
      </c>
      <c r="BW45" s="162">
        <v>350</v>
      </c>
    </row>
    <row r="46" spans="1:75" s="27" customFormat="1" ht="13.5" customHeight="1">
      <c r="A46" s="56">
        <v>36</v>
      </c>
      <c r="B46" s="160" t="s">
        <v>288</v>
      </c>
      <c r="C46" s="160" t="s">
        <v>1726</v>
      </c>
      <c r="D46" s="190">
        <v>1</v>
      </c>
      <c r="E46" s="190">
        <v>18</v>
      </c>
      <c r="F46" s="190">
        <v>1</v>
      </c>
      <c r="G46" s="190">
        <v>28</v>
      </c>
      <c r="H46" s="190">
        <v>1</v>
      </c>
      <c r="I46" s="190">
        <v>24</v>
      </c>
      <c r="J46" s="190">
        <v>0</v>
      </c>
      <c r="K46" s="190">
        <v>0</v>
      </c>
      <c r="L46" s="190">
        <v>1</v>
      </c>
      <c r="M46" s="190">
        <v>24</v>
      </c>
      <c r="N46" s="190">
        <v>1</v>
      </c>
      <c r="O46" s="190">
        <v>18</v>
      </c>
      <c r="P46" s="190">
        <v>1</v>
      </c>
      <c r="Q46" s="190">
        <v>9</v>
      </c>
      <c r="R46" s="190">
        <v>0</v>
      </c>
      <c r="S46" s="190">
        <v>0</v>
      </c>
      <c r="T46" s="190">
        <v>0</v>
      </c>
      <c r="U46" s="190">
        <v>0</v>
      </c>
      <c r="V46" s="190">
        <v>1</v>
      </c>
      <c r="W46" s="190">
        <v>8</v>
      </c>
      <c r="X46" s="190">
        <v>0</v>
      </c>
      <c r="Y46" s="190">
        <v>0</v>
      </c>
      <c r="Z46" s="238">
        <v>7</v>
      </c>
      <c r="AA46" s="239">
        <v>129</v>
      </c>
      <c r="AB46" s="190">
        <v>0</v>
      </c>
      <c r="AC46" s="190">
        <v>0</v>
      </c>
      <c r="AD46" s="190">
        <v>0</v>
      </c>
      <c r="AE46" s="190">
        <v>0</v>
      </c>
      <c r="AF46" s="190">
        <v>0</v>
      </c>
      <c r="AG46" s="190">
        <v>0</v>
      </c>
      <c r="AH46" s="190">
        <v>0</v>
      </c>
      <c r="AI46" s="190">
        <v>0</v>
      </c>
      <c r="AJ46" s="190">
        <v>0</v>
      </c>
      <c r="AK46" s="190">
        <v>0</v>
      </c>
      <c r="AL46" s="190">
        <v>0</v>
      </c>
      <c r="AM46" s="190">
        <v>0</v>
      </c>
      <c r="AN46" s="190">
        <v>0</v>
      </c>
      <c r="AO46" s="190">
        <v>0</v>
      </c>
      <c r="AP46" s="190">
        <v>0</v>
      </c>
      <c r="AQ46" s="190">
        <v>0</v>
      </c>
      <c r="AR46" s="190">
        <v>0</v>
      </c>
      <c r="AS46" s="190">
        <v>0</v>
      </c>
      <c r="AT46" s="190">
        <v>0</v>
      </c>
      <c r="AU46" s="190">
        <v>0</v>
      </c>
      <c r="AV46" s="242">
        <v>0</v>
      </c>
      <c r="AW46" s="242">
        <v>0</v>
      </c>
      <c r="AX46" s="190">
        <v>0</v>
      </c>
      <c r="AY46" s="190">
        <v>0</v>
      </c>
      <c r="AZ46" s="190">
        <v>0</v>
      </c>
      <c r="BA46" s="190">
        <v>0</v>
      </c>
      <c r="BB46" s="190">
        <v>0</v>
      </c>
      <c r="BC46" s="190">
        <v>0</v>
      </c>
      <c r="BD46" s="190">
        <v>0</v>
      </c>
      <c r="BE46" s="190">
        <v>0</v>
      </c>
      <c r="BF46" s="190">
        <v>0</v>
      </c>
      <c r="BG46" s="190">
        <v>0</v>
      </c>
      <c r="BH46" s="190">
        <v>0</v>
      </c>
      <c r="BI46" s="190">
        <v>0</v>
      </c>
      <c r="BJ46" s="190">
        <v>0</v>
      </c>
      <c r="BK46" s="190">
        <v>0</v>
      </c>
      <c r="BL46" s="190">
        <v>0</v>
      </c>
      <c r="BM46" s="190">
        <v>0</v>
      </c>
      <c r="BN46" s="190">
        <v>0</v>
      </c>
      <c r="BO46" s="190">
        <v>0</v>
      </c>
      <c r="BP46" s="190">
        <v>0</v>
      </c>
      <c r="BQ46" s="190">
        <v>0</v>
      </c>
      <c r="BR46" s="190">
        <v>0</v>
      </c>
      <c r="BS46" s="190">
        <v>0</v>
      </c>
      <c r="BT46" s="245">
        <v>0</v>
      </c>
      <c r="BU46" s="245">
        <v>0</v>
      </c>
      <c r="BV46" s="247">
        <v>7</v>
      </c>
      <c r="BW46" s="248">
        <v>129</v>
      </c>
    </row>
    <row r="47" spans="1:75" s="27" customFormat="1" ht="13.5" customHeight="1">
      <c r="A47" s="56">
        <v>37</v>
      </c>
      <c r="B47" s="160" t="s">
        <v>288</v>
      </c>
      <c r="C47" s="160" t="s">
        <v>1727</v>
      </c>
      <c r="D47" s="166">
        <v>1</v>
      </c>
      <c r="E47" s="166">
        <v>10</v>
      </c>
      <c r="F47" s="166">
        <v>1</v>
      </c>
      <c r="G47" s="166">
        <v>14</v>
      </c>
      <c r="H47" s="166">
        <v>1</v>
      </c>
      <c r="I47" s="166">
        <v>18</v>
      </c>
      <c r="J47" s="166">
        <v>0</v>
      </c>
      <c r="K47" s="166">
        <v>12</v>
      </c>
      <c r="L47" s="166">
        <v>1</v>
      </c>
      <c r="M47" s="166">
        <v>10</v>
      </c>
      <c r="N47" s="166">
        <v>1</v>
      </c>
      <c r="O47" s="166">
        <v>7</v>
      </c>
      <c r="P47" s="166">
        <v>1</v>
      </c>
      <c r="Q47" s="166">
        <v>13</v>
      </c>
      <c r="R47" s="166">
        <v>0</v>
      </c>
      <c r="S47" s="166">
        <v>11</v>
      </c>
      <c r="T47" s="166">
        <v>0</v>
      </c>
      <c r="U47" s="166">
        <v>5</v>
      </c>
      <c r="V47" s="166">
        <v>0</v>
      </c>
      <c r="W47" s="166">
        <v>0</v>
      </c>
      <c r="X47" s="166">
        <v>0</v>
      </c>
      <c r="Y47" s="166">
        <v>0</v>
      </c>
      <c r="Z47" s="226">
        <v>6</v>
      </c>
      <c r="AA47" s="227">
        <v>72</v>
      </c>
      <c r="AB47" s="166">
        <v>0</v>
      </c>
      <c r="AC47" s="166">
        <v>0</v>
      </c>
      <c r="AD47" s="166">
        <v>0</v>
      </c>
      <c r="AE47" s="166">
        <v>0</v>
      </c>
      <c r="AF47" s="166">
        <v>0</v>
      </c>
      <c r="AG47" s="166">
        <v>0</v>
      </c>
      <c r="AH47" s="166">
        <v>0</v>
      </c>
      <c r="AI47" s="166">
        <v>0</v>
      </c>
      <c r="AJ47" s="166">
        <v>0</v>
      </c>
      <c r="AK47" s="166">
        <v>0</v>
      </c>
      <c r="AL47" s="166">
        <v>0</v>
      </c>
      <c r="AM47" s="166">
        <v>0</v>
      </c>
      <c r="AN47" s="166">
        <v>0</v>
      </c>
      <c r="AO47" s="166">
        <v>0</v>
      </c>
      <c r="AP47" s="166">
        <v>0</v>
      </c>
      <c r="AQ47" s="166">
        <v>0</v>
      </c>
      <c r="AR47" s="166">
        <v>0</v>
      </c>
      <c r="AS47" s="166">
        <v>0</v>
      </c>
      <c r="AT47" s="166">
        <v>0</v>
      </c>
      <c r="AU47" s="166">
        <v>0</v>
      </c>
      <c r="AV47" s="171">
        <v>0</v>
      </c>
      <c r="AW47" s="171">
        <v>0</v>
      </c>
      <c r="AX47" s="166">
        <v>0</v>
      </c>
      <c r="AY47" s="166">
        <v>0</v>
      </c>
      <c r="AZ47" s="166">
        <v>0</v>
      </c>
      <c r="BA47" s="166">
        <v>0</v>
      </c>
      <c r="BB47" s="166">
        <v>0</v>
      </c>
      <c r="BC47" s="166">
        <v>0</v>
      </c>
      <c r="BD47" s="166">
        <v>0</v>
      </c>
      <c r="BE47" s="166">
        <v>0</v>
      </c>
      <c r="BF47" s="166">
        <v>0</v>
      </c>
      <c r="BG47" s="166">
        <v>0</v>
      </c>
      <c r="BH47" s="166">
        <v>0</v>
      </c>
      <c r="BI47" s="166">
        <v>0</v>
      </c>
      <c r="BJ47" s="166">
        <v>0</v>
      </c>
      <c r="BK47" s="166">
        <v>0</v>
      </c>
      <c r="BL47" s="166">
        <v>0</v>
      </c>
      <c r="BM47" s="166">
        <v>0</v>
      </c>
      <c r="BN47" s="166">
        <v>0</v>
      </c>
      <c r="BO47" s="166">
        <v>0</v>
      </c>
      <c r="BP47" s="166">
        <v>0</v>
      </c>
      <c r="BQ47" s="166">
        <v>0</v>
      </c>
      <c r="BR47" s="166">
        <v>0</v>
      </c>
      <c r="BS47" s="166">
        <v>0</v>
      </c>
      <c r="BT47" s="172">
        <v>0</v>
      </c>
      <c r="BU47" s="172">
        <v>0</v>
      </c>
      <c r="BV47" s="173">
        <v>6</v>
      </c>
      <c r="BW47" s="162">
        <v>72</v>
      </c>
    </row>
    <row r="48" spans="1:75" s="27" customFormat="1" ht="15.75" customHeight="1">
      <c r="A48" s="56">
        <v>38</v>
      </c>
      <c r="B48" s="160" t="s">
        <v>288</v>
      </c>
      <c r="C48" s="160" t="s">
        <v>1728</v>
      </c>
      <c r="D48" s="166">
        <v>1</v>
      </c>
      <c r="E48" s="166">
        <v>20</v>
      </c>
      <c r="F48" s="166">
        <v>1</v>
      </c>
      <c r="G48" s="166">
        <v>14</v>
      </c>
      <c r="H48" s="166">
        <v>1</v>
      </c>
      <c r="I48" s="166">
        <v>14</v>
      </c>
      <c r="J48" s="166">
        <v>0</v>
      </c>
      <c r="K48" s="166">
        <v>0</v>
      </c>
      <c r="L48" s="166">
        <v>1</v>
      </c>
      <c r="M48" s="166">
        <v>17</v>
      </c>
      <c r="N48" s="166">
        <v>1</v>
      </c>
      <c r="O48" s="166">
        <v>13</v>
      </c>
      <c r="P48" s="166">
        <v>1</v>
      </c>
      <c r="Q48" s="166">
        <v>21</v>
      </c>
      <c r="R48" s="166">
        <v>0</v>
      </c>
      <c r="S48" s="166">
        <v>0</v>
      </c>
      <c r="T48" s="166">
        <v>0</v>
      </c>
      <c r="U48" s="166">
        <v>0</v>
      </c>
      <c r="V48" s="166">
        <v>0</v>
      </c>
      <c r="W48" s="166">
        <v>0</v>
      </c>
      <c r="X48" s="166">
        <v>0</v>
      </c>
      <c r="Y48" s="166">
        <v>0</v>
      </c>
      <c r="Z48" s="226">
        <v>6</v>
      </c>
      <c r="AA48" s="227">
        <v>99</v>
      </c>
      <c r="AB48" s="166">
        <v>0</v>
      </c>
      <c r="AC48" s="166">
        <v>0</v>
      </c>
      <c r="AD48" s="166">
        <v>0</v>
      </c>
      <c r="AE48" s="166">
        <v>0</v>
      </c>
      <c r="AF48" s="166">
        <v>0</v>
      </c>
      <c r="AG48" s="166">
        <v>0</v>
      </c>
      <c r="AH48" s="166">
        <v>0</v>
      </c>
      <c r="AI48" s="166">
        <v>0</v>
      </c>
      <c r="AJ48" s="166">
        <v>0</v>
      </c>
      <c r="AK48" s="166">
        <v>0</v>
      </c>
      <c r="AL48" s="166">
        <v>0</v>
      </c>
      <c r="AM48" s="166">
        <v>0</v>
      </c>
      <c r="AN48" s="166">
        <v>0</v>
      </c>
      <c r="AO48" s="166">
        <v>0</v>
      </c>
      <c r="AP48" s="166">
        <v>0</v>
      </c>
      <c r="AQ48" s="166">
        <v>0</v>
      </c>
      <c r="AR48" s="166">
        <v>0</v>
      </c>
      <c r="AS48" s="166">
        <v>0</v>
      </c>
      <c r="AT48" s="166">
        <v>0</v>
      </c>
      <c r="AU48" s="166">
        <v>0</v>
      </c>
      <c r="AV48" s="171">
        <v>0</v>
      </c>
      <c r="AW48" s="171">
        <v>0</v>
      </c>
      <c r="AX48" s="166">
        <v>0</v>
      </c>
      <c r="AY48" s="166">
        <v>0</v>
      </c>
      <c r="AZ48" s="166">
        <v>0</v>
      </c>
      <c r="BA48" s="166">
        <v>0</v>
      </c>
      <c r="BB48" s="166">
        <v>0</v>
      </c>
      <c r="BC48" s="166">
        <v>0</v>
      </c>
      <c r="BD48" s="166">
        <v>0</v>
      </c>
      <c r="BE48" s="166">
        <v>0</v>
      </c>
      <c r="BF48" s="166">
        <v>0</v>
      </c>
      <c r="BG48" s="166">
        <v>0</v>
      </c>
      <c r="BH48" s="166">
        <v>0</v>
      </c>
      <c r="BI48" s="166">
        <v>0</v>
      </c>
      <c r="BJ48" s="166">
        <v>0</v>
      </c>
      <c r="BK48" s="166">
        <v>0</v>
      </c>
      <c r="BL48" s="166">
        <v>0</v>
      </c>
      <c r="BM48" s="166">
        <v>0</v>
      </c>
      <c r="BN48" s="166">
        <v>0</v>
      </c>
      <c r="BO48" s="166">
        <v>0</v>
      </c>
      <c r="BP48" s="166">
        <v>0</v>
      </c>
      <c r="BQ48" s="166">
        <v>0</v>
      </c>
      <c r="BR48" s="166">
        <v>0</v>
      </c>
      <c r="BS48" s="166">
        <v>0</v>
      </c>
      <c r="BT48" s="172">
        <v>0</v>
      </c>
      <c r="BU48" s="172">
        <v>0</v>
      </c>
      <c r="BV48" s="173">
        <v>6</v>
      </c>
      <c r="BW48" s="162">
        <v>99</v>
      </c>
    </row>
    <row r="49" spans="1:75" s="27" customFormat="1" ht="16.5" customHeight="1">
      <c r="A49" s="56">
        <v>39</v>
      </c>
      <c r="B49" s="160" t="s">
        <v>288</v>
      </c>
      <c r="C49" s="160" t="s">
        <v>1729</v>
      </c>
      <c r="D49" s="166">
        <v>2</v>
      </c>
      <c r="E49" s="166">
        <v>36</v>
      </c>
      <c r="F49" s="166">
        <v>2</v>
      </c>
      <c r="G49" s="166">
        <v>25</v>
      </c>
      <c r="H49" s="166">
        <v>2</v>
      </c>
      <c r="I49" s="166">
        <v>24</v>
      </c>
      <c r="J49" s="166">
        <v>0</v>
      </c>
      <c r="K49" s="166">
        <v>0</v>
      </c>
      <c r="L49" s="166">
        <v>0</v>
      </c>
      <c r="M49" s="166">
        <v>0</v>
      </c>
      <c r="N49" s="166">
        <v>0</v>
      </c>
      <c r="O49" s="166">
        <v>0</v>
      </c>
      <c r="P49" s="166">
        <v>0</v>
      </c>
      <c r="Q49" s="166">
        <v>0</v>
      </c>
      <c r="R49" s="166">
        <v>0</v>
      </c>
      <c r="S49" s="166">
        <v>0</v>
      </c>
      <c r="T49" s="166">
        <v>0</v>
      </c>
      <c r="U49" s="166">
        <v>0</v>
      </c>
      <c r="V49" s="166">
        <v>0</v>
      </c>
      <c r="W49" s="166">
        <v>0</v>
      </c>
      <c r="X49" s="166">
        <v>0</v>
      </c>
      <c r="Y49" s="166">
        <v>0</v>
      </c>
      <c r="Z49" s="226">
        <v>5</v>
      </c>
      <c r="AA49" s="227">
        <v>85</v>
      </c>
      <c r="AB49" s="166">
        <v>0</v>
      </c>
      <c r="AC49" s="166">
        <v>0</v>
      </c>
      <c r="AD49" s="166">
        <v>0</v>
      </c>
      <c r="AE49" s="166">
        <v>0</v>
      </c>
      <c r="AF49" s="166">
        <v>0</v>
      </c>
      <c r="AG49" s="166">
        <v>0</v>
      </c>
      <c r="AH49" s="166">
        <v>0</v>
      </c>
      <c r="AI49" s="166">
        <v>0</v>
      </c>
      <c r="AJ49" s="166">
        <v>0</v>
      </c>
      <c r="AK49" s="166">
        <v>0</v>
      </c>
      <c r="AL49" s="166">
        <v>0</v>
      </c>
      <c r="AM49" s="166">
        <v>0</v>
      </c>
      <c r="AN49" s="166">
        <v>0</v>
      </c>
      <c r="AO49" s="166">
        <v>0</v>
      </c>
      <c r="AP49" s="166">
        <v>0</v>
      </c>
      <c r="AQ49" s="166">
        <v>0</v>
      </c>
      <c r="AR49" s="166">
        <v>0</v>
      </c>
      <c r="AS49" s="166">
        <v>0</v>
      </c>
      <c r="AT49" s="166">
        <v>0</v>
      </c>
      <c r="AU49" s="166">
        <v>0</v>
      </c>
      <c r="AV49" s="171"/>
      <c r="AW49" s="171"/>
      <c r="AX49" s="166">
        <v>0</v>
      </c>
      <c r="AY49" s="166">
        <v>0</v>
      </c>
      <c r="AZ49" s="166">
        <v>0</v>
      </c>
      <c r="BA49" s="166">
        <v>0</v>
      </c>
      <c r="BB49" s="166">
        <v>0</v>
      </c>
      <c r="BC49" s="166">
        <v>0</v>
      </c>
      <c r="BD49" s="166">
        <v>0</v>
      </c>
      <c r="BE49" s="166">
        <v>0</v>
      </c>
      <c r="BF49" s="166">
        <v>0</v>
      </c>
      <c r="BG49" s="166">
        <v>0</v>
      </c>
      <c r="BH49" s="166">
        <v>0</v>
      </c>
      <c r="BI49" s="166">
        <v>0</v>
      </c>
      <c r="BJ49" s="166">
        <v>0</v>
      </c>
      <c r="BK49" s="166">
        <v>0</v>
      </c>
      <c r="BL49" s="166">
        <v>0</v>
      </c>
      <c r="BM49" s="166">
        <v>0</v>
      </c>
      <c r="BN49" s="166">
        <v>0</v>
      </c>
      <c r="BO49" s="166">
        <v>0</v>
      </c>
      <c r="BP49" s="166">
        <v>0</v>
      </c>
      <c r="BQ49" s="166">
        <v>0</v>
      </c>
      <c r="BR49" s="166">
        <v>0</v>
      </c>
      <c r="BS49" s="166">
        <v>0</v>
      </c>
      <c r="BT49" s="172">
        <v>0</v>
      </c>
      <c r="BU49" s="172">
        <v>0</v>
      </c>
      <c r="BV49" s="173">
        <v>5</v>
      </c>
      <c r="BW49" s="162">
        <v>85</v>
      </c>
    </row>
    <row r="50" spans="1:75" s="27" customFormat="1" ht="13.5" customHeight="1">
      <c r="A50" s="56">
        <v>40</v>
      </c>
      <c r="B50" s="160" t="s">
        <v>288</v>
      </c>
      <c r="C50" s="160" t="s">
        <v>1730</v>
      </c>
      <c r="D50" s="166">
        <v>2</v>
      </c>
      <c r="E50" s="166">
        <v>46</v>
      </c>
      <c r="F50" s="166">
        <v>3</v>
      </c>
      <c r="G50" s="166">
        <v>64</v>
      </c>
      <c r="H50" s="166">
        <v>2</v>
      </c>
      <c r="I50" s="166">
        <v>37</v>
      </c>
      <c r="J50" s="166">
        <v>0</v>
      </c>
      <c r="K50" s="166">
        <v>0</v>
      </c>
      <c r="L50" s="166">
        <v>0</v>
      </c>
      <c r="M50" s="166">
        <v>0</v>
      </c>
      <c r="N50" s="166">
        <v>0</v>
      </c>
      <c r="O50" s="166">
        <v>0</v>
      </c>
      <c r="P50" s="166">
        <v>0</v>
      </c>
      <c r="Q50" s="166">
        <v>0</v>
      </c>
      <c r="R50" s="166">
        <v>0</v>
      </c>
      <c r="S50" s="166">
        <v>0</v>
      </c>
      <c r="T50" s="166">
        <v>0</v>
      </c>
      <c r="U50" s="166">
        <v>0</v>
      </c>
      <c r="V50" s="166">
        <v>0</v>
      </c>
      <c r="W50" s="166">
        <v>0</v>
      </c>
      <c r="X50" s="166">
        <v>0</v>
      </c>
      <c r="Y50" s="166">
        <v>0</v>
      </c>
      <c r="Z50" s="226">
        <v>7</v>
      </c>
      <c r="AA50" s="227">
        <v>147</v>
      </c>
      <c r="AB50" s="166">
        <v>0</v>
      </c>
      <c r="AC50" s="166">
        <v>0</v>
      </c>
      <c r="AD50" s="166">
        <v>0</v>
      </c>
      <c r="AE50" s="166">
        <v>0</v>
      </c>
      <c r="AF50" s="166">
        <v>0</v>
      </c>
      <c r="AG50" s="166">
        <v>0</v>
      </c>
      <c r="AH50" s="166">
        <v>0</v>
      </c>
      <c r="AI50" s="166">
        <v>0</v>
      </c>
      <c r="AJ50" s="166">
        <v>0</v>
      </c>
      <c r="AK50" s="166">
        <v>0</v>
      </c>
      <c r="AL50" s="166">
        <v>0</v>
      </c>
      <c r="AM50" s="166">
        <v>0</v>
      </c>
      <c r="AN50" s="166">
        <v>0</v>
      </c>
      <c r="AO50" s="166">
        <v>0</v>
      </c>
      <c r="AP50" s="166">
        <v>0</v>
      </c>
      <c r="AQ50" s="166">
        <v>0</v>
      </c>
      <c r="AR50" s="166">
        <v>0</v>
      </c>
      <c r="AS50" s="166">
        <v>0</v>
      </c>
      <c r="AT50" s="166">
        <v>0</v>
      </c>
      <c r="AU50" s="166">
        <v>0</v>
      </c>
      <c r="AV50" s="171">
        <v>0</v>
      </c>
      <c r="AW50" s="171">
        <v>0</v>
      </c>
      <c r="AX50" s="166">
        <v>0</v>
      </c>
      <c r="AY50" s="166">
        <v>0</v>
      </c>
      <c r="AZ50" s="166">
        <v>0</v>
      </c>
      <c r="BA50" s="166">
        <v>0</v>
      </c>
      <c r="BB50" s="166">
        <v>0</v>
      </c>
      <c r="BC50" s="166">
        <v>0</v>
      </c>
      <c r="BD50" s="166">
        <v>0</v>
      </c>
      <c r="BE50" s="166">
        <v>0</v>
      </c>
      <c r="BF50" s="166">
        <v>0</v>
      </c>
      <c r="BG50" s="166">
        <v>0</v>
      </c>
      <c r="BH50" s="166">
        <v>0</v>
      </c>
      <c r="BI50" s="166">
        <v>0</v>
      </c>
      <c r="BJ50" s="166">
        <v>0</v>
      </c>
      <c r="BK50" s="166">
        <v>0</v>
      </c>
      <c r="BL50" s="166">
        <v>0</v>
      </c>
      <c r="BM50" s="166">
        <v>0</v>
      </c>
      <c r="BN50" s="166">
        <v>0</v>
      </c>
      <c r="BO50" s="166">
        <v>0</v>
      </c>
      <c r="BP50" s="166">
        <v>0</v>
      </c>
      <c r="BQ50" s="166">
        <v>0</v>
      </c>
      <c r="BR50" s="166">
        <v>0</v>
      </c>
      <c r="BS50" s="166">
        <v>0</v>
      </c>
      <c r="BT50" s="172">
        <v>0</v>
      </c>
      <c r="BU50" s="172">
        <v>0</v>
      </c>
      <c r="BV50" s="173">
        <v>7</v>
      </c>
      <c r="BW50" s="162">
        <v>147</v>
      </c>
    </row>
    <row r="51" spans="1:75" s="27" customFormat="1" ht="29.25" customHeight="1">
      <c r="A51" s="56">
        <v>41</v>
      </c>
      <c r="B51" s="160" t="s">
        <v>288</v>
      </c>
      <c r="C51" s="160" t="s">
        <v>1731</v>
      </c>
      <c r="D51" s="166">
        <v>1</v>
      </c>
      <c r="E51" s="166">
        <v>22</v>
      </c>
      <c r="F51" s="166">
        <v>1</v>
      </c>
      <c r="G51" s="166">
        <v>24</v>
      </c>
      <c r="H51" s="166">
        <v>1</v>
      </c>
      <c r="I51" s="166">
        <v>26</v>
      </c>
      <c r="J51" s="166">
        <v>0</v>
      </c>
      <c r="K51" s="166">
        <v>0</v>
      </c>
      <c r="L51" s="166">
        <v>0</v>
      </c>
      <c r="M51" s="166">
        <v>0</v>
      </c>
      <c r="N51" s="166">
        <v>0</v>
      </c>
      <c r="O51" s="166">
        <v>0</v>
      </c>
      <c r="P51" s="166">
        <v>0</v>
      </c>
      <c r="Q51" s="166">
        <v>0</v>
      </c>
      <c r="R51" s="166">
        <v>0</v>
      </c>
      <c r="S51" s="166">
        <v>0</v>
      </c>
      <c r="T51" s="166">
        <v>0</v>
      </c>
      <c r="U51" s="166">
        <v>0</v>
      </c>
      <c r="V51" s="166">
        <v>0</v>
      </c>
      <c r="W51" s="166">
        <v>0</v>
      </c>
      <c r="X51" s="166">
        <v>0</v>
      </c>
      <c r="Y51" s="166">
        <v>0</v>
      </c>
      <c r="Z51" s="226">
        <v>3</v>
      </c>
      <c r="AA51" s="227">
        <v>72</v>
      </c>
      <c r="AB51" s="166">
        <v>0</v>
      </c>
      <c r="AC51" s="166">
        <v>0</v>
      </c>
      <c r="AD51" s="166">
        <v>0</v>
      </c>
      <c r="AE51" s="166">
        <v>0</v>
      </c>
      <c r="AF51" s="166">
        <v>0</v>
      </c>
      <c r="AG51" s="166">
        <v>0</v>
      </c>
      <c r="AH51" s="166">
        <v>0</v>
      </c>
      <c r="AI51" s="166">
        <v>0</v>
      </c>
      <c r="AJ51" s="166">
        <v>0</v>
      </c>
      <c r="AK51" s="166">
        <v>0</v>
      </c>
      <c r="AL51" s="166">
        <v>0</v>
      </c>
      <c r="AM51" s="166">
        <v>0</v>
      </c>
      <c r="AN51" s="166">
        <v>0</v>
      </c>
      <c r="AO51" s="166">
        <v>0</v>
      </c>
      <c r="AP51" s="166">
        <v>0</v>
      </c>
      <c r="AQ51" s="166">
        <v>0</v>
      </c>
      <c r="AR51" s="166">
        <v>0</v>
      </c>
      <c r="AS51" s="166">
        <v>0</v>
      </c>
      <c r="AT51" s="166">
        <v>0</v>
      </c>
      <c r="AU51" s="166">
        <v>0</v>
      </c>
      <c r="AV51" s="171">
        <v>0</v>
      </c>
      <c r="AW51" s="171">
        <v>0</v>
      </c>
      <c r="AX51" s="166">
        <v>0</v>
      </c>
      <c r="AY51" s="166">
        <v>0</v>
      </c>
      <c r="AZ51" s="166">
        <v>0</v>
      </c>
      <c r="BA51" s="166">
        <v>0</v>
      </c>
      <c r="BB51" s="166">
        <v>0</v>
      </c>
      <c r="BC51" s="166">
        <v>0</v>
      </c>
      <c r="BD51" s="166">
        <v>0</v>
      </c>
      <c r="BE51" s="166">
        <v>0</v>
      </c>
      <c r="BF51" s="166">
        <v>0</v>
      </c>
      <c r="BG51" s="166">
        <v>0</v>
      </c>
      <c r="BH51" s="166">
        <v>0</v>
      </c>
      <c r="BI51" s="166">
        <v>0</v>
      </c>
      <c r="BJ51" s="166">
        <v>0</v>
      </c>
      <c r="BK51" s="166">
        <v>0</v>
      </c>
      <c r="BL51" s="166">
        <v>0</v>
      </c>
      <c r="BM51" s="166">
        <v>0</v>
      </c>
      <c r="BN51" s="166">
        <v>0</v>
      </c>
      <c r="BO51" s="166">
        <v>0</v>
      </c>
      <c r="BP51" s="166">
        <v>0</v>
      </c>
      <c r="BQ51" s="166">
        <v>0</v>
      </c>
      <c r="BR51" s="166">
        <v>0</v>
      </c>
      <c r="BS51" s="166">
        <v>0</v>
      </c>
      <c r="BT51" s="172">
        <v>0</v>
      </c>
      <c r="BU51" s="172">
        <v>0</v>
      </c>
      <c r="BV51" s="173">
        <v>3</v>
      </c>
      <c r="BW51" s="162">
        <v>72</v>
      </c>
    </row>
    <row r="52" spans="1:75" s="27" customFormat="1" ht="15.75" customHeight="1">
      <c r="A52" s="57">
        <v>42</v>
      </c>
      <c r="B52" s="160" t="s">
        <v>288</v>
      </c>
      <c r="C52" s="160" t="s">
        <v>1735</v>
      </c>
      <c r="D52" s="98">
        <v>5</v>
      </c>
      <c r="E52" s="98">
        <v>117</v>
      </c>
      <c r="F52" s="98">
        <v>4</v>
      </c>
      <c r="G52" s="98">
        <v>105</v>
      </c>
      <c r="H52" s="98">
        <v>4</v>
      </c>
      <c r="I52" s="98">
        <v>96</v>
      </c>
      <c r="J52" s="98">
        <v>4</v>
      </c>
      <c r="K52" s="98">
        <v>100</v>
      </c>
      <c r="L52" s="98">
        <v>5</v>
      </c>
      <c r="M52" s="98">
        <v>121</v>
      </c>
      <c r="N52" s="98">
        <v>3</v>
      </c>
      <c r="O52" s="98">
        <v>74</v>
      </c>
      <c r="P52" s="98">
        <v>4</v>
      </c>
      <c r="Q52" s="98">
        <v>104</v>
      </c>
      <c r="R52" s="98">
        <v>4</v>
      </c>
      <c r="S52" s="98">
        <v>96</v>
      </c>
      <c r="T52" s="98">
        <v>0</v>
      </c>
      <c r="U52" s="98">
        <v>0</v>
      </c>
      <c r="V52" s="98">
        <v>2</v>
      </c>
      <c r="W52" s="98">
        <v>45</v>
      </c>
      <c r="X52" s="98">
        <v>0</v>
      </c>
      <c r="Y52" s="98">
        <v>0</v>
      </c>
      <c r="Z52" s="103">
        <v>35</v>
      </c>
      <c r="AA52" s="104">
        <v>858</v>
      </c>
      <c r="AB52" s="166">
        <v>0</v>
      </c>
      <c r="AC52" s="166">
        <v>0</v>
      </c>
      <c r="AD52" s="166">
        <v>0</v>
      </c>
      <c r="AE52" s="166">
        <v>0</v>
      </c>
      <c r="AF52" s="166">
        <v>0</v>
      </c>
      <c r="AG52" s="166">
        <v>0</v>
      </c>
      <c r="AH52" s="166">
        <v>0</v>
      </c>
      <c r="AI52" s="166">
        <v>0</v>
      </c>
      <c r="AJ52" s="166">
        <v>0</v>
      </c>
      <c r="AK52" s="166">
        <v>0</v>
      </c>
      <c r="AL52" s="166">
        <v>0</v>
      </c>
      <c r="AM52" s="166">
        <v>0</v>
      </c>
      <c r="AN52" s="166">
        <v>0</v>
      </c>
      <c r="AO52" s="166">
        <v>0</v>
      </c>
      <c r="AP52" s="166">
        <v>0</v>
      </c>
      <c r="AQ52" s="166">
        <v>0</v>
      </c>
      <c r="AR52" s="166">
        <v>0</v>
      </c>
      <c r="AS52" s="166">
        <v>0</v>
      </c>
      <c r="AT52" s="166">
        <v>0</v>
      </c>
      <c r="AU52" s="166">
        <v>0</v>
      </c>
      <c r="AV52" s="171">
        <v>0</v>
      </c>
      <c r="AW52" s="171">
        <v>0</v>
      </c>
      <c r="AX52" s="166">
        <v>0</v>
      </c>
      <c r="AY52" s="166">
        <v>0</v>
      </c>
      <c r="AZ52" s="166">
        <v>0</v>
      </c>
      <c r="BA52" s="166">
        <v>0</v>
      </c>
      <c r="BB52" s="166">
        <v>0</v>
      </c>
      <c r="BC52" s="166">
        <v>0</v>
      </c>
      <c r="BD52" s="166">
        <v>0</v>
      </c>
      <c r="BE52" s="166">
        <v>0</v>
      </c>
      <c r="BF52" s="166">
        <v>0</v>
      </c>
      <c r="BG52" s="166">
        <v>0</v>
      </c>
      <c r="BH52" s="166">
        <v>0</v>
      </c>
      <c r="BI52" s="166">
        <v>0</v>
      </c>
      <c r="BJ52" s="166">
        <v>0</v>
      </c>
      <c r="BK52" s="166">
        <v>0</v>
      </c>
      <c r="BL52" s="166">
        <v>0</v>
      </c>
      <c r="BM52" s="166">
        <v>0</v>
      </c>
      <c r="BN52" s="166">
        <v>0</v>
      </c>
      <c r="BO52" s="166">
        <v>0</v>
      </c>
      <c r="BP52" s="166">
        <v>0</v>
      </c>
      <c r="BQ52" s="166">
        <v>0</v>
      </c>
      <c r="BR52" s="166">
        <v>0</v>
      </c>
      <c r="BS52" s="166">
        <v>0</v>
      </c>
      <c r="BT52" s="172">
        <v>0</v>
      </c>
      <c r="BU52" s="172">
        <v>0</v>
      </c>
      <c r="BV52" s="111">
        <v>35</v>
      </c>
      <c r="BW52" s="111">
        <v>858</v>
      </c>
    </row>
    <row r="53" spans="1:75" s="27" customFormat="1" ht="14.25" customHeight="1">
      <c r="A53" s="57"/>
      <c r="B53" s="160"/>
      <c r="C53" s="96"/>
      <c r="D53" s="142">
        <f t="shared" ref="D53:AA53" si="0">SUM(D11:D52)</f>
        <v>81</v>
      </c>
      <c r="E53" s="142">
        <f t="shared" si="0"/>
        <v>1574</v>
      </c>
      <c r="F53" s="142">
        <f t="shared" si="0"/>
        <v>80</v>
      </c>
      <c r="G53" s="142">
        <f t="shared" si="0"/>
        <v>1600</v>
      </c>
      <c r="H53" s="142">
        <f t="shared" si="0"/>
        <v>82</v>
      </c>
      <c r="I53" s="142">
        <f t="shared" si="0"/>
        <v>1554</v>
      </c>
      <c r="J53" s="142">
        <f t="shared" si="0"/>
        <v>12</v>
      </c>
      <c r="K53" s="142">
        <f t="shared" si="0"/>
        <v>256</v>
      </c>
      <c r="L53" s="142">
        <f t="shared" si="0"/>
        <v>73</v>
      </c>
      <c r="M53" s="142">
        <f t="shared" si="0"/>
        <v>1433</v>
      </c>
      <c r="N53" s="142">
        <f t="shared" si="0"/>
        <v>64</v>
      </c>
      <c r="O53" s="142">
        <f t="shared" si="0"/>
        <v>1181</v>
      </c>
      <c r="P53" s="142">
        <f t="shared" si="0"/>
        <v>69</v>
      </c>
      <c r="Q53" s="142">
        <f t="shared" si="0"/>
        <v>1284</v>
      </c>
      <c r="R53" s="142">
        <f t="shared" si="0"/>
        <v>9</v>
      </c>
      <c r="S53" s="142">
        <f t="shared" si="0"/>
        <v>148</v>
      </c>
      <c r="T53" s="142">
        <f t="shared" si="0"/>
        <v>6</v>
      </c>
      <c r="U53" s="142">
        <f t="shared" si="0"/>
        <v>45</v>
      </c>
      <c r="V53" s="142">
        <f t="shared" si="0"/>
        <v>10</v>
      </c>
      <c r="W53" s="142">
        <f t="shared" si="0"/>
        <v>114</v>
      </c>
      <c r="X53" s="142">
        <f t="shared" si="0"/>
        <v>3</v>
      </c>
      <c r="Y53" s="142">
        <f t="shared" si="0"/>
        <v>13</v>
      </c>
      <c r="Z53" s="240">
        <f t="shared" si="0"/>
        <v>481</v>
      </c>
      <c r="AA53" s="241">
        <f t="shared" si="0"/>
        <v>9106</v>
      </c>
      <c r="AB53" s="166">
        <v>0</v>
      </c>
      <c r="AC53" s="166">
        <v>0</v>
      </c>
      <c r="AD53" s="166">
        <v>0</v>
      </c>
      <c r="AE53" s="166">
        <v>0</v>
      </c>
      <c r="AF53" s="166">
        <v>0</v>
      </c>
      <c r="AG53" s="166">
        <v>0</v>
      </c>
      <c r="AH53" s="166">
        <v>0</v>
      </c>
      <c r="AI53" s="166">
        <v>0</v>
      </c>
      <c r="AJ53" s="166">
        <v>0</v>
      </c>
      <c r="AK53" s="166">
        <v>0</v>
      </c>
      <c r="AL53" s="166">
        <v>0</v>
      </c>
      <c r="AM53" s="166">
        <v>0</v>
      </c>
      <c r="AN53" s="166">
        <v>0</v>
      </c>
      <c r="AO53" s="166">
        <v>0</v>
      </c>
      <c r="AP53" s="166">
        <v>0</v>
      </c>
      <c r="AQ53" s="166">
        <v>0</v>
      </c>
      <c r="AR53" s="166">
        <v>0</v>
      </c>
      <c r="AS53" s="166">
        <v>0</v>
      </c>
      <c r="AT53" s="166">
        <v>0</v>
      </c>
      <c r="AU53" s="166">
        <v>0</v>
      </c>
      <c r="AV53" s="171">
        <v>0</v>
      </c>
      <c r="AW53" s="171">
        <v>0</v>
      </c>
      <c r="AX53" s="166">
        <v>0</v>
      </c>
      <c r="AY53" s="166">
        <v>0</v>
      </c>
      <c r="AZ53" s="166">
        <v>0</v>
      </c>
      <c r="BA53" s="166">
        <v>0</v>
      </c>
      <c r="BB53" s="166">
        <v>0</v>
      </c>
      <c r="BC53" s="166">
        <v>0</v>
      </c>
      <c r="BD53" s="166">
        <v>0</v>
      </c>
      <c r="BE53" s="166">
        <v>0</v>
      </c>
      <c r="BF53" s="166">
        <v>0</v>
      </c>
      <c r="BG53" s="166">
        <v>0</v>
      </c>
      <c r="BH53" s="166">
        <v>0</v>
      </c>
      <c r="BI53" s="166">
        <v>0</v>
      </c>
      <c r="BJ53" s="166">
        <v>0</v>
      </c>
      <c r="BK53" s="166">
        <v>0</v>
      </c>
      <c r="BL53" s="166">
        <v>0</v>
      </c>
      <c r="BM53" s="166">
        <v>0</v>
      </c>
      <c r="BN53" s="166">
        <v>0</v>
      </c>
      <c r="BO53" s="166">
        <v>0</v>
      </c>
      <c r="BP53" s="166">
        <v>0</v>
      </c>
      <c r="BQ53" s="166">
        <v>0</v>
      </c>
      <c r="BR53" s="171">
        <v>0</v>
      </c>
      <c r="BS53" s="171">
        <v>0</v>
      </c>
      <c r="BT53" s="186">
        <v>0</v>
      </c>
      <c r="BU53" s="186">
        <f>SUM(BU11:BU52)</f>
        <v>0</v>
      </c>
      <c r="BV53" s="187">
        <f>SUM(BV11:BV52)</f>
        <v>481</v>
      </c>
      <c r="BW53" s="111">
        <f>SUM(BW11:BW52)</f>
        <v>9106</v>
      </c>
    </row>
    <row r="54" spans="1:75" s="27" customFormat="1" ht="25.5" customHeight="1">
      <c r="A54" s="100"/>
      <c r="B54" s="96"/>
      <c r="C54" s="96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243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111"/>
      <c r="BW54" s="111"/>
    </row>
    <row r="55" spans="1:75" s="27" customFormat="1" ht="24.75" customHeight="1">
      <c r="A55" s="100"/>
      <c r="B55" s="96"/>
      <c r="C55" s="96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243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111"/>
      <c r="BW55" s="111"/>
    </row>
    <row r="56" spans="1:75" s="27" customFormat="1" ht="25.5" customHeight="1">
      <c r="A56" s="100"/>
      <c r="B56" s="96"/>
      <c r="C56" s="96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243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8"/>
      <c r="BR56" s="98"/>
      <c r="BS56" s="98"/>
      <c r="BT56" s="98"/>
      <c r="BU56" s="98"/>
      <c r="BV56" s="111"/>
      <c r="BW56" s="111"/>
    </row>
    <row r="57" spans="1:75" s="27" customFormat="1" ht="15.75" customHeight="1">
      <c r="A57" s="100"/>
      <c r="B57" s="96"/>
      <c r="C57" s="96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243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8"/>
      <c r="BS57" s="98"/>
      <c r="BT57" s="98"/>
      <c r="BU57" s="98"/>
      <c r="BV57" s="111"/>
      <c r="BW57" s="111"/>
    </row>
    <row r="60" spans="1:75" ht="78.75">
      <c r="C60" s="129" t="s">
        <v>1635</v>
      </c>
    </row>
  </sheetData>
  <mergeCells count="44">
    <mergeCell ref="BR9:BS9"/>
    <mergeCell ref="BP9:BQ9"/>
    <mergeCell ref="BN9:BO9"/>
    <mergeCell ref="BJ9:BK9"/>
    <mergeCell ref="AB8:AW8"/>
    <mergeCell ref="AJ9:AK9"/>
    <mergeCell ref="AB9:AC9"/>
    <mergeCell ref="AH9:AI9"/>
    <mergeCell ref="AT9:AU9"/>
    <mergeCell ref="AR9:AS9"/>
    <mergeCell ref="AF9:AG9"/>
    <mergeCell ref="AV9:AW9"/>
    <mergeCell ref="AP9:AQ9"/>
    <mergeCell ref="BD9:BE9"/>
    <mergeCell ref="AX9:AY9"/>
    <mergeCell ref="AN9:AO9"/>
    <mergeCell ref="BP2:BW4"/>
    <mergeCell ref="B6:BW6"/>
    <mergeCell ref="BV8:BW9"/>
    <mergeCell ref="AL9:AM9"/>
    <mergeCell ref="P9:Q9"/>
    <mergeCell ref="BF9:BG9"/>
    <mergeCell ref="AZ9:BA9"/>
    <mergeCell ref="BB9:BC9"/>
    <mergeCell ref="AD9:AE9"/>
    <mergeCell ref="AX8:BU8"/>
    <mergeCell ref="BT9:BU9"/>
    <mergeCell ref="BH9:BI9"/>
    <mergeCell ref="BL9:BM9"/>
    <mergeCell ref="A8:A10"/>
    <mergeCell ref="B8:B10"/>
    <mergeCell ref="C8:C10"/>
    <mergeCell ref="D8:AA8"/>
    <mergeCell ref="T9:U9"/>
    <mergeCell ref="Z9:AA9"/>
    <mergeCell ref="V9:W9"/>
    <mergeCell ref="D9:E9"/>
    <mergeCell ref="H9:I9"/>
    <mergeCell ref="F9:G9"/>
    <mergeCell ref="X9:Y9"/>
    <mergeCell ref="J9:K9"/>
    <mergeCell ref="L9:M9"/>
    <mergeCell ref="R9:S9"/>
    <mergeCell ref="N9:O9"/>
  </mergeCells>
  <phoneticPr fontId="0" type="noConversion"/>
  <pageMargins left="0" right="0" top="0" bottom="0" header="0" footer="0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BW60"/>
  <sheetViews>
    <sheetView topLeftCell="A5" zoomScale="70" zoomScaleNormal="70" workbookViewId="0">
      <selection activeCell="AN64" sqref="AN64"/>
    </sheetView>
  </sheetViews>
  <sheetFormatPr defaultRowHeight="15"/>
  <cols>
    <col min="1" max="1" width="4" style="25" customWidth="1"/>
    <col min="2" max="2" width="22.28515625" style="25" customWidth="1"/>
    <col min="3" max="3" width="34.140625" style="65" customWidth="1"/>
    <col min="4" max="4" width="4.42578125" style="25" customWidth="1"/>
    <col min="5" max="5" width="4" style="25" customWidth="1"/>
    <col min="6" max="6" width="4.7109375" style="25" customWidth="1"/>
    <col min="7" max="7" width="5.28515625" style="25" customWidth="1"/>
    <col min="8" max="8" width="4.7109375" style="25" customWidth="1"/>
    <col min="9" max="9" width="4.140625" style="25" customWidth="1"/>
    <col min="10" max="10" width="4.7109375" style="25" customWidth="1"/>
    <col min="11" max="11" width="5.85546875" style="25" customWidth="1"/>
    <col min="12" max="12" width="4.7109375" style="25" customWidth="1"/>
    <col min="13" max="13" width="4.5703125" style="25" customWidth="1"/>
    <col min="14" max="14" width="5.140625" style="25" customWidth="1"/>
    <col min="15" max="15" width="4.85546875" style="25" customWidth="1"/>
    <col min="16" max="16" width="4.7109375" style="25" customWidth="1"/>
    <col min="17" max="17" width="4.85546875" style="25" customWidth="1"/>
    <col min="18" max="18" width="4.42578125" style="25" customWidth="1"/>
    <col min="19" max="19" width="3.7109375" style="25" customWidth="1"/>
    <col min="20" max="20" width="4.5703125" style="25" customWidth="1"/>
    <col min="21" max="21" width="3.7109375" style="25" customWidth="1"/>
    <col min="22" max="22" width="4.7109375" style="25" customWidth="1"/>
    <col min="23" max="23" width="3.7109375" style="25" customWidth="1"/>
    <col min="24" max="24" width="5.140625" style="25" customWidth="1"/>
    <col min="25" max="25" width="3.85546875" style="25" customWidth="1"/>
    <col min="26" max="26" width="5.5703125" style="25" customWidth="1"/>
    <col min="27" max="27" width="6.5703125" style="25" customWidth="1"/>
    <col min="28" max="28" width="4.7109375" style="25" customWidth="1"/>
    <col min="29" max="29" width="3.85546875" style="25" customWidth="1"/>
    <col min="30" max="30" width="4.42578125" style="25" customWidth="1"/>
    <col min="31" max="31" width="3.28515625" style="25" customWidth="1"/>
    <col min="32" max="32" width="4.28515625" style="25" customWidth="1"/>
    <col min="33" max="33" width="3.85546875" style="25" customWidth="1"/>
    <col min="34" max="34" width="3.7109375" style="25" customWidth="1"/>
    <col min="35" max="35" width="4.85546875" style="25" customWidth="1"/>
    <col min="36" max="36" width="4.7109375" style="25" customWidth="1"/>
    <col min="37" max="37" width="3.5703125" style="25" customWidth="1"/>
    <col min="38" max="38" width="4.42578125" style="25" customWidth="1"/>
    <col min="39" max="39" width="4.5703125" style="25" customWidth="1"/>
    <col min="40" max="40" width="4.7109375" style="25" customWidth="1"/>
    <col min="41" max="41" width="4.42578125" style="25" customWidth="1"/>
    <col min="42" max="42" width="5.140625" style="25" customWidth="1"/>
    <col min="43" max="43" width="4.42578125" style="25" customWidth="1"/>
    <col min="44" max="44" width="4.7109375" style="25" customWidth="1"/>
    <col min="45" max="45" width="5" style="25" customWidth="1"/>
    <col min="46" max="46" width="5.28515625" style="25" customWidth="1"/>
    <col min="47" max="47" width="4.42578125" style="25" customWidth="1"/>
    <col min="48" max="48" width="6" style="25" customWidth="1"/>
    <col min="49" max="49" width="7.140625" style="25" customWidth="1"/>
    <col min="50" max="50" width="4.7109375" style="25" customWidth="1"/>
    <col min="51" max="51" width="3.42578125" style="25" customWidth="1"/>
    <col min="52" max="53" width="4.42578125" style="25" customWidth="1"/>
    <col min="54" max="54" width="5" style="25" customWidth="1"/>
    <col min="55" max="55" width="4.140625" style="25" customWidth="1"/>
    <col min="56" max="56" width="5.140625" style="25" customWidth="1"/>
    <col min="57" max="57" width="3.85546875" style="25" customWidth="1"/>
    <col min="58" max="58" width="5.140625" style="25" customWidth="1"/>
    <col min="59" max="59" width="3.5703125" style="25" customWidth="1"/>
    <col min="60" max="60" width="5.28515625" style="25" customWidth="1"/>
    <col min="61" max="61" width="3.5703125" style="25" customWidth="1"/>
    <col min="62" max="62" width="5" style="25" customWidth="1"/>
    <col min="63" max="63" width="3.85546875" style="25" customWidth="1"/>
    <col min="64" max="64" width="5.140625" style="25" customWidth="1"/>
    <col min="65" max="65" width="4.28515625" style="25" customWidth="1"/>
    <col min="66" max="67" width="5" style="25" customWidth="1"/>
    <col min="68" max="68" width="5.5703125" style="25" customWidth="1"/>
    <col min="69" max="69" width="4" style="25" customWidth="1"/>
    <col min="70" max="70" width="5.140625" style="25" customWidth="1"/>
    <col min="71" max="71" width="4" style="25" customWidth="1"/>
    <col min="72" max="72" width="4.42578125" style="25" customWidth="1"/>
    <col min="73" max="73" width="4" style="25" customWidth="1"/>
    <col min="74" max="74" width="11.140625" style="25" customWidth="1"/>
    <col min="75" max="75" width="10.42578125" style="25" customWidth="1"/>
    <col min="76" max="16384" width="9.140625" style="25"/>
  </cols>
  <sheetData>
    <row r="2" spans="1:75" ht="19.5" customHeight="1">
      <c r="BP2" s="401" t="s">
        <v>1642</v>
      </c>
      <c r="BQ2" s="401"/>
      <c r="BR2" s="401"/>
      <c r="BS2" s="401"/>
      <c r="BT2" s="401"/>
      <c r="BU2" s="401"/>
      <c r="BV2" s="401"/>
      <c r="BW2" s="401"/>
    </row>
    <row r="3" spans="1:75" ht="18" customHeight="1">
      <c r="BP3" s="401"/>
      <c r="BQ3" s="401"/>
      <c r="BR3" s="401"/>
      <c r="BS3" s="401"/>
      <c r="BT3" s="401"/>
      <c r="BU3" s="401"/>
      <c r="BV3" s="401"/>
      <c r="BW3" s="401"/>
    </row>
    <row r="4" spans="1:75" ht="23.25" customHeight="1">
      <c r="BP4" s="401"/>
      <c r="BQ4" s="401"/>
      <c r="BR4" s="401"/>
      <c r="BS4" s="401"/>
      <c r="BT4" s="401"/>
      <c r="BU4" s="401"/>
      <c r="BV4" s="401"/>
      <c r="BW4" s="401"/>
    </row>
    <row r="5" spans="1:75" ht="30" customHeight="1">
      <c r="BP5" s="135"/>
      <c r="BQ5" s="135"/>
      <c r="BR5" s="135"/>
      <c r="BS5" s="135"/>
      <c r="BT5" s="135"/>
      <c r="BU5" s="135"/>
      <c r="BV5" s="135"/>
      <c r="BW5" s="135"/>
    </row>
    <row r="6" spans="1:75" ht="24.75" customHeight="1">
      <c r="B6" s="402" t="s">
        <v>315</v>
      </c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  <c r="T6" s="402"/>
      <c r="U6" s="402"/>
      <c r="V6" s="402"/>
      <c r="W6" s="402"/>
      <c r="X6" s="402"/>
      <c r="Y6" s="402"/>
      <c r="Z6" s="402"/>
      <c r="AA6" s="402"/>
      <c r="AB6" s="402"/>
      <c r="AC6" s="402"/>
      <c r="AD6" s="402"/>
      <c r="AE6" s="402"/>
      <c r="AF6" s="402"/>
      <c r="AG6" s="402"/>
      <c r="AH6" s="402"/>
      <c r="AI6" s="402"/>
      <c r="AJ6" s="402"/>
      <c r="AK6" s="402"/>
      <c r="AL6" s="402"/>
      <c r="AM6" s="402"/>
      <c r="AN6" s="402"/>
      <c r="AO6" s="402"/>
      <c r="AP6" s="402"/>
      <c r="AQ6" s="402"/>
      <c r="AR6" s="402"/>
      <c r="AS6" s="402"/>
      <c r="AT6" s="402"/>
      <c r="AU6" s="402"/>
      <c r="AV6" s="402"/>
      <c r="AW6" s="402"/>
      <c r="AX6" s="402"/>
      <c r="AY6" s="402"/>
      <c r="AZ6" s="402"/>
      <c r="BA6" s="402"/>
      <c r="BB6" s="402"/>
      <c r="BC6" s="402"/>
      <c r="BD6" s="402"/>
      <c r="BE6" s="402"/>
      <c r="BF6" s="402"/>
      <c r="BG6" s="402"/>
      <c r="BH6" s="402"/>
      <c r="BI6" s="402"/>
      <c r="BJ6" s="402"/>
      <c r="BK6" s="402"/>
      <c r="BL6" s="402"/>
      <c r="BM6" s="402"/>
      <c r="BN6" s="402"/>
      <c r="BO6" s="402"/>
      <c r="BP6" s="402"/>
      <c r="BQ6" s="402"/>
      <c r="BR6" s="402"/>
      <c r="BS6" s="402"/>
      <c r="BT6" s="402"/>
      <c r="BU6" s="402"/>
      <c r="BV6" s="402"/>
      <c r="BW6" s="402"/>
    </row>
    <row r="7" spans="1:75" ht="24.75" customHeight="1">
      <c r="B7" s="114"/>
      <c r="C7" s="114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114"/>
      <c r="BW7" s="114"/>
    </row>
    <row r="8" spans="1:75" s="26" customFormat="1" ht="27" customHeight="1">
      <c r="A8" s="412" t="s">
        <v>186</v>
      </c>
      <c r="B8" s="413" t="s">
        <v>187</v>
      </c>
      <c r="C8" s="416" t="s">
        <v>1249</v>
      </c>
      <c r="D8" s="418" t="s">
        <v>1619</v>
      </c>
      <c r="E8" s="419"/>
      <c r="F8" s="419"/>
      <c r="G8" s="419"/>
      <c r="H8" s="419"/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20"/>
      <c r="AB8" s="430" t="s">
        <v>1618</v>
      </c>
      <c r="AC8" s="431"/>
      <c r="AD8" s="431"/>
      <c r="AE8" s="431"/>
      <c r="AF8" s="431"/>
      <c r="AG8" s="431"/>
      <c r="AH8" s="431"/>
      <c r="AI8" s="431"/>
      <c r="AJ8" s="431"/>
      <c r="AK8" s="431"/>
      <c r="AL8" s="431"/>
      <c r="AM8" s="431"/>
      <c r="AN8" s="431"/>
      <c r="AO8" s="431"/>
      <c r="AP8" s="431"/>
      <c r="AQ8" s="431"/>
      <c r="AR8" s="431"/>
      <c r="AS8" s="431"/>
      <c r="AT8" s="431"/>
      <c r="AU8" s="431"/>
      <c r="AV8" s="431"/>
      <c r="AW8" s="431"/>
      <c r="AX8" s="429" t="s">
        <v>1620</v>
      </c>
      <c r="AY8" s="429"/>
      <c r="AZ8" s="429"/>
      <c r="BA8" s="429"/>
      <c r="BB8" s="429"/>
      <c r="BC8" s="429"/>
      <c r="BD8" s="429"/>
      <c r="BE8" s="429"/>
      <c r="BF8" s="429"/>
      <c r="BG8" s="429"/>
      <c r="BH8" s="429"/>
      <c r="BI8" s="429"/>
      <c r="BJ8" s="429"/>
      <c r="BK8" s="429"/>
      <c r="BL8" s="429"/>
      <c r="BM8" s="429"/>
      <c r="BN8" s="429"/>
      <c r="BO8" s="429"/>
      <c r="BP8" s="429"/>
      <c r="BQ8" s="429"/>
      <c r="BR8" s="429"/>
      <c r="BS8" s="429"/>
      <c r="BT8" s="429"/>
      <c r="BU8" s="429"/>
      <c r="BV8" s="425" t="s">
        <v>318</v>
      </c>
      <c r="BW8" s="426"/>
    </row>
    <row r="9" spans="1:75" s="26" customFormat="1" ht="62.25" customHeight="1">
      <c r="A9" s="412"/>
      <c r="B9" s="414"/>
      <c r="C9" s="417"/>
      <c r="D9" s="421" t="s">
        <v>174</v>
      </c>
      <c r="E9" s="422"/>
      <c r="F9" s="421" t="s">
        <v>176</v>
      </c>
      <c r="G9" s="422"/>
      <c r="H9" s="421" t="s">
        <v>177</v>
      </c>
      <c r="I9" s="422"/>
      <c r="J9" s="421" t="s">
        <v>178</v>
      </c>
      <c r="K9" s="422"/>
      <c r="L9" s="421" t="s">
        <v>179</v>
      </c>
      <c r="M9" s="422"/>
      <c r="N9" s="421" t="s">
        <v>180</v>
      </c>
      <c r="O9" s="422"/>
      <c r="P9" s="421" t="s">
        <v>181</v>
      </c>
      <c r="Q9" s="422"/>
      <c r="R9" s="421" t="s">
        <v>182</v>
      </c>
      <c r="S9" s="422"/>
      <c r="T9" s="421" t="s">
        <v>183</v>
      </c>
      <c r="U9" s="422"/>
      <c r="V9" s="421" t="s">
        <v>184</v>
      </c>
      <c r="W9" s="422"/>
      <c r="X9" s="421" t="s">
        <v>185</v>
      </c>
      <c r="Y9" s="422"/>
      <c r="Z9" s="423" t="s">
        <v>193</v>
      </c>
      <c r="AA9" s="418"/>
      <c r="AB9" s="421" t="s">
        <v>174</v>
      </c>
      <c r="AC9" s="422"/>
      <c r="AD9" s="421" t="s">
        <v>176</v>
      </c>
      <c r="AE9" s="422"/>
      <c r="AF9" s="421" t="s">
        <v>177</v>
      </c>
      <c r="AG9" s="422"/>
      <c r="AH9" s="421" t="s">
        <v>178</v>
      </c>
      <c r="AI9" s="422"/>
      <c r="AJ9" s="421" t="s">
        <v>179</v>
      </c>
      <c r="AK9" s="422"/>
      <c r="AL9" s="421" t="s">
        <v>180</v>
      </c>
      <c r="AM9" s="422"/>
      <c r="AN9" s="421" t="s">
        <v>181</v>
      </c>
      <c r="AO9" s="422"/>
      <c r="AP9" s="421" t="s">
        <v>182</v>
      </c>
      <c r="AQ9" s="422"/>
      <c r="AR9" s="421" t="s">
        <v>183</v>
      </c>
      <c r="AS9" s="422"/>
      <c r="AT9" s="421" t="s">
        <v>184</v>
      </c>
      <c r="AU9" s="424"/>
      <c r="AV9" s="432" t="s">
        <v>192</v>
      </c>
      <c r="AW9" s="430"/>
      <c r="AX9" s="421" t="s">
        <v>174</v>
      </c>
      <c r="AY9" s="422"/>
      <c r="AZ9" s="421" t="s">
        <v>176</v>
      </c>
      <c r="BA9" s="422"/>
      <c r="BB9" s="421" t="s">
        <v>177</v>
      </c>
      <c r="BC9" s="422"/>
      <c r="BD9" s="421" t="s">
        <v>178</v>
      </c>
      <c r="BE9" s="422"/>
      <c r="BF9" s="421" t="s">
        <v>179</v>
      </c>
      <c r="BG9" s="422"/>
      <c r="BH9" s="421" t="s">
        <v>180</v>
      </c>
      <c r="BI9" s="422"/>
      <c r="BJ9" s="421" t="s">
        <v>181</v>
      </c>
      <c r="BK9" s="422"/>
      <c r="BL9" s="421" t="s">
        <v>182</v>
      </c>
      <c r="BM9" s="422"/>
      <c r="BN9" s="421" t="s">
        <v>183</v>
      </c>
      <c r="BO9" s="422"/>
      <c r="BP9" s="421" t="s">
        <v>184</v>
      </c>
      <c r="BQ9" s="424"/>
      <c r="BR9" s="421" t="s">
        <v>185</v>
      </c>
      <c r="BS9" s="424"/>
      <c r="BT9" s="429" t="s">
        <v>192</v>
      </c>
      <c r="BU9" s="429"/>
      <c r="BV9" s="427"/>
      <c r="BW9" s="428"/>
    </row>
    <row r="10" spans="1:75" s="26" customFormat="1" ht="112.5" customHeight="1">
      <c r="A10" s="412"/>
      <c r="B10" s="415"/>
      <c r="C10" s="417"/>
      <c r="D10" s="93" t="s">
        <v>313</v>
      </c>
      <c r="E10" s="94" t="s">
        <v>173</v>
      </c>
      <c r="F10" s="93" t="s">
        <v>313</v>
      </c>
      <c r="G10" s="94" t="s">
        <v>173</v>
      </c>
      <c r="H10" s="93" t="s">
        <v>313</v>
      </c>
      <c r="I10" s="94" t="s">
        <v>173</v>
      </c>
      <c r="J10" s="93" t="s">
        <v>313</v>
      </c>
      <c r="K10" s="94" t="s">
        <v>173</v>
      </c>
      <c r="L10" s="93" t="s">
        <v>313</v>
      </c>
      <c r="M10" s="94" t="s">
        <v>173</v>
      </c>
      <c r="N10" s="93" t="s">
        <v>313</v>
      </c>
      <c r="O10" s="94" t="s">
        <v>173</v>
      </c>
      <c r="P10" s="93" t="s">
        <v>313</v>
      </c>
      <c r="Q10" s="94" t="s">
        <v>173</v>
      </c>
      <c r="R10" s="93" t="s">
        <v>313</v>
      </c>
      <c r="S10" s="94" t="s">
        <v>173</v>
      </c>
      <c r="T10" s="93" t="s">
        <v>313</v>
      </c>
      <c r="U10" s="94" t="s">
        <v>173</v>
      </c>
      <c r="V10" s="93" t="s">
        <v>313</v>
      </c>
      <c r="W10" s="94" t="s">
        <v>173</v>
      </c>
      <c r="X10" s="93" t="s">
        <v>313</v>
      </c>
      <c r="Y10" s="94" t="s">
        <v>173</v>
      </c>
      <c r="Z10" s="101" t="s">
        <v>313</v>
      </c>
      <c r="AA10" s="102" t="s">
        <v>1216</v>
      </c>
      <c r="AB10" s="93" t="s">
        <v>313</v>
      </c>
      <c r="AC10" s="94" t="s">
        <v>173</v>
      </c>
      <c r="AD10" s="93" t="s">
        <v>313</v>
      </c>
      <c r="AE10" s="94" t="s">
        <v>173</v>
      </c>
      <c r="AF10" s="93" t="s">
        <v>313</v>
      </c>
      <c r="AG10" s="94" t="s">
        <v>173</v>
      </c>
      <c r="AH10" s="93" t="s">
        <v>313</v>
      </c>
      <c r="AI10" s="94" t="s">
        <v>173</v>
      </c>
      <c r="AJ10" s="93" t="s">
        <v>313</v>
      </c>
      <c r="AK10" s="94" t="s">
        <v>173</v>
      </c>
      <c r="AL10" s="93" t="s">
        <v>313</v>
      </c>
      <c r="AM10" s="94" t="s">
        <v>173</v>
      </c>
      <c r="AN10" s="93" t="s">
        <v>313</v>
      </c>
      <c r="AO10" s="94" t="s">
        <v>173</v>
      </c>
      <c r="AP10" s="93" t="s">
        <v>313</v>
      </c>
      <c r="AQ10" s="94" t="s">
        <v>173</v>
      </c>
      <c r="AR10" s="93" t="s">
        <v>313</v>
      </c>
      <c r="AS10" s="94" t="s">
        <v>173</v>
      </c>
      <c r="AT10" s="93" t="s">
        <v>313</v>
      </c>
      <c r="AU10" s="94" t="s">
        <v>173</v>
      </c>
      <c r="AV10" s="105" t="s">
        <v>313</v>
      </c>
      <c r="AW10" s="106" t="s">
        <v>1216</v>
      </c>
      <c r="AX10" s="93" t="s">
        <v>313</v>
      </c>
      <c r="AY10" s="94" t="s">
        <v>173</v>
      </c>
      <c r="AZ10" s="93" t="s">
        <v>313</v>
      </c>
      <c r="BA10" s="94" t="s">
        <v>173</v>
      </c>
      <c r="BB10" s="93" t="s">
        <v>313</v>
      </c>
      <c r="BC10" s="94" t="s">
        <v>173</v>
      </c>
      <c r="BD10" s="93" t="s">
        <v>313</v>
      </c>
      <c r="BE10" s="94" t="s">
        <v>173</v>
      </c>
      <c r="BF10" s="93" t="s">
        <v>313</v>
      </c>
      <c r="BG10" s="94" t="s">
        <v>173</v>
      </c>
      <c r="BH10" s="93" t="s">
        <v>313</v>
      </c>
      <c r="BI10" s="94" t="s">
        <v>173</v>
      </c>
      <c r="BJ10" s="93" t="s">
        <v>313</v>
      </c>
      <c r="BK10" s="94" t="s">
        <v>173</v>
      </c>
      <c r="BL10" s="93" t="s">
        <v>313</v>
      </c>
      <c r="BM10" s="94" t="s">
        <v>173</v>
      </c>
      <c r="BN10" s="93" t="s">
        <v>313</v>
      </c>
      <c r="BO10" s="94" t="s">
        <v>173</v>
      </c>
      <c r="BP10" s="93" t="s">
        <v>313</v>
      </c>
      <c r="BQ10" s="94" t="s">
        <v>173</v>
      </c>
      <c r="BR10" s="93" t="s">
        <v>313</v>
      </c>
      <c r="BS10" s="94" t="s">
        <v>173</v>
      </c>
      <c r="BT10" s="109" t="s">
        <v>313</v>
      </c>
      <c r="BU10" s="110" t="s">
        <v>1216</v>
      </c>
      <c r="BV10" s="112" t="s">
        <v>1643</v>
      </c>
      <c r="BW10" s="113" t="s">
        <v>1216</v>
      </c>
    </row>
    <row r="11" spans="1:75" s="27" customFormat="1" ht="30">
      <c r="A11" s="95">
        <v>1</v>
      </c>
      <c r="B11" s="160" t="s">
        <v>288</v>
      </c>
      <c r="C11" s="56" t="s">
        <v>1693</v>
      </c>
      <c r="D11" s="167">
        <v>0</v>
      </c>
      <c r="E11" s="167">
        <v>0</v>
      </c>
      <c r="F11" s="167">
        <v>0</v>
      </c>
      <c r="G11" s="167">
        <v>0</v>
      </c>
      <c r="H11" s="167">
        <v>0</v>
      </c>
      <c r="I11" s="167">
        <v>0</v>
      </c>
      <c r="J11" s="167">
        <v>0</v>
      </c>
      <c r="K11" s="167">
        <v>0</v>
      </c>
      <c r="L11" s="167">
        <v>0</v>
      </c>
      <c r="M11" s="167">
        <v>0</v>
      </c>
      <c r="N11" s="167">
        <v>0</v>
      </c>
      <c r="O11" s="167">
        <v>0</v>
      </c>
      <c r="P11" s="167">
        <v>0</v>
      </c>
      <c r="Q11" s="167">
        <v>0</v>
      </c>
      <c r="R11" s="167">
        <v>0</v>
      </c>
      <c r="S11" s="167">
        <v>0</v>
      </c>
      <c r="T11" s="167">
        <v>0</v>
      </c>
      <c r="U11" s="167">
        <v>0</v>
      </c>
      <c r="V11" s="167">
        <v>0</v>
      </c>
      <c r="W11" s="167">
        <v>0</v>
      </c>
      <c r="X11" s="167">
        <v>0</v>
      </c>
      <c r="Y11" s="167">
        <v>0</v>
      </c>
      <c r="Z11" s="249">
        <v>0</v>
      </c>
      <c r="AA11" s="250">
        <v>0</v>
      </c>
      <c r="AB11" s="192">
        <v>1</v>
      </c>
      <c r="AC11" s="192">
        <v>9</v>
      </c>
      <c r="AD11" s="192">
        <v>1</v>
      </c>
      <c r="AE11" s="192">
        <v>9</v>
      </c>
      <c r="AF11" s="192">
        <v>1</v>
      </c>
      <c r="AG11" s="192">
        <v>5</v>
      </c>
      <c r="AH11" s="192">
        <v>1</v>
      </c>
      <c r="AI11" s="192">
        <v>10</v>
      </c>
      <c r="AJ11" s="192">
        <v>1</v>
      </c>
      <c r="AK11" s="192">
        <v>5</v>
      </c>
      <c r="AL11" s="192">
        <v>1</v>
      </c>
      <c r="AM11" s="192">
        <v>7</v>
      </c>
      <c r="AN11" s="192">
        <v>1</v>
      </c>
      <c r="AO11" s="192">
        <v>5</v>
      </c>
      <c r="AP11" s="192">
        <v>1</v>
      </c>
      <c r="AQ11" s="192">
        <v>5</v>
      </c>
      <c r="AR11" s="192">
        <v>1</v>
      </c>
      <c r="AS11" s="193">
        <v>8</v>
      </c>
      <c r="AT11" s="193">
        <v>1</v>
      </c>
      <c r="AU11" s="193">
        <v>5</v>
      </c>
      <c r="AV11" s="261">
        <v>10</v>
      </c>
      <c r="AW11" s="261">
        <v>68</v>
      </c>
      <c r="AX11" s="167">
        <v>0</v>
      </c>
      <c r="AY11" s="167">
        <v>0</v>
      </c>
      <c r="AZ11" s="167">
        <v>0</v>
      </c>
      <c r="BA11" s="167">
        <v>0</v>
      </c>
      <c r="BB11" s="167">
        <v>0</v>
      </c>
      <c r="BC11" s="167">
        <v>0</v>
      </c>
      <c r="BD11" s="167">
        <v>0</v>
      </c>
      <c r="BE11" s="167">
        <v>0</v>
      </c>
      <c r="BF11" s="167">
        <v>0</v>
      </c>
      <c r="BG11" s="167">
        <v>0</v>
      </c>
      <c r="BH11" s="167">
        <v>0</v>
      </c>
      <c r="BI11" s="167">
        <v>0</v>
      </c>
      <c r="BJ11" s="167">
        <v>0</v>
      </c>
      <c r="BK11" s="167">
        <v>0</v>
      </c>
      <c r="BL11" s="167">
        <v>0</v>
      </c>
      <c r="BM11" s="167">
        <v>0</v>
      </c>
      <c r="BN11" s="167">
        <v>0</v>
      </c>
      <c r="BO11" s="167">
        <v>0</v>
      </c>
      <c r="BP11" s="167">
        <v>0</v>
      </c>
      <c r="BQ11" s="167">
        <v>0</v>
      </c>
      <c r="BR11" s="167">
        <v>0</v>
      </c>
      <c r="BS11" s="167">
        <v>0</v>
      </c>
      <c r="BT11" s="169">
        <v>0</v>
      </c>
      <c r="BU11" s="169">
        <v>0</v>
      </c>
      <c r="BV11" s="170">
        <v>10</v>
      </c>
      <c r="BW11" s="145">
        <v>68</v>
      </c>
    </row>
    <row r="12" spans="1:75" s="27" customFormat="1" ht="30">
      <c r="A12" s="95">
        <v>2</v>
      </c>
      <c r="B12" s="160" t="s">
        <v>288</v>
      </c>
      <c r="C12" s="56" t="s">
        <v>1734</v>
      </c>
      <c r="D12" s="174">
        <v>1</v>
      </c>
      <c r="E12" s="174">
        <v>18</v>
      </c>
      <c r="F12" s="174">
        <v>1</v>
      </c>
      <c r="G12" s="174">
        <v>21</v>
      </c>
      <c r="H12" s="174">
        <v>2</v>
      </c>
      <c r="I12" s="174">
        <v>32</v>
      </c>
      <c r="J12" s="174">
        <v>0</v>
      </c>
      <c r="K12" s="174">
        <v>0</v>
      </c>
      <c r="L12" s="174">
        <v>1</v>
      </c>
      <c r="M12" s="174">
        <v>23</v>
      </c>
      <c r="N12" s="174">
        <v>1</v>
      </c>
      <c r="O12" s="174">
        <v>16</v>
      </c>
      <c r="P12" s="174">
        <v>1</v>
      </c>
      <c r="Q12" s="174">
        <v>12</v>
      </c>
      <c r="R12" s="174">
        <v>0</v>
      </c>
      <c r="S12" s="174">
        <v>0</v>
      </c>
      <c r="T12" s="174">
        <v>0</v>
      </c>
      <c r="U12" s="174">
        <v>0</v>
      </c>
      <c r="V12" s="174">
        <v>0</v>
      </c>
      <c r="W12" s="174">
        <v>0</v>
      </c>
      <c r="X12" s="174">
        <v>0</v>
      </c>
      <c r="Y12" s="174">
        <v>0</v>
      </c>
      <c r="Z12" s="251">
        <v>7</v>
      </c>
      <c r="AA12" s="252">
        <v>122</v>
      </c>
      <c r="AB12" s="174">
        <v>0</v>
      </c>
      <c r="AC12" s="174">
        <v>0</v>
      </c>
      <c r="AD12" s="174">
        <v>0</v>
      </c>
      <c r="AE12" s="174">
        <v>0</v>
      </c>
      <c r="AF12" s="174">
        <v>1</v>
      </c>
      <c r="AG12" s="174">
        <v>18</v>
      </c>
      <c r="AH12" s="174">
        <v>1</v>
      </c>
      <c r="AI12" s="174">
        <v>11</v>
      </c>
      <c r="AJ12" s="174">
        <v>0</v>
      </c>
      <c r="AK12" s="174">
        <v>0</v>
      </c>
      <c r="AL12" s="174">
        <v>0</v>
      </c>
      <c r="AM12" s="174">
        <v>0</v>
      </c>
      <c r="AN12" s="174">
        <v>0</v>
      </c>
      <c r="AO12" s="174">
        <v>0</v>
      </c>
      <c r="AP12" s="174">
        <v>1</v>
      </c>
      <c r="AQ12" s="174">
        <v>20</v>
      </c>
      <c r="AR12" s="174">
        <v>1</v>
      </c>
      <c r="AS12" s="174">
        <v>30</v>
      </c>
      <c r="AT12" s="174">
        <v>0</v>
      </c>
      <c r="AU12" s="174">
        <v>0</v>
      </c>
      <c r="AV12" s="175">
        <v>4</v>
      </c>
      <c r="AW12" s="175">
        <v>79</v>
      </c>
      <c r="AX12" s="174">
        <v>0</v>
      </c>
      <c r="AY12" s="174">
        <v>0</v>
      </c>
      <c r="AZ12" s="174">
        <v>0</v>
      </c>
      <c r="BA12" s="174">
        <v>0</v>
      </c>
      <c r="BB12" s="174">
        <v>0</v>
      </c>
      <c r="BC12" s="174">
        <v>0</v>
      </c>
      <c r="BD12" s="174">
        <v>0</v>
      </c>
      <c r="BE12" s="174">
        <v>0</v>
      </c>
      <c r="BF12" s="174">
        <v>0</v>
      </c>
      <c r="BG12" s="174">
        <v>0</v>
      </c>
      <c r="BH12" s="174">
        <v>0</v>
      </c>
      <c r="BI12" s="174">
        <v>0</v>
      </c>
      <c r="BJ12" s="174">
        <v>0</v>
      </c>
      <c r="BK12" s="174">
        <v>0</v>
      </c>
      <c r="BL12" s="174">
        <v>0</v>
      </c>
      <c r="BM12" s="174">
        <v>0</v>
      </c>
      <c r="BN12" s="174">
        <v>0</v>
      </c>
      <c r="BO12" s="174">
        <v>0</v>
      </c>
      <c r="BP12" s="174">
        <v>0</v>
      </c>
      <c r="BQ12" s="174">
        <v>0</v>
      </c>
      <c r="BR12" s="174">
        <v>0</v>
      </c>
      <c r="BS12" s="174">
        <v>0</v>
      </c>
      <c r="BT12" s="176">
        <v>0</v>
      </c>
      <c r="BU12" s="176">
        <v>0</v>
      </c>
      <c r="BV12" s="177">
        <v>11</v>
      </c>
      <c r="BW12" s="149">
        <v>201</v>
      </c>
    </row>
    <row r="13" spans="1:75" s="27" customFormat="1" ht="30">
      <c r="A13" s="95">
        <v>3</v>
      </c>
      <c r="B13" s="160" t="s">
        <v>288</v>
      </c>
      <c r="C13" s="56" t="s">
        <v>1694</v>
      </c>
      <c r="D13" s="166">
        <v>0</v>
      </c>
      <c r="E13" s="166">
        <v>0</v>
      </c>
      <c r="F13" s="166">
        <v>0</v>
      </c>
      <c r="G13" s="166">
        <v>0</v>
      </c>
      <c r="H13" s="166">
        <v>0</v>
      </c>
      <c r="I13" s="166">
        <v>0</v>
      </c>
      <c r="J13" s="166">
        <v>0</v>
      </c>
      <c r="K13" s="166">
        <v>0</v>
      </c>
      <c r="L13" s="166">
        <v>0</v>
      </c>
      <c r="M13" s="166">
        <v>0</v>
      </c>
      <c r="N13" s="166">
        <v>0</v>
      </c>
      <c r="O13" s="166">
        <v>0</v>
      </c>
      <c r="P13" s="166">
        <v>0</v>
      </c>
      <c r="Q13" s="166">
        <v>0</v>
      </c>
      <c r="R13" s="166">
        <v>0</v>
      </c>
      <c r="S13" s="166">
        <v>0</v>
      </c>
      <c r="T13" s="166">
        <v>0</v>
      </c>
      <c r="U13" s="166">
        <v>0</v>
      </c>
      <c r="V13" s="166">
        <v>0</v>
      </c>
      <c r="W13" s="166">
        <v>0</v>
      </c>
      <c r="X13" s="166">
        <v>0</v>
      </c>
      <c r="Y13" s="166">
        <v>0</v>
      </c>
      <c r="Z13" s="253">
        <v>0</v>
      </c>
      <c r="AA13" s="254">
        <v>0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  <c r="AL13" s="166">
        <v>0</v>
      </c>
      <c r="AM13" s="166">
        <v>0</v>
      </c>
      <c r="AN13" s="166">
        <v>0</v>
      </c>
      <c r="AO13" s="166">
        <v>0</v>
      </c>
      <c r="AP13" s="166">
        <v>0</v>
      </c>
      <c r="AQ13" s="166">
        <v>0</v>
      </c>
      <c r="AR13" s="166">
        <v>0</v>
      </c>
      <c r="AS13" s="166">
        <v>0</v>
      </c>
      <c r="AT13" s="166">
        <v>0</v>
      </c>
      <c r="AU13" s="166">
        <v>0</v>
      </c>
      <c r="AV13" s="171">
        <v>0</v>
      </c>
      <c r="AW13" s="171">
        <v>0</v>
      </c>
      <c r="AX13" s="166">
        <v>0</v>
      </c>
      <c r="AY13" s="166">
        <v>0</v>
      </c>
      <c r="AZ13" s="166">
        <v>0</v>
      </c>
      <c r="BA13" s="166">
        <v>0</v>
      </c>
      <c r="BB13" s="166">
        <v>0</v>
      </c>
      <c r="BC13" s="166">
        <v>0</v>
      </c>
      <c r="BD13" s="166">
        <v>0</v>
      </c>
      <c r="BE13" s="166">
        <v>0</v>
      </c>
      <c r="BF13" s="166">
        <v>0</v>
      </c>
      <c r="BG13" s="166">
        <v>0</v>
      </c>
      <c r="BH13" s="166">
        <v>0</v>
      </c>
      <c r="BI13" s="166">
        <v>0</v>
      </c>
      <c r="BJ13" s="166">
        <v>0</v>
      </c>
      <c r="BK13" s="166">
        <v>0</v>
      </c>
      <c r="BL13" s="166">
        <v>0</v>
      </c>
      <c r="BM13" s="166">
        <v>0</v>
      </c>
      <c r="BN13" s="166">
        <v>0</v>
      </c>
      <c r="BO13" s="166">
        <v>0</v>
      </c>
      <c r="BP13" s="166">
        <v>0</v>
      </c>
      <c r="BQ13" s="166">
        <v>0</v>
      </c>
      <c r="BR13" s="166">
        <v>0</v>
      </c>
      <c r="BS13" s="166">
        <v>0</v>
      </c>
      <c r="BT13" s="172">
        <v>0</v>
      </c>
      <c r="BU13" s="172">
        <v>0</v>
      </c>
      <c r="BV13" s="173">
        <v>0</v>
      </c>
      <c r="BW13" s="111">
        <v>0</v>
      </c>
    </row>
    <row r="14" spans="1:75" s="27" customFormat="1" ht="30">
      <c r="A14" s="95">
        <v>4</v>
      </c>
      <c r="B14" s="160" t="s">
        <v>288</v>
      </c>
      <c r="C14" s="56" t="s">
        <v>1695</v>
      </c>
      <c r="D14" s="166">
        <v>3</v>
      </c>
      <c r="E14" s="166">
        <v>33</v>
      </c>
      <c r="F14" s="166">
        <v>3</v>
      </c>
      <c r="G14" s="166">
        <v>36</v>
      </c>
      <c r="H14" s="166">
        <v>3</v>
      </c>
      <c r="I14" s="166">
        <v>30</v>
      </c>
      <c r="J14" s="166">
        <v>3</v>
      </c>
      <c r="K14" s="166">
        <v>0</v>
      </c>
      <c r="L14" s="166">
        <v>3</v>
      </c>
      <c r="M14" s="166">
        <v>29</v>
      </c>
      <c r="N14" s="166">
        <v>3</v>
      </c>
      <c r="O14" s="166">
        <v>28</v>
      </c>
      <c r="P14" s="166">
        <v>3</v>
      </c>
      <c r="Q14" s="166">
        <v>24</v>
      </c>
      <c r="R14" s="166">
        <v>3</v>
      </c>
      <c r="S14" s="166">
        <v>0</v>
      </c>
      <c r="T14" s="166">
        <v>3</v>
      </c>
      <c r="U14" s="166">
        <v>0</v>
      </c>
      <c r="V14" s="166">
        <v>1</v>
      </c>
      <c r="W14" s="166">
        <v>0</v>
      </c>
      <c r="X14" s="166">
        <v>1</v>
      </c>
      <c r="Y14" s="166">
        <v>0</v>
      </c>
      <c r="Z14" s="253">
        <v>18</v>
      </c>
      <c r="AA14" s="254">
        <v>180</v>
      </c>
      <c r="AB14" s="166">
        <v>0</v>
      </c>
      <c r="AC14" s="166">
        <v>0</v>
      </c>
      <c r="AD14" s="166">
        <v>0</v>
      </c>
      <c r="AE14" s="166">
        <v>0</v>
      </c>
      <c r="AF14" s="166">
        <v>0</v>
      </c>
      <c r="AG14" s="166">
        <v>0</v>
      </c>
      <c r="AH14" s="166">
        <v>0</v>
      </c>
      <c r="AI14" s="166">
        <v>0</v>
      </c>
      <c r="AJ14" s="166">
        <v>0</v>
      </c>
      <c r="AK14" s="166">
        <v>0</v>
      </c>
      <c r="AL14" s="166">
        <v>0</v>
      </c>
      <c r="AM14" s="166">
        <v>0</v>
      </c>
      <c r="AN14" s="166">
        <v>0</v>
      </c>
      <c r="AO14" s="166">
        <v>0</v>
      </c>
      <c r="AP14" s="166">
        <v>0</v>
      </c>
      <c r="AQ14" s="166">
        <v>0</v>
      </c>
      <c r="AR14" s="166">
        <v>0</v>
      </c>
      <c r="AS14" s="166">
        <v>0</v>
      </c>
      <c r="AT14" s="166">
        <v>0</v>
      </c>
      <c r="AU14" s="166">
        <v>0</v>
      </c>
      <c r="AV14" s="171">
        <v>0</v>
      </c>
      <c r="AW14" s="171">
        <v>0</v>
      </c>
      <c r="AX14" s="166">
        <v>0</v>
      </c>
      <c r="AY14" s="166">
        <v>0</v>
      </c>
      <c r="AZ14" s="166">
        <v>0</v>
      </c>
      <c r="BA14" s="166">
        <v>0</v>
      </c>
      <c r="BB14" s="166">
        <v>0</v>
      </c>
      <c r="BC14" s="166">
        <v>0</v>
      </c>
      <c r="BD14" s="166">
        <v>0</v>
      </c>
      <c r="BE14" s="166">
        <v>0</v>
      </c>
      <c r="BF14" s="166">
        <v>0</v>
      </c>
      <c r="BG14" s="166">
        <v>0</v>
      </c>
      <c r="BH14" s="166">
        <v>0</v>
      </c>
      <c r="BI14" s="166">
        <v>0</v>
      </c>
      <c r="BJ14" s="166">
        <v>0</v>
      </c>
      <c r="BK14" s="166">
        <v>0</v>
      </c>
      <c r="BL14" s="166">
        <v>0</v>
      </c>
      <c r="BM14" s="166">
        <v>0</v>
      </c>
      <c r="BN14" s="166">
        <v>0</v>
      </c>
      <c r="BO14" s="166">
        <v>0</v>
      </c>
      <c r="BP14" s="166">
        <v>0</v>
      </c>
      <c r="BQ14" s="166">
        <v>0</v>
      </c>
      <c r="BR14" s="166">
        <v>0</v>
      </c>
      <c r="BS14" s="166">
        <v>0</v>
      </c>
      <c r="BT14" s="172">
        <v>0</v>
      </c>
      <c r="BU14" s="172">
        <v>0</v>
      </c>
      <c r="BV14" s="173">
        <v>18</v>
      </c>
      <c r="BW14" s="111">
        <v>180</v>
      </c>
    </row>
    <row r="15" spans="1:75" s="27" customFormat="1" ht="30">
      <c r="A15" s="95">
        <v>5</v>
      </c>
      <c r="B15" s="160" t="s">
        <v>288</v>
      </c>
      <c r="C15" s="56" t="s">
        <v>1696</v>
      </c>
      <c r="D15" s="166">
        <v>2</v>
      </c>
      <c r="E15" s="166">
        <v>32</v>
      </c>
      <c r="F15" s="166">
        <v>2</v>
      </c>
      <c r="G15" s="166">
        <v>32</v>
      </c>
      <c r="H15" s="166">
        <v>2</v>
      </c>
      <c r="I15" s="166">
        <v>34</v>
      </c>
      <c r="J15" s="166">
        <v>1</v>
      </c>
      <c r="K15" s="166">
        <v>24</v>
      </c>
      <c r="L15" s="166">
        <v>2</v>
      </c>
      <c r="M15" s="166">
        <v>28</v>
      </c>
      <c r="N15" s="166">
        <v>1</v>
      </c>
      <c r="O15" s="166">
        <v>18</v>
      </c>
      <c r="P15" s="166">
        <v>2</v>
      </c>
      <c r="Q15" s="166">
        <v>24</v>
      </c>
      <c r="R15" s="166">
        <v>1</v>
      </c>
      <c r="S15" s="166">
        <v>15</v>
      </c>
      <c r="T15" s="166">
        <v>1</v>
      </c>
      <c r="U15" s="166">
        <v>10</v>
      </c>
      <c r="V15" s="166">
        <v>0</v>
      </c>
      <c r="W15" s="166">
        <v>0</v>
      </c>
      <c r="X15" s="166">
        <v>0</v>
      </c>
      <c r="Y15" s="166">
        <v>0</v>
      </c>
      <c r="Z15" s="253">
        <v>14</v>
      </c>
      <c r="AA15" s="254">
        <v>217</v>
      </c>
      <c r="AB15" s="166">
        <v>0</v>
      </c>
      <c r="AC15" s="166">
        <v>0</v>
      </c>
      <c r="AD15" s="166">
        <v>0</v>
      </c>
      <c r="AE15" s="166">
        <v>0</v>
      </c>
      <c r="AF15" s="166">
        <v>0</v>
      </c>
      <c r="AG15" s="166">
        <v>0</v>
      </c>
      <c r="AH15" s="166">
        <v>0</v>
      </c>
      <c r="AI15" s="166">
        <v>0</v>
      </c>
      <c r="AJ15" s="166">
        <v>0</v>
      </c>
      <c r="AK15" s="166">
        <v>0</v>
      </c>
      <c r="AL15" s="166">
        <v>0</v>
      </c>
      <c r="AM15" s="166">
        <v>0</v>
      </c>
      <c r="AN15" s="166">
        <v>0</v>
      </c>
      <c r="AO15" s="166">
        <v>0</v>
      </c>
      <c r="AP15" s="166">
        <v>0</v>
      </c>
      <c r="AQ15" s="166">
        <v>0</v>
      </c>
      <c r="AR15" s="166">
        <v>0</v>
      </c>
      <c r="AS15" s="166">
        <v>0</v>
      </c>
      <c r="AT15" s="166">
        <v>0</v>
      </c>
      <c r="AU15" s="166">
        <v>0</v>
      </c>
      <c r="AV15" s="171">
        <v>0</v>
      </c>
      <c r="AW15" s="171">
        <v>0</v>
      </c>
      <c r="AX15" s="166">
        <v>0</v>
      </c>
      <c r="AY15" s="166">
        <v>0</v>
      </c>
      <c r="AZ15" s="166">
        <v>0</v>
      </c>
      <c r="BA15" s="166">
        <v>0</v>
      </c>
      <c r="BB15" s="166">
        <v>0</v>
      </c>
      <c r="BC15" s="166">
        <v>0</v>
      </c>
      <c r="BD15" s="166">
        <v>0</v>
      </c>
      <c r="BE15" s="166">
        <v>0</v>
      </c>
      <c r="BF15" s="166">
        <v>0</v>
      </c>
      <c r="BG15" s="166">
        <v>0</v>
      </c>
      <c r="BH15" s="166">
        <v>0</v>
      </c>
      <c r="BI15" s="166">
        <v>0</v>
      </c>
      <c r="BJ15" s="166">
        <v>0</v>
      </c>
      <c r="BK15" s="166">
        <v>0</v>
      </c>
      <c r="BL15" s="166">
        <v>0</v>
      </c>
      <c r="BM15" s="166">
        <v>0</v>
      </c>
      <c r="BN15" s="166">
        <v>0</v>
      </c>
      <c r="BO15" s="166">
        <v>0</v>
      </c>
      <c r="BP15" s="166">
        <v>0</v>
      </c>
      <c r="BQ15" s="166">
        <v>0</v>
      </c>
      <c r="BR15" s="166">
        <v>1</v>
      </c>
      <c r="BS15" s="166">
        <v>5</v>
      </c>
      <c r="BT15" s="172">
        <v>1</v>
      </c>
      <c r="BU15" s="172">
        <v>5</v>
      </c>
      <c r="BV15" s="173">
        <v>15</v>
      </c>
      <c r="BW15" s="111">
        <v>222</v>
      </c>
    </row>
    <row r="16" spans="1:75" s="27" customFormat="1" ht="30" customHeight="1">
      <c r="A16" s="95">
        <v>6</v>
      </c>
      <c r="B16" s="160" t="s">
        <v>288</v>
      </c>
      <c r="C16" s="56" t="s">
        <v>1697</v>
      </c>
      <c r="D16" s="174">
        <v>3</v>
      </c>
      <c r="E16" s="174">
        <v>87</v>
      </c>
      <c r="F16" s="174">
        <v>2</v>
      </c>
      <c r="G16" s="174">
        <v>46</v>
      </c>
      <c r="H16" s="174">
        <v>3</v>
      </c>
      <c r="I16" s="174">
        <v>40</v>
      </c>
      <c r="J16" s="174">
        <v>2</v>
      </c>
      <c r="K16" s="174">
        <v>59</v>
      </c>
      <c r="L16" s="174">
        <v>4</v>
      </c>
      <c r="M16" s="174">
        <v>48</v>
      </c>
      <c r="N16" s="174">
        <v>4</v>
      </c>
      <c r="O16" s="174">
        <v>82</v>
      </c>
      <c r="P16" s="174">
        <v>4</v>
      </c>
      <c r="Q16" s="174">
        <v>67</v>
      </c>
      <c r="R16" s="174">
        <v>0</v>
      </c>
      <c r="S16" s="174">
        <v>0</v>
      </c>
      <c r="T16" s="174">
        <v>0</v>
      </c>
      <c r="U16" s="174">
        <v>0</v>
      </c>
      <c r="V16" s="174">
        <v>2</v>
      </c>
      <c r="W16" s="174">
        <v>17</v>
      </c>
      <c r="X16" s="174">
        <v>0</v>
      </c>
      <c r="Y16" s="174">
        <v>0</v>
      </c>
      <c r="Z16" s="251">
        <v>24</v>
      </c>
      <c r="AA16" s="252">
        <v>446</v>
      </c>
      <c r="AB16" s="174">
        <v>0</v>
      </c>
      <c r="AC16" s="174">
        <v>0</v>
      </c>
      <c r="AD16" s="174">
        <v>1</v>
      </c>
      <c r="AE16" s="174">
        <v>18</v>
      </c>
      <c r="AF16" s="174">
        <v>0</v>
      </c>
      <c r="AG16" s="174">
        <v>0</v>
      </c>
      <c r="AH16" s="174">
        <v>2</v>
      </c>
      <c r="AI16" s="174">
        <v>43</v>
      </c>
      <c r="AJ16" s="174">
        <v>1</v>
      </c>
      <c r="AK16" s="174">
        <v>15</v>
      </c>
      <c r="AL16" s="174">
        <v>1</v>
      </c>
      <c r="AM16" s="174">
        <v>16</v>
      </c>
      <c r="AN16" s="174">
        <v>1</v>
      </c>
      <c r="AO16" s="174">
        <v>16</v>
      </c>
      <c r="AP16" s="174">
        <v>1</v>
      </c>
      <c r="AQ16" s="174">
        <v>16</v>
      </c>
      <c r="AR16" s="174">
        <v>1</v>
      </c>
      <c r="AS16" s="174">
        <v>14</v>
      </c>
      <c r="AT16" s="174">
        <v>0</v>
      </c>
      <c r="AU16" s="174">
        <v>0</v>
      </c>
      <c r="AV16" s="175">
        <v>8</v>
      </c>
      <c r="AW16" s="175">
        <v>138</v>
      </c>
      <c r="AX16" s="174">
        <v>0</v>
      </c>
      <c r="AY16" s="174">
        <v>0</v>
      </c>
      <c r="AZ16" s="174">
        <v>0</v>
      </c>
      <c r="BA16" s="174">
        <v>0</v>
      </c>
      <c r="BB16" s="174">
        <v>0</v>
      </c>
      <c r="BC16" s="174">
        <v>0</v>
      </c>
      <c r="BD16" s="174">
        <v>0</v>
      </c>
      <c r="BE16" s="174">
        <v>0</v>
      </c>
      <c r="BF16" s="174">
        <v>0</v>
      </c>
      <c r="BG16" s="174">
        <v>0</v>
      </c>
      <c r="BH16" s="174">
        <v>0</v>
      </c>
      <c r="BI16" s="174">
        <v>0</v>
      </c>
      <c r="BJ16" s="174">
        <v>0</v>
      </c>
      <c r="BK16" s="174">
        <v>0</v>
      </c>
      <c r="BL16" s="174">
        <v>0</v>
      </c>
      <c r="BM16" s="174">
        <v>0</v>
      </c>
      <c r="BN16" s="174">
        <v>0</v>
      </c>
      <c r="BO16" s="174">
        <v>0</v>
      </c>
      <c r="BP16" s="174">
        <v>0</v>
      </c>
      <c r="BQ16" s="174">
        <v>0</v>
      </c>
      <c r="BR16" s="174">
        <v>1</v>
      </c>
      <c r="BS16" s="174">
        <v>18</v>
      </c>
      <c r="BT16" s="176">
        <v>1</v>
      </c>
      <c r="BU16" s="176">
        <v>18</v>
      </c>
      <c r="BV16" s="177">
        <v>33</v>
      </c>
      <c r="BW16" s="149">
        <v>602</v>
      </c>
    </row>
    <row r="17" spans="1:75" s="27" customFormat="1" ht="30">
      <c r="A17" s="95">
        <v>7</v>
      </c>
      <c r="B17" s="160" t="s">
        <v>288</v>
      </c>
      <c r="C17" s="56" t="s">
        <v>1698</v>
      </c>
      <c r="D17" s="174">
        <v>0</v>
      </c>
      <c r="E17" s="174">
        <v>0</v>
      </c>
      <c r="F17" s="174">
        <v>0</v>
      </c>
      <c r="G17" s="174">
        <v>0</v>
      </c>
      <c r="H17" s="174">
        <v>0</v>
      </c>
      <c r="I17" s="174">
        <v>0</v>
      </c>
      <c r="J17" s="174">
        <v>0</v>
      </c>
      <c r="K17" s="174">
        <v>0</v>
      </c>
      <c r="L17" s="174">
        <v>0</v>
      </c>
      <c r="M17" s="174">
        <v>0</v>
      </c>
      <c r="N17" s="174">
        <v>0</v>
      </c>
      <c r="O17" s="174">
        <v>0</v>
      </c>
      <c r="P17" s="174">
        <v>0</v>
      </c>
      <c r="Q17" s="174">
        <v>0</v>
      </c>
      <c r="R17" s="174">
        <v>0</v>
      </c>
      <c r="S17" s="174">
        <v>0</v>
      </c>
      <c r="T17" s="174">
        <v>0</v>
      </c>
      <c r="U17" s="174">
        <v>0</v>
      </c>
      <c r="V17" s="174">
        <v>0</v>
      </c>
      <c r="W17" s="174">
        <v>0</v>
      </c>
      <c r="X17" s="174">
        <v>0</v>
      </c>
      <c r="Y17" s="174">
        <v>0</v>
      </c>
      <c r="Z17" s="251">
        <v>0</v>
      </c>
      <c r="AA17" s="252">
        <v>0</v>
      </c>
      <c r="AB17" s="174">
        <v>0</v>
      </c>
      <c r="AC17" s="174">
        <v>0</v>
      </c>
      <c r="AD17" s="174">
        <v>0</v>
      </c>
      <c r="AE17" s="174">
        <v>0</v>
      </c>
      <c r="AF17" s="174">
        <v>0</v>
      </c>
      <c r="AG17" s="174">
        <v>0</v>
      </c>
      <c r="AH17" s="174">
        <v>0</v>
      </c>
      <c r="AI17" s="174">
        <v>0</v>
      </c>
      <c r="AJ17" s="174">
        <v>0</v>
      </c>
      <c r="AK17" s="174">
        <v>0</v>
      </c>
      <c r="AL17" s="174">
        <v>0</v>
      </c>
      <c r="AM17" s="174">
        <v>0</v>
      </c>
      <c r="AN17" s="174">
        <v>0</v>
      </c>
      <c r="AO17" s="174">
        <v>0</v>
      </c>
      <c r="AP17" s="174">
        <v>0</v>
      </c>
      <c r="AQ17" s="174">
        <v>0</v>
      </c>
      <c r="AR17" s="174">
        <v>0</v>
      </c>
      <c r="AS17" s="174">
        <v>0</v>
      </c>
      <c r="AT17" s="174">
        <v>0</v>
      </c>
      <c r="AU17" s="174">
        <v>0</v>
      </c>
      <c r="AV17" s="175">
        <v>0</v>
      </c>
      <c r="AW17" s="175">
        <v>0</v>
      </c>
      <c r="AX17" s="174">
        <v>0</v>
      </c>
      <c r="AY17" s="174">
        <v>0</v>
      </c>
      <c r="AZ17" s="174">
        <v>0</v>
      </c>
      <c r="BA17" s="174">
        <v>0</v>
      </c>
      <c r="BB17" s="174">
        <v>0</v>
      </c>
      <c r="BC17" s="174">
        <v>0</v>
      </c>
      <c r="BD17" s="174">
        <v>0</v>
      </c>
      <c r="BE17" s="174">
        <v>0</v>
      </c>
      <c r="BF17" s="174">
        <v>0</v>
      </c>
      <c r="BG17" s="174">
        <v>0</v>
      </c>
      <c r="BH17" s="174">
        <v>0</v>
      </c>
      <c r="BI17" s="174">
        <v>0</v>
      </c>
      <c r="BJ17" s="174">
        <v>0</v>
      </c>
      <c r="BK17" s="174">
        <v>0</v>
      </c>
      <c r="BL17" s="174">
        <v>0</v>
      </c>
      <c r="BM17" s="174">
        <v>0</v>
      </c>
      <c r="BN17" s="174">
        <v>0</v>
      </c>
      <c r="BO17" s="174">
        <v>0</v>
      </c>
      <c r="BP17" s="174">
        <v>0</v>
      </c>
      <c r="BQ17" s="174">
        <v>0</v>
      </c>
      <c r="BR17" s="174">
        <v>0</v>
      </c>
      <c r="BS17" s="174">
        <v>0</v>
      </c>
      <c r="BT17" s="176">
        <v>0</v>
      </c>
      <c r="BU17" s="176">
        <v>0</v>
      </c>
      <c r="BV17" s="177">
        <v>0</v>
      </c>
      <c r="BW17" s="111"/>
    </row>
    <row r="18" spans="1:75" s="27" customFormat="1" ht="30">
      <c r="A18" s="95">
        <v>8</v>
      </c>
      <c r="B18" s="160" t="s">
        <v>288</v>
      </c>
      <c r="C18" s="56" t="s">
        <v>1699</v>
      </c>
      <c r="D18" s="174">
        <v>0</v>
      </c>
      <c r="E18" s="174">
        <v>0</v>
      </c>
      <c r="F18" s="174">
        <v>0</v>
      </c>
      <c r="G18" s="174">
        <v>0</v>
      </c>
      <c r="H18" s="174">
        <v>0</v>
      </c>
      <c r="I18" s="174">
        <v>0</v>
      </c>
      <c r="J18" s="174">
        <v>0</v>
      </c>
      <c r="K18" s="174">
        <v>0</v>
      </c>
      <c r="L18" s="174">
        <v>0</v>
      </c>
      <c r="M18" s="174">
        <v>0</v>
      </c>
      <c r="N18" s="174">
        <v>0</v>
      </c>
      <c r="O18" s="174">
        <v>0</v>
      </c>
      <c r="P18" s="174">
        <v>0</v>
      </c>
      <c r="Q18" s="174">
        <v>0</v>
      </c>
      <c r="R18" s="174">
        <v>0</v>
      </c>
      <c r="S18" s="174">
        <v>0</v>
      </c>
      <c r="T18" s="174">
        <v>0</v>
      </c>
      <c r="U18" s="174">
        <v>0</v>
      </c>
      <c r="V18" s="174">
        <v>0</v>
      </c>
      <c r="W18" s="174">
        <v>0</v>
      </c>
      <c r="X18" s="174">
        <v>0</v>
      </c>
      <c r="Y18" s="174">
        <v>0</v>
      </c>
      <c r="Z18" s="251">
        <v>0</v>
      </c>
      <c r="AA18" s="252">
        <v>0</v>
      </c>
      <c r="AB18" s="174">
        <v>0</v>
      </c>
      <c r="AC18" s="174">
        <v>0</v>
      </c>
      <c r="AD18" s="174">
        <v>0</v>
      </c>
      <c r="AE18" s="174">
        <v>0</v>
      </c>
      <c r="AF18" s="174">
        <v>0</v>
      </c>
      <c r="AG18" s="174">
        <v>0</v>
      </c>
      <c r="AH18" s="174">
        <v>0</v>
      </c>
      <c r="AI18" s="174">
        <v>0</v>
      </c>
      <c r="AJ18" s="174">
        <v>0</v>
      </c>
      <c r="AK18" s="174">
        <v>0</v>
      </c>
      <c r="AL18" s="174">
        <v>0</v>
      </c>
      <c r="AM18" s="174">
        <v>0</v>
      </c>
      <c r="AN18" s="174">
        <v>0</v>
      </c>
      <c r="AO18" s="174">
        <v>0</v>
      </c>
      <c r="AP18" s="174">
        <v>0</v>
      </c>
      <c r="AQ18" s="174">
        <v>0</v>
      </c>
      <c r="AR18" s="174">
        <v>0</v>
      </c>
      <c r="AS18" s="174">
        <v>0</v>
      </c>
      <c r="AT18" s="174">
        <v>0</v>
      </c>
      <c r="AU18" s="174">
        <v>0</v>
      </c>
      <c r="AV18" s="175">
        <v>0</v>
      </c>
      <c r="AW18" s="175">
        <v>0</v>
      </c>
      <c r="AX18" s="174">
        <v>0</v>
      </c>
      <c r="AY18" s="174">
        <v>0</v>
      </c>
      <c r="AZ18" s="174">
        <v>0</v>
      </c>
      <c r="BA18" s="174">
        <v>0</v>
      </c>
      <c r="BB18" s="174">
        <v>0</v>
      </c>
      <c r="BC18" s="174">
        <v>0</v>
      </c>
      <c r="BD18" s="174">
        <v>0</v>
      </c>
      <c r="BE18" s="174">
        <v>0</v>
      </c>
      <c r="BF18" s="174">
        <v>0</v>
      </c>
      <c r="BG18" s="174">
        <v>0</v>
      </c>
      <c r="BH18" s="174">
        <v>0</v>
      </c>
      <c r="BI18" s="174">
        <v>0</v>
      </c>
      <c r="BJ18" s="174">
        <v>0</v>
      </c>
      <c r="BK18" s="174">
        <v>0</v>
      </c>
      <c r="BL18" s="174">
        <v>0</v>
      </c>
      <c r="BM18" s="174">
        <v>0</v>
      </c>
      <c r="BN18" s="174">
        <v>0</v>
      </c>
      <c r="BO18" s="174">
        <v>0</v>
      </c>
      <c r="BP18" s="174">
        <v>0</v>
      </c>
      <c r="BQ18" s="174">
        <v>0</v>
      </c>
      <c r="BR18" s="174">
        <v>0</v>
      </c>
      <c r="BS18" s="174">
        <v>0</v>
      </c>
      <c r="BT18" s="176">
        <v>0</v>
      </c>
      <c r="BU18" s="176">
        <v>0</v>
      </c>
      <c r="BV18" s="177">
        <v>0</v>
      </c>
      <c r="BW18" s="149">
        <v>0</v>
      </c>
    </row>
    <row r="19" spans="1:75" s="27" customFormat="1" ht="30">
      <c r="A19" s="95">
        <v>9</v>
      </c>
      <c r="B19" s="160" t="s">
        <v>288</v>
      </c>
      <c r="C19" s="56" t="s">
        <v>1700</v>
      </c>
      <c r="D19" s="166">
        <v>0</v>
      </c>
      <c r="E19" s="166">
        <v>0</v>
      </c>
      <c r="F19" s="166">
        <v>0</v>
      </c>
      <c r="G19" s="166">
        <v>0</v>
      </c>
      <c r="H19" s="166">
        <v>0</v>
      </c>
      <c r="I19" s="166">
        <v>0</v>
      </c>
      <c r="J19" s="166">
        <v>0</v>
      </c>
      <c r="K19" s="166">
        <v>0</v>
      </c>
      <c r="L19" s="166">
        <v>0</v>
      </c>
      <c r="M19" s="166">
        <v>0</v>
      </c>
      <c r="N19" s="166">
        <v>0</v>
      </c>
      <c r="O19" s="166">
        <v>0</v>
      </c>
      <c r="P19" s="166">
        <v>0</v>
      </c>
      <c r="Q19" s="166">
        <v>0</v>
      </c>
      <c r="R19" s="166">
        <v>0</v>
      </c>
      <c r="S19" s="166">
        <v>0</v>
      </c>
      <c r="T19" s="166">
        <v>0</v>
      </c>
      <c r="U19" s="166">
        <v>0</v>
      </c>
      <c r="V19" s="166">
        <v>0</v>
      </c>
      <c r="W19" s="166">
        <v>0</v>
      </c>
      <c r="X19" s="166">
        <v>0</v>
      </c>
      <c r="Y19" s="166">
        <v>0</v>
      </c>
      <c r="Z19" s="253">
        <v>0</v>
      </c>
      <c r="AA19" s="254">
        <v>0</v>
      </c>
      <c r="AB19" s="166">
        <v>1</v>
      </c>
      <c r="AC19" s="166">
        <v>7</v>
      </c>
      <c r="AD19" s="166">
        <v>0</v>
      </c>
      <c r="AE19" s="166">
        <v>0</v>
      </c>
      <c r="AF19" s="166">
        <v>0</v>
      </c>
      <c r="AG19" s="166">
        <v>0</v>
      </c>
      <c r="AH19" s="166">
        <v>0</v>
      </c>
      <c r="AI19" s="166">
        <v>0</v>
      </c>
      <c r="AJ19" s="166">
        <v>1</v>
      </c>
      <c r="AK19" s="166">
        <v>7</v>
      </c>
      <c r="AL19" s="166">
        <v>0</v>
      </c>
      <c r="AM19" s="166">
        <v>0</v>
      </c>
      <c r="AN19" s="166">
        <v>0</v>
      </c>
      <c r="AO19" s="166">
        <v>0</v>
      </c>
      <c r="AP19" s="166">
        <v>0</v>
      </c>
      <c r="AQ19" s="166">
        <v>0</v>
      </c>
      <c r="AR19" s="166">
        <v>0</v>
      </c>
      <c r="AS19" s="166">
        <v>0</v>
      </c>
      <c r="AT19" s="166">
        <v>0</v>
      </c>
      <c r="AU19" s="166">
        <v>0</v>
      </c>
      <c r="AV19" s="171">
        <v>2</v>
      </c>
      <c r="AW19" s="171">
        <v>14</v>
      </c>
      <c r="AX19" s="166">
        <v>0</v>
      </c>
      <c r="AY19" s="166">
        <v>0</v>
      </c>
      <c r="AZ19" s="166">
        <v>0</v>
      </c>
      <c r="BA19" s="166">
        <v>0</v>
      </c>
      <c r="BB19" s="166">
        <v>0</v>
      </c>
      <c r="BC19" s="166">
        <v>0</v>
      </c>
      <c r="BD19" s="166">
        <v>0</v>
      </c>
      <c r="BE19" s="166">
        <v>0</v>
      </c>
      <c r="BF19" s="166">
        <v>0</v>
      </c>
      <c r="BG19" s="166">
        <v>0</v>
      </c>
      <c r="BH19" s="166">
        <v>0</v>
      </c>
      <c r="BI19" s="166">
        <v>0</v>
      </c>
      <c r="BJ19" s="166">
        <v>0</v>
      </c>
      <c r="BK19" s="166">
        <v>0</v>
      </c>
      <c r="BL19" s="166">
        <v>0</v>
      </c>
      <c r="BM19" s="166">
        <v>0</v>
      </c>
      <c r="BN19" s="166">
        <v>0</v>
      </c>
      <c r="BO19" s="166">
        <v>0</v>
      </c>
      <c r="BP19" s="166">
        <v>0</v>
      </c>
      <c r="BQ19" s="166">
        <v>0</v>
      </c>
      <c r="BR19" s="166">
        <v>0</v>
      </c>
      <c r="BS19" s="166">
        <v>0</v>
      </c>
      <c r="BT19" s="172">
        <v>9</v>
      </c>
      <c r="BU19" s="172">
        <v>0</v>
      </c>
      <c r="BV19" s="173">
        <v>2</v>
      </c>
      <c r="BW19" s="111">
        <f>SUM(AB19:AW19)</f>
        <v>32</v>
      </c>
    </row>
    <row r="20" spans="1:75" s="27" customFormat="1" ht="30">
      <c r="A20" s="95">
        <v>10</v>
      </c>
      <c r="B20" s="160" t="s">
        <v>288</v>
      </c>
      <c r="C20" s="56" t="s">
        <v>1701</v>
      </c>
      <c r="D20" s="166">
        <v>0</v>
      </c>
      <c r="E20" s="166">
        <v>0</v>
      </c>
      <c r="F20" s="166">
        <v>0</v>
      </c>
      <c r="G20" s="166">
        <v>0</v>
      </c>
      <c r="H20" s="166">
        <v>0</v>
      </c>
      <c r="I20" s="166">
        <v>0</v>
      </c>
      <c r="J20" s="166">
        <v>0</v>
      </c>
      <c r="K20" s="166">
        <v>0</v>
      </c>
      <c r="L20" s="166">
        <v>0</v>
      </c>
      <c r="M20" s="166">
        <v>0</v>
      </c>
      <c r="N20" s="166">
        <v>0</v>
      </c>
      <c r="O20" s="166">
        <v>0</v>
      </c>
      <c r="P20" s="166">
        <v>0</v>
      </c>
      <c r="Q20" s="166">
        <v>0</v>
      </c>
      <c r="R20" s="166">
        <v>0</v>
      </c>
      <c r="S20" s="166">
        <v>0</v>
      </c>
      <c r="T20" s="166">
        <v>0</v>
      </c>
      <c r="U20" s="166">
        <v>0</v>
      </c>
      <c r="V20" s="166">
        <v>0</v>
      </c>
      <c r="W20" s="166">
        <v>0</v>
      </c>
      <c r="X20" s="166">
        <v>0</v>
      </c>
      <c r="Y20" s="166">
        <v>0</v>
      </c>
      <c r="Z20" s="253">
        <v>0</v>
      </c>
      <c r="AA20" s="254">
        <v>0</v>
      </c>
      <c r="AB20" s="166">
        <v>2</v>
      </c>
      <c r="AC20" s="166">
        <v>8</v>
      </c>
      <c r="AD20" s="166">
        <v>2</v>
      </c>
      <c r="AE20" s="166">
        <v>8</v>
      </c>
      <c r="AF20" s="166">
        <v>2</v>
      </c>
      <c r="AG20" s="166">
        <v>8</v>
      </c>
      <c r="AH20" s="166">
        <v>0</v>
      </c>
      <c r="AI20" s="166">
        <v>0</v>
      </c>
      <c r="AJ20" s="166">
        <v>0</v>
      </c>
      <c r="AK20" s="166">
        <v>0</v>
      </c>
      <c r="AL20" s="166">
        <v>0</v>
      </c>
      <c r="AM20" s="166">
        <v>0</v>
      </c>
      <c r="AN20" s="166">
        <v>0</v>
      </c>
      <c r="AO20" s="166">
        <v>0</v>
      </c>
      <c r="AP20" s="166">
        <v>0</v>
      </c>
      <c r="AQ20" s="166">
        <v>0</v>
      </c>
      <c r="AR20" s="166">
        <v>0</v>
      </c>
      <c r="AS20" s="166">
        <v>0</v>
      </c>
      <c r="AT20" s="166">
        <v>0</v>
      </c>
      <c r="AU20" s="166">
        <v>0</v>
      </c>
      <c r="AV20" s="171">
        <v>0</v>
      </c>
      <c r="AW20" s="171">
        <v>0</v>
      </c>
      <c r="AX20" s="166">
        <v>0</v>
      </c>
      <c r="AY20" s="166">
        <v>0</v>
      </c>
      <c r="AZ20" s="166">
        <v>0</v>
      </c>
      <c r="BA20" s="166">
        <v>0</v>
      </c>
      <c r="BB20" s="166">
        <v>0</v>
      </c>
      <c r="BC20" s="166">
        <v>0</v>
      </c>
      <c r="BD20" s="166">
        <v>0</v>
      </c>
      <c r="BE20" s="166">
        <v>0</v>
      </c>
      <c r="BF20" s="166">
        <v>0</v>
      </c>
      <c r="BG20" s="166">
        <v>0</v>
      </c>
      <c r="BH20" s="166">
        <v>0</v>
      </c>
      <c r="BI20" s="166">
        <v>0</v>
      </c>
      <c r="BJ20" s="166">
        <v>0</v>
      </c>
      <c r="BK20" s="166">
        <v>0</v>
      </c>
      <c r="BL20" s="166">
        <v>0</v>
      </c>
      <c r="BM20" s="166">
        <v>0</v>
      </c>
      <c r="BN20" s="166">
        <v>0</v>
      </c>
      <c r="BO20" s="166">
        <v>0</v>
      </c>
      <c r="BP20" s="166">
        <v>0</v>
      </c>
      <c r="BQ20" s="166">
        <v>0</v>
      </c>
      <c r="BR20" s="166">
        <v>0</v>
      </c>
      <c r="BS20" s="166">
        <v>0</v>
      </c>
      <c r="BT20" s="172">
        <v>0</v>
      </c>
      <c r="BU20" s="172">
        <v>0</v>
      </c>
      <c r="BV20" s="173">
        <v>6</v>
      </c>
      <c r="BW20" s="111">
        <v>24</v>
      </c>
    </row>
    <row r="21" spans="1:75" s="27" customFormat="1" ht="35.25" customHeight="1">
      <c r="A21" s="95">
        <v>11</v>
      </c>
      <c r="B21" s="160" t="s">
        <v>288</v>
      </c>
      <c r="C21" s="56" t="s">
        <v>1732</v>
      </c>
      <c r="D21" s="166">
        <v>2</v>
      </c>
      <c r="E21" s="166">
        <v>36</v>
      </c>
      <c r="F21" s="166">
        <v>2</v>
      </c>
      <c r="G21" s="166">
        <v>35</v>
      </c>
      <c r="H21" s="166">
        <v>2</v>
      </c>
      <c r="I21" s="166">
        <v>37</v>
      </c>
      <c r="J21" s="166">
        <v>2</v>
      </c>
      <c r="K21" s="166">
        <v>35</v>
      </c>
      <c r="L21" s="166">
        <v>2</v>
      </c>
      <c r="M21" s="166">
        <v>34</v>
      </c>
      <c r="N21" s="166">
        <v>1</v>
      </c>
      <c r="O21" s="166">
        <v>18</v>
      </c>
      <c r="P21" s="166">
        <v>2</v>
      </c>
      <c r="Q21" s="166">
        <v>39</v>
      </c>
      <c r="R21" s="166">
        <v>2</v>
      </c>
      <c r="S21" s="166">
        <v>33</v>
      </c>
      <c r="T21" s="166">
        <v>1</v>
      </c>
      <c r="U21" s="166">
        <v>24</v>
      </c>
      <c r="V21" s="166">
        <v>1</v>
      </c>
      <c r="W21" s="166">
        <v>14</v>
      </c>
      <c r="X21" s="166">
        <v>1</v>
      </c>
      <c r="Y21" s="166">
        <v>12</v>
      </c>
      <c r="Z21" s="253">
        <v>18</v>
      </c>
      <c r="AA21" s="254">
        <v>317</v>
      </c>
      <c r="AB21" s="166">
        <v>0</v>
      </c>
      <c r="AC21" s="166">
        <v>0</v>
      </c>
      <c r="AD21" s="166">
        <v>0</v>
      </c>
      <c r="AE21" s="166">
        <v>0</v>
      </c>
      <c r="AF21" s="166">
        <v>0</v>
      </c>
      <c r="AG21" s="166">
        <v>0</v>
      </c>
      <c r="AH21" s="166">
        <v>0</v>
      </c>
      <c r="AI21" s="166">
        <v>0</v>
      </c>
      <c r="AJ21" s="166">
        <v>0</v>
      </c>
      <c r="AK21" s="166">
        <v>0</v>
      </c>
      <c r="AL21" s="166">
        <v>0</v>
      </c>
      <c r="AM21" s="166">
        <v>0</v>
      </c>
      <c r="AN21" s="166">
        <v>0</v>
      </c>
      <c r="AO21" s="166">
        <v>0</v>
      </c>
      <c r="AP21" s="166">
        <v>0</v>
      </c>
      <c r="AQ21" s="166">
        <v>0</v>
      </c>
      <c r="AR21" s="166">
        <v>0</v>
      </c>
      <c r="AS21" s="166">
        <v>0</v>
      </c>
      <c r="AT21" s="166">
        <v>0</v>
      </c>
      <c r="AU21" s="166">
        <v>0</v>
      </c>
      <c r="AV21" s="171">
        <v>0</v>
      </c>
      <c r="AW21" s="171">
        <v>0</v>
      </c>
      <c r="AX21" s="166">
        <v>0</v>
      </c>
      <c r="AY21" s="166">
        <v>0</v>
      </c>
      <c r="AZ21" s="166">
        <v>0</v>
      </c>
      <c r="BA21" s="166">
        <v>0</v>
      </c>
      <c r="BB21" s="166">
        <v>0</v>
      </c>
      <c r="BC21" s="166">
        <v>0</v>
      </c>
      <c r="BD21" s="166">
        <v>0</v>
      </c>
      <c r="BE21" s="166">
        <v>0</v>
      </c>
      <c r="BF21" s="166">
        <v>0</v>
      </c>
      <c r="BG21" s="166">
        <v>0</v>
      </c>
      <c r="BH21" s="166">
        <v>0</v>
      </c>
      <c r="BI21" s="166">
        <v>0</v>
      </c>
      <c r="BJ21" s="166">
        <v>0</v>
      </c>
      <c r="BK21" s="166">
        <v>0</v>
      </c>
      <c r="BL21" s="166">
        <v>0</v>
      </c>
      <c r="BM21" s="166">
        <v>0</v>
      </c>
      <c r="BN21" s="166">
        <v>0</v>
      </c>
      <c r="BO21" s="166">
        <v>0</v>
      </c>
      <c r="BP21" s="166">
        <v>0</v>
      </c>
      <c r="BQ21" s="166">
        <v>0</v>
      </c>
      <c r="BR21" s="166">
        <v>0</v>
      </c>
      <c r="BS21" s="166">
        <v>0</v>
      </c>
      <c r="BT21" s="172">
        <v>0</v>
      </c>
      <c r="BU21" s="172">
        <v>0</v>
      </c>
      <c r="BV21" s="173">
        <v>18</v>
      </c>
      <c r="BW21" s="111">
        <v>317</v>
      </c>
    </row>
    <row r="22" spans="1:75" s="27" customFormat="1" ht="15.75" customHeight="1">
      <c r="A22" s="95">
        <v>12</v>
      </c>
      <c r="B22" s="160" t="s">
        <v>288</v>
      </c>
      <c r="C22" s="56" t="s">
        <v>1702</v>
      </c>
      <c r="D22" s="166">
        <v>1</v>
      </c>
      <c r="E22" s="166">
        <v>3</v>
      </c>
      <c r="F22" s="166">
        <v>1</v>
      </c>
      <c r="G22" s="166">
        <v>6</v>
      </c>
      <c r="H22" s="166">
        <v>1</v>
      </c>
      <c r="I22" s="166">
        <v>5</v>
      </c>
      <c r="J22" s="166">
        <v>0</v>
      </c>
      <c r="K22" s="166">
        <v>0</v>
      </c>
      <c r="L22" s="166">
        <v>1</v>
      </c>
      <c r="M22" s="166">
        <v>3</v>
      </c>
      <c r="N22" s="166">
        <v>0</v>
      </c>
      <c r="O22" s="166">
        <v>0</v>
      </c>
      <c r="P22" s="166">
        <v>0</v>
      </c>
      <c r="Q22" s="166">
        <v>0</v>
      </c>
      <c r="R22" s="166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253">
        <v>4</v>
      </c>
      <c r="AA22" s="254">
        <v>17</v>
      </c>
      <c r="AB22" s="166">
        <v>0</v>
      </c>
      <c r="AC22" s="166">
        <v>0</v>
      </c>
      <c r="AD22" s="166">
        <v>0</v>
      </c>
      <c r="AE22" s="166">
        <v>0</v>
      </c>
      <c r="AF22" s="166">
        <v>0</v>
      </c>
      <c r="AG22" s="166">
        <v>0</v>
      </c>
      <c r="AH22" s="166">
        <v>0</v>
      </c>
      <c r="AI22" s="166">
        <v>0</v>
      </c>
      <c r="AJ22" s="166">
        <v>0</v>
      </c>
      <c r="AK22" s="166">
        <v>0</v>
      </c>
      <c r="AL22" s="166">
        <v>0</v>
      </c>
      <c r="AM22" s="166">
        <v>0</v>
      </c>
      <c r="AN22" s="166">
        <v>0</v>
      </c>
      <c r="AO22" s="166">
        <v>0</v>
      </c>
      <c r="AP22" s="166">
        <v>0</v>
      </c>
      <c r="AQ22" s="166">
        <v>0</v>
      </c>
      <c r="AR22" s="166">
        <v>0</v>
      </c>
      <c r="AS22" s="166">
        <v>0</v>
      </c>
      <c r="AT22" s="166">
        <v>0</v>
      </c>
      <c r="AU22" s="166">
        <v>0</v>
      </c>
      <c r="AV22" s="171">
        <v>0</v>
      </c>
      <c r="AW22" s="171">
        <v>0</v>
      </c>
      <c r="AX22" s="166">
        <v>0</v>
      </c>
      <c r="AY22" s="166">
        <v>0</v>
      </c>
      <c r="AZ22" s="166">
        <v>0</v>
      </c>
      <c r="BA22" s="166">
        <v>0</v>
      </c>
      <c r="BB22" s="166">
        <v>0</v>
      </c>
      <c r="BC22" s="166">
        <v>0</v>
      </c>
      <c r="BD22" s="166">
        <v>0</v>
      </c>
      <c r="BE22" s="166">
        <v>0</v>
      </c>
      <c r="BF22" s="166">
        <v>0</v>
      </c>
      <c r="BG22" s="166">
        <v>0</v>
      </c>
      <c r="BH22" s="166">
        <v>0</v>
      </c>
      <c r="BI22" s="166">
        <v>0</v>
      </c>
      <c r="BJ22" s="166">
        <v>0</v>
      </c>
      <c r="BK22" s="166">
        <v>0</v>
      </c>
      <c r="BL22" s="166">
        <v>0</v>
      </c>
      <c r="BM22" s="166">
        <v>0</v>
      </c>
      <c r="BN22" s="166">
        <v>0</v>
      </c>
      <c r="BO22" s="166">
        <v>0</v>
      </c>
      <c r="BP22" s="166">
        <v>0</v>
      </c>
      <c r="BQ22" s="166">
        <v>0</v>
      </c>
      <c r="BR22" s="166">
        <v>0</v>
      </c>
      <c r="BS22" s="166">
        <v>0</v>
      </c>
      <c r="BT22" s="172">
        <v>0</v>
      </c>
      <c r="BU22" s="172">
        <v>0</v>
      </c>
      <c r="BV22" s="173">
        <v>4</v>
      </c>
      <c r="BW22" s="111">
        <v>17</v>
      </c>
    </row>
    <row r="23" spans="1:75" s="27" customFormat="1" ht="15.75" customHeight="1">
      <c r="A23" s="95">
        <v>13</v>
      </c>
      <c r="B23" s="160" t="s">
        <v>288</v>
      </c>
      <c r="C23" s="56" t="s">
        <v>1703</v>
      </c>
      <c r="D23" s="166">
        <v>0</v>
      </c>
      <c r="E23" s="166">
        <v>0</v>
      </c>
      <c r="F23" s="166">
        <v>0</v>
      </c>
      <c r="G23" s="166">
        <v>0</v>
      </c>
      <c r="H23" s="166">
        <v>0</v>
      </c>
      <c r="I23" s="166">
        <v>0</v>
      </c>
      <c r="J23" s="166">
        <v>0</v>
      </c>
      <c r="K23" s="166">
        <v>0</v>
      </c>
      <c r="L23" s="166">
        <v>0</v>
      </c>
      <c r="M23" s="166">
        <v>0</v>
      </c>
      <c r="N23" s="166">
        <v>0</v>
      </c>
      <c r="O23" s="166">
        <v>0</v>
      </c>
      <c r="P23" s="166">
        <v>0</v>
      </c>
      <c r="Q23" s="166">
        <v>0</v>
      </c>
      <c r="R23" s="166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253">
        <v>0</v>
      </c>
      <c r="AA23" s="254">
        <v>0</v>
      </c>
      <c r="AB23" s="166">
        <v>0</v>
      </c>
      <c r="AC23" s="166">
        <v>0</v>
      </c>
      <c r="AD23" s="166">
        <v>1</v>
      </c>
      <c r="AE23" s="166">
        <v>5</v>
      </c>
      <c r="AF23" s="166">
        <v>1</v>
      </c>
      <c r="AG23" s="166">
        <v>5</v>
      </c>
      <c r="AH23" s="166">
        <v>0</v>
      </c>
      <c r="AI23" s="166">
        <v>0</v>
      </c>
      <c r="AJ23" s="166">
        <v>1</v>
      </c>
      <c r="AK23" s="166">
        <v>5</v>
      </c>
      <c r="AL23" s="166">
        <v>1</v>
      </c>
      <c r="AM23" s="166">
        <v>5</v>
      </c>
      <c r="AN23" s="166">
        <v>0</v>
      </c>
      <c r="AO23" s="166">
        <v>0</v>
      </c>
      <c r="AP23" s="166">
        <v>0</v>
      </c>
      <c r="AQ23" s="166">
        <v>0</v>
      </c>
      <c r="AR23" s="166">
        <v>0</v>
      </c>
      <c r="AS23" s="166">
        <v>0</v>
      </c>
      <c r="AT23" s="166">
        <v>0</v>
      </c>
      <c r="AU23" s="166">
        <v>0</v>
      </c>
      <c r="AV23" s="171">
        <v>4</v>
      </c>
      <c r="AW23" s="171">
        <v>20</v>
      </c>
      <c r="AX23" s="166">
        <v>0</v>
      </c>
      <c r="AY23" s="166">
        <v>0</v>
      </c>
      <c r="AZ23" s="166">
        <v>0</v>
      </c>
      <c r="BA23" s="166">
        <v>0</v>
      </c>
      <c r="BB23" s="166">
        <v>0</v>
      </c>
      <c r="BC23" s="166">
        <v>0</v>
      </c>
      <c r="BD23" s="166">
        <v>0</v>
      </c>
      <c r="BE23" s="166">
        <v>0</v>
      </c>
      <c r="BF23" s="166">
        <v>0</v>
      </c>
      <c r="BG23" s="166">
        <v>0</v>
      </c>
      <c r="BH23" s="166">
        <v>0</v>
      </c>
      <c r="BI23" s="166">
        <v>0</v>
      </c>
      <c r="BJ23" s="166">
        <v>0</v>
      </c>
      <c r="BK23" s="166">
        <v>0</v>
      </c>
      <c r="BL23" s="166">
        <v>0</v>
      </c>
      <c r="BM23" s="166">
        <v>0</v>
      </c>
      <c r="BN23" s="166">
        <v>0</v>
      </c>
      <c r="BO23" s="166">
        <v>0</v>
      </c>
      <c r="BP23" s="166">
        <v>0</v>
      </c>
      <c r="BQ23" s="166">
        <v>0</v>
      </c>
      <c r="BR23" s="166">
        <v>0</v>
      </c>
      <c r="BS23" s="166">
        <v>0</v>
      </c>
      <c r="BT23" s="172">
        <v>0</v>
      </c>
      <c r="BU23" s="172">
        <v>0</v>
      </c>
      <c r="BV23" s="173">
        <v>4</v>
      </c>
      <c r="BW23" s="111">
        <v>20</v>
      </c>
    </row>
    <row r="24" spans="1:75" s="27" customFormat="1" ht="16.5" customHeight="1">
      <c r="A24" s="95">
        <v>14</v>
      </c>
      <c r="B24" s="160" t="s">
        <v>288</v>
      </c>
      <c r="C24" s="56" t="s">
        <v>1704</v>
      </c>
      <c r="D24" s="166">
        <v>1</v>
      </c>
      <c r="E24" s="166">
        <v>8</v>
      </c>
      <c r="F24" s="166">
        <v>1</v>
      </c>
      <c r="G24" s="166">
        <v>14</v>
      </c>
      <c r="H24" s="166">
        <v>1</v>
      </c>
      <c r="I24" s="166">
        <v>9</v>
      </c>
      <c r="J24" s="166">
        <v>0</v>
      </c>
      <c r="K24" s="166">
        <v>0</v>
      </c>
      <c r="L24" s="166">
        <v>1</v>
      </c>
      <c r="M24" s="166">
        <v>4</v>
      </c>
      <c r="N24" s="166">
        <v>0</v>
      </c>
      <c r="O24" s="166">
        <v>0</v>
      </c>
      <c r="P24" s="166">
        <v>1</v>
      </c>
      <c r="Q24" s="166">
        <v>10</v>
      </c>
      <c r="R24" s="166">
        <v>0</v>
      </c>
      <c r="S24" s="166">
        <v>0</v>
      </c>
      <c r="T24" s="166">
        <v>0</v>
      </c>
      <c r="U24" s="166">
        <v>0</v>
      </c>
      <c r="V24" s="166">
        <v>0</v>
      </c>
      <c r="W24" s="166">
        <v>0</v>
      </c>
      <c r="X24" s="166">
        <v>0</v>
      </c>
      <c r="Y24" s="166">
        <v>0</v>
      </c>
      <c r="Z24" s="253">
        <v>5</v>
      </c>
      <c r="AA24" s="254">
        <v>45</v>
      </c>
      <c r="AB24" s="166">
        <v>0</v>
      </c>
      <c r="AC24" s="166">
        <v>0</v>
      </c>
      <c r="AD24" s="166">
        <v>0</v>
      </c>
      <c r="AE24" s="166">
        <v>0</v>
      </c>
      <c r="AF24" s="166">
        <v>0</v>
      </c>
      <c r="AG24" s="166">
        <v>0</v>
      </c>
      <c r="AH24" s="166">
        <v>0</v>
      </c>
      <c r="AI24" s="166">
        <v>0</v>
      </c>
      <c r="AJ24" s="166">
        <v>0</v>
      </c>
      <c r="AK24" s="166">
        <v>0</v>
      </c>
      <c r="AL24" s="166">
        <v>0</v>
      </c>
      <c r="AM24" s="166">
        <v>0</v>
      </c>
      <c r="AN24" s="166">
        <v>0</v>
      </c>
      <c r="AO24" s="166">
        <v>0</v>
      </c>
      <c r="AP24" s="166">
        <v>0</v>
      </c>
      <c r="AQ24" s="166">
        <v>0</v>
      </c>
      <c r="AR24" s="166">
        <v>0</v>
      </c>
      <c r="AS24" s="166">
        <v>0</v>
      </c>
      <c r="AT24" s="166">
        <v>0</v>
      </c>
      <c r="AU24" s="166">
        <v>0</v>
      </c>
      <c r="AV24" s="171">
        <v>0</v>
      </c>
      <c r="AW24" s="171">
        <v>0</v>
      </c>
      <c r="AX24" s="166">
        <v>0</v>
      </c>
      <c r="AY24" s="166">
        <v>0</v>
      </c>
      <c r="AZ24" s="166">
        <v>0</v>
      </c>
      <c r="BA24" s="166">
        <v>0</v>
      </c>
      <c r="BB24" s="166">
        <v>0</v>
      </c>
      <c r="BC24" s="166">
        <v>0</v>
      </c>
      <c r="BD24" s="166">
        <v>0</v>
      </c>
      <c r="BE24" s="166">
        <v>0</v>
      </c>
      <c r="BF24" s="166">
        <v>0</v>
      </c>
      <c r="BG24" s="166">
        <v>0</v>
      </c>
      <c r="BH24" s="166">
        <v>0</v>
      </c>
      <c r="BI24" s="166">
        <v>0</v>
      </c>
      <c r="BJ24" s="166">
        <v>0</v>
      </c>
      <c r="BK24" s="166">
        <v>0</v>
      </c>
      <c r="BL24" s="166">
        <v>0</v>
      </c>
      <c r="BM24" s="166">
        <v>0</v>
      </c>
      <c r="BN24" s="166">
        <v>0</v>
      </c>
      <c r="BO24" s="166">
        <v>0</v>
      </c>
      <c r="BP24" s="166">
        <v>0</v>
      </c>
      <c r="BQ24" s="166">
        <v>0</v>
      </c>
      <c r="BR24" s="166">
        <v>0</v>
      </c>
      <c r="BS24" s="166">
        <v>0</v>
      </c>
      <c r="BT24" s="172">
        <v>0</v>
      </c>
      <c r="BU24" s="172">
        <v>0</v>
      </c>
      <c r="BV24" s="173">
        <v>5</v>
      </c>
      <c r="BW24" s="111">
        <v>45</v>
      </c>
    </row>
    <row r="25" spans="1:75" s="27" customFormat="1" ht="17.25" customHeight="1">
      <c r="A25" s="95">
        <v>15</v>
      </c>
      <c r="B25" s="160" t="s">
        <v>288</v>
      </c>
      <c r="C25" s="56" t="s">
        <v>1705</v>
      </c>
      <c r="D25" s="166">
        <v>0</v>
      </c>
      <c r="E25" s="166">
        <v>0</v>
      </c>
      <c r="F25" s="166">
        <v>0</v>
      </c>
      <c r="G25" s="166">
        <v>0</v>
      </c>
      <c r="H25" s="166">
        <v>0</v>
      </c>
      <c r="I25" s="166">
        <v>0</v>
      </c>
      <c r="J25" s="166">
        <v>0</v>
      </c>
      <c r="K25" s="166">
        <v>0</v>
      </c>
      <c r="L25" s="166">
        <v>0</v>
      </c>
      <c r="M25" s="166">
        <v>0</v>
      </c>
      <c r="N25" s="166">
        <v>0</v>
      </c>
      <c r="O25" s="166">
        <v>0</v>
      </c>
      <c r="P25" s="166">
        <v>1</v>
      </c>
      <c r="Q25" s="166">
        <v>10</v>
      </c>
      <c r="R25" s="166">
        <v>0</v>
      </c>
      <c r="S25" s="166">
        <v>0</v>
      </c>
      <c r="T25" s="166">
        <v>0</v>
      </c>
      <c r="U25" s="166">
        <v>0</v>
      </c>
      <c r="V25" s="166">
        <v>0</v>
      </c>
      <c r="W25" s="166">
        <v>0</v>
      </c>
      <c r="X25" s="166">
        <v>0</v>
      </c>
      <c r="Y25" s="166">
        <v>0</v>
      </c>
      <c r="Z25" s="253">
        <v>1</v>
      </c>
      <c r="AA25" s="254">
        <v>10</v>
      </c>
      <c r="AB25" s="166">
        <v>0</v>
      </c>
      <c r="AC25" s="166">
        <v>0</v>
      </c>
      <c r="AD25" s="166">
        <v>1</v>
      </c>
      <c r="AE25" s="166">
        <v>11</v>
      </c>
      <c r="AF25" s="166">
        <v>1</v>
      </c>
      <c r="AG25" s="166">
        <v>9</v>
      </c>
      <c r="AH25" s="166">
        <v>1</v>
      </c>
      <c r="AI25" s="166">
        <v>12</v>
      </c>
      <c r="AJ25" s="166">
        <v>1</v>
      </c>
      <c r="AK25" s="166">
        <v>5</v>
      </c>
      <c r="AL25" s="166">
        <v>0</v>
      </c>
      <c r="AM25" s="166">
        <v>0</v>
      </c>
      <c r="AN25" s="166">
        <v>0</v>
      </c>
      <c r="AO25" s="166">
        <v>0</v>
      </c>
      <c r="AP25" s="166">
        <v>1</v>
      </c>
      <c r="AQ25" s="166">
        <v>13</v>
      </c>
      <c r="AR25" s="166">
        <v>0</v>
      </c>
      <c r="AS25" s="166">
        <v>0</v>
      </c>
      <c r="AT25" s="166">
        <v>0</v>
      </c>
      <c r="AU25" s="166">
        <v>0</v>
      </c>
      <c r="AV25" s="171">
        <v>5</v>
      </c>
      <c r="AW25" s="171">
        <v>50</v>
      </c>
      <c r="AX25" s="166">
        <v>0</v>
      </c>
      <c r="AY25" s="166">
        <v>0</v>
      </c>
      <c r="AZ25" s="166">
        <v>0</v>
      </c>
      <c r="BA25" s="166">
        <v>0</v>
      </c>
      <c r="BB25" s="166">
        <v>0</v>
      </c>
      <c r="BC25" s="166">
        <v>0</v>
      </c>
      <c r="BD25" s="166">
        <v>0</v>
      </c>
      <c r="BE25" s="166">
        <v>0</v>
      </c>
      <c r="BF25" s="166">
        <v>0</v>
      </c>
      <c r="BG25" s="166">
        <v>0</v>
      </c>
      <c r="BH25" s="166">
        <v>0</v>
      </c>
      <c r="BI25" s="166">
        <v>0</v>
      </c>
      <c r="BJ25" s="166">
        <v>0</v>
      </c>
      <c r="BK25" s="166">
        <v>0</v>
      </c>
      <c r="BL25" s="166">
        <v>0</v>
      </c>
      <c r="BM25" s="166">
        <v>0</v>
      </c>
      <c r="BN25" s="166">
        <v>0</v>
      </c>
      <c r="BO25" s="166">
        <v>0</v>
      </c>
      <c r="BP25" s="166">
        <v>0</v>
      </c>
      <c r="BQ25" s="166">
        <v>0</v>
      </c>
      <c r="BR25" s="166">
        <v>0</v>
      </c>
      <c r="BS25" s="166">
        <v>0</v>
      </c>
      <c r="BT25" s="172">
        <v>0</v>
      </c>
      <c r="BU25" s="172">
        <v>0</v>
      </c>
      <c r="BV25" s="173">
        <v>6</v>
      </c>
      <c r="BW25" s="111">
        <v>60</v>
      </c>
    </row>
    <row r="26" spans="1:75" s="27" customFormat="1" ht="15.75" customHeight="1">
      <c r="A26" s="95">
        <v>16</v>
      </c>
      <c r="B26" s="160" t="s">
        <v>288</v>
      </c>
      <c r="C26" s="56" t="s">
        <v>1706</v>
      </c>
      <c r="D26" s="166">
        <v>0</v>
      </c>
      <c r="E26" s="166">
        <v>0</v>
      </c>
      <c r="F26" s="166">
        <v>0</v>
      </c>
      <c r="G26" s="166">
        <v>0</v>
      </c>
      <c r="H26" s="166">
        <v>0</v>
      </c>
      <c r="I26" s="166">
        <v>0</v>
      </c>
      <c r="J26" s="166">
        <v>0</v>
      </c>
      <c r="K26" s="166">
        <v>0</v>
      </c>
      <c r="L26" s="166">
        <v>0</v>
      </c>
      <c r="M26" s="166">
        <v>0</v>
      </c>
      <c r="N26" s="166">
        <v>0</v>
      </c>
      <c r="O26" s="166">
        <v>0</v>
      </c>
      <c r="P26" s="166">
        <v>0</v>
      </c>
      <c r="Q26" s="166">
        <v>0</v>
      </c>
      <c r="R26" s="166">
        <v>0</v>
      </c>
      <c r="S26" s="166">
        <v>0</v>
      </c>
      <c r="T26" s="166">
        <v>0</v>
      </c>
      <c r="U26" s="166">
        <v>0</v>
      </c>
      <c r="V26" s="166">
        <v>0</v>
      </c>
      <c r="W26" s="166">
        <v>0</v>
      </c>
      <c r="X26" s="166">
        <v>0</v>
      </c>
      <c r="Y26" s="166">
        <v>0</v>
      </c>
      <c r="Z26" s="253">
        <v>0</v>
      </c>
      <c r="AA26" s="254">
        <v>0</v>
      </c>
      <c r="AB26" s="166">
        <v>0</v>
      </c>
      <c r="AC26" s="166">
        <v>0</v>
      </c>
      <c r="AD26" s="166">
        <v>0</v>
      </c>
      <c r="AE26" s="166">
        <v>0</v>
      </c>
      <c r="AF26" s="166">
        <v>0</v>
      </c>
      <c r="AG26" s="166">
        <v>0</v>
      </c>
      <c r="AH26" s="166">
        <v>0</v>
      </c>
      <c r="AI26" s="166">
        <v>0</v>
      </c>
      <c r="AJ26" s="166">
        <v>0</v>
      </c>
      <c r="AK26" s="166">
        <v>0</v>
      </c>
      <c r="AL26" s="166">
        <v>0</v>
      </c>
      <c r="AM26" s="166">
        <v>0</v>
      </c>
      <c r="AN26" s="166">
        <v>0</v>
      </c>
      <c r="AO26" s="166">
        <v>0</v>
      </c>
      <c r="AP26" s="166">
        <v>0</v>
      </c>
      <c r="AQ26" s="166">
        <v>0</v>
      </c>
      <c r="AR26" s="166">
        <v>0</v>
      </c>
      <c r="AS26" s="166">
        <v>0</v>
      </c>
      <c r="AT26" s="166">
        <v>0</v>
      </c>
      <c r="AU26" s="166">
        <v>0</v>
      </c>
      <c r="AV26" s="171">
        <v>0</v>
      </c>
      <c r="AW26" s="171">
        <v>0</v>
      </c>
      <c r="AX26" s="166">
        <v>0</v>
      </c>
      <c r="AY26" s="166">
        <v>0</v>
      </c>
      <c r="AZ26" s="166">
        <v>0</v>
      </c>
      <c r="BA26" s="166">
        <v>0</v>
      </c>
      <c r="BB26" s="166">
        <v>0</v>
      </c>
      <c r="BC26" s="166">
        <v>0</v>
      </c>
      <c r="BD26" s="166">
        <v>0</v>
      </c>
      <c r="BE26" s="166">
        <v>0</v>
      </c>
      <c r="BF26" s="166">
        <v>0</v>
      </c>
      <c r="BG26" s="166">
        <v>0</v>
      </c>
      <c r="BH26" s="166">
        <v>0</v>
      </c>
      <c r="BI26" s="166">
        <v>0</v>
      </c>
      <c r="BJ26" s="166">
        <v>0</v>
      </c>
      <c r="BK26" s="166">
        <v>0</v>
      </c>
      <c r="BL26" s="166">
        <v>0</v>
      </c>
      <c r="BM26" s="166">
        <v>0</v>
      </c>
      <c r="BN26" s="166">
        <v>0</v>
      </c>
      <c r="BO26" s="166">
        <v>0</v>
      </c>
      <c r="BP26" s="166">
        <v>0</v>
      </c>
      <c r="BQ26" s="166">
        <v>0</v>
      </c>
      <c r="BR26" s="166">
        <v>0</v>
      </c>
      <c r="BS26" s="166">
        <v>0</v>
      </c>
      <c r="BT26" s="172">
        <v>0</v>
      </c>
      <c r="BU26" s="172">
        <v>0</v>
      </c>
      <c r="BV26" s="173">
        <v>0</v>
      </c>
      <c r="BW26" s="111">
        <v>0</v>
      </c>
    </row>
    <row r="27" spans="1:75" s="27" customFormat="1" ht="18" customHeight="1">
      <c r="A27" s="95">
        <v>17</v>
      </c>
      <c r="B27" s="160" t="s">
        <v>288</v>
      </c>
      <c r="C27" s="56" t="s">
        <v>1707</v>
      </c>
      <c r="D27" s="166">
        <v>1</v>
      </c>
      <c r="E27" s="166">
        <v>12</v>
      </c>
      <c r="F27" s="166">
        <v>1</v>
      </c>
      <c r="G27" s="166">
        <v>15</v>
      </c>
      <c r="H27" s="166">
        <v>1</v>
      </c>
      <c r="I27" s="166">
        <v>11</v>
      </c>
      <c r="J27" s="166">
        <v>0</v>
      </c>
      <c r="K27" s="166">
        <v>0</v>
      </c>
      <c r="L27" s="166">
        <v>1</v>
      </c>
      <c r="M27" s="166">
        <v>9</v>
      </c>
      <c r="N27" s="166">
        <v>1</v>
      </c>
      <c r="O27" s="166">
        <v>12</v>
      </c>
      <c r="P27" s="166">
        <v>1</v>
      </c>
      <c r="Q27" s="166">
        <v>9</v>
      </c>
      <c r="R27" s="166">
        <v>0</v>
      </c>
      <c r="S27" s="166">
        <v>0</v>
      </c>
      <c r="T27" s="166">
        <v>0</v>
      </c>
      <c r="U27" s="166">
        <v>0</v>
      </c>
      <c r="V27" s="166">
        <v>0</v>
      </c>
      <c r="W27" s="166">
        <v>0</v>
      </c>
      <c r="X27" s="166">
        <v>0</v>
      </c>
      <c r="Y27" s="166">
        <v>0</v>
      </c>
      <c r="Z27" s="253">
        <f>SUM(D27,F27,H27,L27,N27,P27)</f>
        <v>6</v>
      </c>
      <c r="AA27" s="254">
        <f>SUM(E27,G27,I27,M27,O27,R27,Q27)</f>
        <v>68</v>
      </c>
      <c r="AB27" s="166">
        <v>0</v>
      </c>
      <c r="AC27" s="166">
        <v>0</v>
      </c>
      <c r="AD27" s="166">
        <v>0</v>
      </c>
      <c r="AE27" s="166">
        <v>0</v>
      </c>
      <c r="AF27" s="166">
        <v>0</v>
      </c>
      <c r="AG27" s="166">
        <v>0</v>
      </c>
      <c r="AH27" s="166">
        <v>1</v>
      </c>
      <c r="AI27" s="166">
        <v>14</v>
      </c>
      <c r="AJ27" s="166">
        <v>0</v>
      </c>
      <c r="AK27" s="166">
        <v>0</v>
      </c>
      <c r="AL27" s="166">
        <v>0</v>
      </c>
      <c r="AM27" s="166">
        <v>0</v>
      </c>
      <c r="AN27" s="166">
        <v>0</v>
      </c>
      <c r="AO27" s="166">
        <v>0</v>
      </c>
      <c r="AP27" s="166">
        <v>1</v>
      </c>
      <c r="AQ27" s="166">
        <v>5</v>
      </c>
      <c r="AR27" s="166">
        <v>1</v>
      </c>
      <c r="AS27" s="166">
        <v>11</v>
      </c>
      <c r="AT27" s="166">
        <v>0</v>
      </c>
      <c r="AU27" s="166">
        <v>0</v>
      </c>
      <c r="AV27" s="171">
        <f>SUM(AH27,AP27,AR27)</f>
        <v>3</v>
      </c>
      <c r="AW27" s="171">
        <f>SUM(AB27:AV27)</f>
        <v>36</v>
      </c>
      <c r="AX27" s="166">
        <v>0</v>
      </c>
      <c r="AY27" s="166">
        <v>0</v>
      </c>
      <c r="AZ27" s="166">
        <v>0</v>
      </c>
      <c r="BA27" s="166">
        <v>0</v>
      </c>
      <c r="BB27" s="166">
        <v>0</v>
      </c>
      <c r="BC27" s="166">
        <v>0</v>
      </c>
      <c r="BD27" s="166">
        <v>0</v>
      </c>
      <c r="BE27" s="166">
        <v>0</v>
      </c>
      <c r="BF27" s="166">
        <v>0</v>
      </c>
      <c r="BG27" s="166">
        <v>0</v>
      </c>
      <c r="BH27" s="166">
        <v>0</v>
      </c>
      <c r="BI27" s="166">
        <v>0</v>
      </c>
      <c r="BJ27" s="166">
        <v>0</v>
      </c>
      <c r="BK27" s="166">
        <v>0</v>
      </c>
      <c r="BL27" s="166">
        <v>0</v>
      </c>
      <c r="BM27" s="166">
        <v>0</v>
      </c>
      <c r="BN27" s="166">
        <v>0</v>
      </c>
      <c r="BO27" s="166">
        <v>0</v>
      </c>
      <c r="BP27" s="166">
        <v>0</v>
      </c>
      <c r="BQ27" s="166">
        <v>0</v>
      </c>
      <c r="BR27" s="166">
        <v>0</v>
      </c>
      <c r="BS27" s="166">
        <v>0</v>
      </c>
      <c r="BT27" s="172">
        <v>0</v>
      </c>
      <c r="BU27" s="172">
        <v>0</v>
      </c>
      <c r="BV27" s="173">
        <f>SUM(Z27,AV27)</f>
        <v>9</v>
      </c>
      <c r="BW27" s="111">
        <f>SUM(AA27,AW27)</f>
        <v>104</v>
      </c>
    </row>
    <row r="28" spans="1:75" s="27" customFormat="1" ht="15.75" customHeight="1">
      <c r="A28" s="95">
        <v>18</v>
      </c>
      <c r="B28" s="160" t="s">
        <v>288</v>
      </c>
      <c r="C28" s="56" t="s">
        <v>1708</v>
      </c>
      <c r="D28" s="166">
        <v>0</v>
      </c>
      <c r="E28" s="166">
        <v>0</v>
      </c>
      <c r="F28" s="166">
        <v>0</v>
      </c>
      <c r="G28" s="166">
        <v>0</v>
      </c>
      <c r="H28" s="166">
        <v>0</v>
      </c>
      <c r="I28" s="166">
        <v>0</v>
      </c>
      <c r="J28" s="166">
        <v>0</v>
      </c>
      <c r="K28" s="166">
        <v>0</v>
      </c>
      <c r="L28" s="166">
        <v>0</v>
      </c>
      <c r="M28" s="166">
        <v>0</v>
      </c>
      <c r="N28" s="166">
        <v>0</v>
      </c>
      <c r="O28" s="166">
        <v>0</v>
      </c>
      <c r="P28" s="166">
        <v>0</v>
      </c>
      <c r="Q28" s="166">
        <v>0</v>
      </c>
      <c r="R28" s="166">
        <v>0</v>
      </c>
      <c r="S28" s="166">
        <v>0</v>
      </c>
      <c r="T28" s="166">
        <v>0</v>
      </c>
      <c r="U28" s="166">
        <v>0</v>
      </c>
      <c r="V28" s="166">
        <v>0</v>
      </c>
      <c r="W28" s="166">
        <v>0</v>
      </c>
      <c r="X28" s="166">
        <v>0</v>
      </c>
      <c r="Y28" s="166">
        <v>0</v>
      </c>
      <c r="Z28" s="253">
        <v>0</v>
      </c>
      <c r="AA28" s="253">
        <v>0</v>
      </c>
      <c r="AB28" s="166">
        <v>0</v>
      </c>
      <c r="AC28" s="166">
        <v>0</v>
      </c>
      <c r="AD28" s="166">
        <v>0</v>
      </c>
      <c r="AE28" s="166">
        <v>0</v>
      </c>
      <c r="AF28" s="166">
        <v>0</v>
      </c>
      <c r="AG28" s="166">
        <v>0</v>
      </c>
      <c r="AH28" s="166">
        <v>0</v>
      </c>
      <c r="AI28" s="166">
        <v>0</v>
      </c>
      <c r="AJ28" s="166">
        <v>0</v>
      </c>
      <c r="AK28" s="166">
        <v>0</v>
      </c>
      <c r="AL28" s="166">
        <v>0</v>
      </c>
      <c r="AM28" s="166">
        <v>0</v>
      </c>
      <c r="AN28" s="166">
        <v>0</v>
      </c>
      <c r="AO28" s="166">
        <v>0</v>
      </c>
      <c r="AP28" s="166">
        <v>0</v>
      </c>
      <c r="AQ28" s="166">
        <v>0</v>
      </c>
      <c r="AR28" s="166">
        <v>0</v>
      </c>
      <c r="AS28" s="166">
        <v>0</v>
      </c>
      <c r="AT28" s="166">
        <v>0</v>
      </c>
      <c r="AU28" s="166">
        <v>0</v>
      </c>
      <c r="AV28" s="171">
        <v>0</v>
      </c>
      <c r="AW28" s="171">
        <v>0</v>
      </c>
      <c r="AX28" s="166">
        <v>0</v>
      </c>
      <c r="AY28" s="166">
        <v>0</v>
      </c>
      <c r="AZ28" s="166">
        <v>0</v>
      </c>
      <c r="BA28" s="166">
        <v>0</v>
      </c>
      <c r="BB28" s="166">
        <v>0</v>
      </c>
      <c r="BC28" s="166">
        <v>0</v>
      </c>
      <c r="BD28" s="166">
        <v>0</v>
      </c>
      <c r="BE28" s="166">
        <v>0</v>
      </c>
      <c r="BF28" s="166">
        <v>0</v>
      </c>
      <c r="BG28" s="166">
        <v>0</v>
      </c>
      <c r="BH28" s="166">
        <v>0</v>
      </c>
      <c r="BI28" s="166">
        <v>0</v>
      </c>
      <c r="BJ28" s="166">
        <v>0</v>
      </c>
      <c r="BK28" s="166">
        <v>0</v>
      </c>
      <c r="BL28" s="166">
        <v>0</v>
      </c>
      <c r="BM28" s="166">
        <v>0</v>
      </c>
      <c r="BN28" s="166">
        <v>0</v>
      </c>
      <c r="BO28" s="166">
        <v>0</v>
      </c>
      <c r="BP28" s="166">
        <v>0</v>
      </c>
      <c r="BQ28" s="166">
        <v>0</v>
      </c>
      <c r="BR28" s="166">
        <v>0</v>
      </c>
      <c r="BS28" s="166">
        <v>0</v>
      </c>
      <c r="BT28" s="172">
        <v>0</v>
      </c>
      <c r="BU28" s="172">
        <v>0</v>
      </c>
      <c r="BV28" s="194">
        <v>0</v>
      </c>
      <c r="BW28" s="143">
        <v>0</v>
      </c>
    </row>
    <row r="29" spans="1:75" s="27" customFormat="1" ht="17.25" customHeight="1">
      <c r="A29" s="95">
        <v>19</v>
      </c>
      <c r="B29" s="160" t="s">
        <v>288</v>
      </c>
      <c r="C29" s="56" t="s">
        <v>1709</v>
      </c>
      <c r="D29" s="166">
        <v>0</v>
      </c>
      <c r="E29" s="166">
        <v>0</v>
      </c>
      <c r="F29" s="166">
        <v>0</v>
      </c>
      <c r="G29" s="166">
        <v>0</v>
      </c>
      <c r="H29" s="166">
        <v>0</v>
      </c>
      <c r="I29" s="166">
        <v>0</v>
      </c>
      <c r="J29" s="166">
        <v>0</v>
      </c>
      <c r="K29" s="166">
        <v>0</v>
      </c>
      <c r="L29" s="166">
        <v>0</v>
      </c>
      <c r="M29" s="166">
        <v>0</v>
      </c>
      <c r="N29" s="166">
        <v>0</v>
      </c>
      <c r="O29" s="166">
        <v>0</v>
      </c>
      <c r="P29" s="166">
        <v>0</v>
      </c>
      <c r="Q29" s="166">
        <v>0</v>
      </c>
      <c r="R29" s="166">
        <v>0</v>
      </c>
      <c r="S29" s="166">
        <v>0</v>
      </c>
      <c r="T29" s="166">
        <v>0</v>
      </c>
      <c r="U29" s="166">
        <v>0</v>
      </c>
      <c r="V29" s="166">
        <v>0</v>
      </c>
      <c r="W29" s="166">
        <v>0</v>
      </c>
      <c r="X29" s="166">
        <v>0</v>
      </c>
      <c r="Y29" s="166">
        <v>0</v>
      </c>
      <c r="Z29" s="253">
        <v>0</v>
      </c>
      <c r="AA29" s="253">
        <v>0</v>
      </c>
      <c r="AB29" s="166">
        <v>0</v>
      </c>
      <c r="AC29" s="166">
        <v>0</v>
      </c>
      <c r="AD29" s="166">
        <v>0</v>
      </c>
      <c r="AE29" s="166">
        <v>0</v>
      </c>
      <c r="AF29" s="166">
        <v>0</v>
      </c>
      <c r="AG29" s="166">
        <v>0</v>
      </c>
      <c r="AH29" s="166">
        <v>0</v>
      </c>
      <c r="AI29" s="166">
        <v>0</v>
      </c>
      <c r="AJ29" s="166">
        <v>0</v>
      </c>
      <c r="AK29" s="166">
        <v>0</v>
      </c>
      <c r="AL29" s="166">
        <v>0</v>
      </c>
      <c r="AM29" s="166">
        <v>0</v>
      </c>
      <c r="AN29" s="166">
        <v>0</v>
      </c>
      <c r="AO29" s="166">
        <v>0</v>
      </c>
      <c r="AP29" s="166">
        <v>0</v>
      </c>
      <c r="AQ29" s="166">
        <v>0</v>
      </c>
      <c r="AR29" s="166">
        <v>0</v>
      </c>
      <c r="AS29" s="166">
        <v>0</v>
      </c>
      <c r="AT29" s="166">
        <v>0</v>
      </c>
      <c r="AU29" s="166">
        <v>0</v>
      </c>
      <c r="AV29" s="171">
        <v>0</v>
      </c>
      <c r="AW29" s="171">
        <v>0</v>
      </c>
      <c r="AX29" s="166">
        <v>0</v>
      </c>
      <c r="AY29" s="166">
        <v>0</v>
      </c>
      <c r="AZ29" s="166">
        <v>0</v>
      </c>
      <c r="BA29" s="166">
        <v>0</v>
      </c>
      <c r="BB29" s="166">
        <v>0</v>
      </c>
      <c r="BC29" s="166">
        <v>0</v>
      </c>
      <c r="BD29" s="166">
        <v>0</v>
      </c>
      <c r="BE29" s="166">
        <v>0</v>
      </c>
      <c r="BF29" s="166">
        <v>0</v>
      </c>
      <c r="BG29" s="166">
        <v>0</v>
      </c>
      <c r="BH29" s="166">
        <v>0</v>
      </c>
      <c r="BI29" s="166">
        <v>0</v>
      </c>
      <c r="BJ29" s="166">
        <v>0</v>
      </c>
      <c r="BK29" s="166">
        <v>0</v>
      </c>
      <c r="BL29" s="166">
        <v>0</v>
      </c>
      <c r="BM29" s="166">
        <v>0</v>
      </c>
      <c r="BN29" s="166">
        <v>0</v>
      </c>
      <c r="BO29" s="166">
        <v>0</v>
      </c>
      <c r="BP29" s="166">
        <v>0</v>
      </c>
      <c r="BQ29" s="166">
        <v>0</v>
      </c>
      <c r="BR29" s="166">
        <v>0</v>
      </c>
      <c r="BS29" s="166">
        <v>0</v>
      </c>
      <c r="BT29" s="172">
        <v>0</v>
      </c>
      <c r="BU29" s="172">
        <v>0</v>
      </c>
      <c r="BV29" s="194">
        <v>0</v>
      </c>
      <c r="BW29" s="143">
        <v>0</v>
      </c>
    </row>
    <row r="30" spans="1:75" s="27" customFormat="1" ht="16.5" customHeight="1">
      <c r="A30" s="95">
        <v>20</v>
      </c>
      <c r="B30" s="160" t="s">
        <v>288</v>
      </c>
      <c r="C30" s="56" t="s">
        <v>1710</v>
      </c>
      <c r="D30" s="166">
        <v>0</v>
      </c>
      <c r="E30" s="166">
        <v>0</v>
      </c>
      <c r="F30" s="166">
        <v>0</v>
      </c>
      <c r="G30" s="166">
        <v>0</v>
      </c>
      <c r="H30" s="166">
        <v>0</v>
      </c>
      <c r="I30" s="166">
        <v>0</v>
      </c>
      <c r="J30" s="166">
        <v>0</v>
      </c>
      <c r="K30" s="166">
        <v>0</v>
      </c>
      <c r="L30" s="166">
        <v>0</v>
      </c>
      <c r="M30" s="166">
        <v>0</v>
      </c>
      <c r="N30" s="166">
        <v>0</v>
      </c>
      <c r="O30" s="166">
        <v>0</v>
      </c>
      <c r="P30" s="166">
        <v>0</v>
      </c>
      <c r="Q30" s="166">
        <v>0</v>
      </c>
      <c r="R30" s="166">
        <v>0</v>
      </c>
      <c r="S30" s="166">
        <v>0</v>
      </c>
      <c r="T30" s="166">
        <v>0</v>
      </c>
      <c r="U30" s="166">
        <v>0</v>
      </c>
      <c r="V30" s="166">
        <v>0</v>
      </c>
      <c r="W30" s="166">
        <v>0</v>
      </c>
      <c r="X30" s="166">
        <v>0</v>
      </c>
      <c r="Y30" s="166">
        <v>0</v>
      </c>
      <c r="Z30" s="253">
        <v>0</v>
      </c>
      <c r="AA30" s="254">
        <v>0</v>
      </c>
      <c r="AB30" s="166">
        <v>0</v>
      </c>
      <c r="AC30" s="166">
        <v>0</v>
      </c>
      <c r="AD30" s="166">
        <v>0</v>
      </c>
      <c r="AE30" s="166">
        <v>0</v>
      </c>
      <c r="AF30" s="166">
        <v>0</v>
      </c>
      <c r="AG30" s="166">
        <v>0</v>
      </c>
      <c r="AH30" s="166">
        <v>0</v>
      </c>
      <c r="AI30" s="166">
        <v>0</v>
      </c>
      <c r="AJ30" s="166">
        <v>0</v>
      </c>
      <c r="AK30" s="166">
        <v>0</v>
      </c>
      <c r="AL30" s="166">
        <v>0</v>
      </c>
      <c r="AM30" s="166">
        <v>0</v>
      </c>
      <c r="AN30" s="166">
        <v>0</v>
      </c>
      <c r="AO30" s="166">
        <v>0</v>
      </c>
      <c r="AP30" s="166">
        <v>0</v>
      </c>
      <c r="AQ30" s="166">
        <v>0</v>
      </c>
      <c r="AR30" s="166">
        <v>0</v>
      </c>
      <c r="AS30" s="166">
        <v>0</v>
      </c>
      <c r="AT30" s="166">
        <v>0</v>
      </c>
      <c r="AU30" s="166">
        <v>0</v>
      </c>
      <c r="AV30" s="171">
        <v>0</v>
      </c>
      <c r="AW30" s="171">
        <v>0</v>
      </c>
      <c r="AX30" s="166">
        <v>0</v>
      </c>
      <c r="AY30" s="166">
        <v>0</v>
      </c>
      <c r="AZ30" s="166">
        <v>0</v>
      </c>
      <c r="BA30" s="166">
        <v>0</v>
      </c>
      <c r="BB30" s="166">
        <v>0</v>
      </c>
      <c r="BC30" s="166">
        <v>0</v>
      </c>
      <c r="BD30" s="166">
        <v>0</v>
      </c>
      <c r="BE30" s="166">
        <v>0</v>
      </c>
      <c r="BF30" s="166">
        <v>0</v>
      </c>
      <c r="BG30" s="166">
        <v>0</v>
      </c>
      <c r="BH30" s="166">
        <v>0</v>
      </c>
      <c r="BI30" s="166">
        <v>0</v>
      </c>
      <c r="BJ30" s="166">
        <v>0</v>
      </c>
      <c r="BK30" s="166">
        <v>0</v>
      </c>
      <c r="BL30" s="166">
        <v>0</v>
      </c>
      <c r="BM30" s="166">
        <v>0</v>
      </c>
      <c r="BN30" s="166">
        <v>0</v>
      </c>
      <c r="BO30" s="166">
        <v>0</v>
      </c>
      <c r="BP30" s="166">
        <v>0</v>
      </c>
      <c r="BQ30" s="166">
        <v>0</v>
      </c>
      <c r="BR30" s="166">
        <v>0</v>
      </c>
      <c r="BS30" s="166">
        <v>0</v>
      </c>
      <c r="BT30" s="172">
        <v>0</v>
      </c>
      <c r="BU30" s="172">
        <v>0</v>
      </c>
      <c r="BV30" s="173">
        <v>0</v>
      </c>
      <c r="BW30" s="111">
        <v>0</v>
      </c>
    </row>
    <row r="31" spans="1:75" s="27" customFormat="1" ht="16.5" customHeight="1">
      <c r="A31" s="95">
        <v>21</v>
      </c>
      <c r="B31" s="160" t="s">
        <v>288</v>
      </c>
      <c r="C31" s="56" t="s">
        <v>1711</v>
      </c>
      <c r="D31" s="166">
        <v>0</v>
      </c>
      <c r="E31" s="166">
        <v>0</v>
      </c>
      <c r="F31" s="166">
        <v>0</v>
      </c>
      <c r="G31" s="166">
        <v>0</v>
      </c>
      <c r="H31" s="166">
        <v>0</v>
      </c>
      <c r="I31" s="166">
        <v>0</v>
      </c>
      <c r="J31" s="166">
        <v>0</v>
      </c>
      <c r="K31" s="166">
        <v>0</v>
      </c>
      <c r="L31" s="166">
        <v>0</v>
      </c>
      <c r="M31" s="166">
        <v>0</v>
      </c>
      <c r="N31" s="166">
        <v>0</v>
      </c>
      <c r="O31" s="166">
        <v>0</v>
      </c>
      <c r="P31" s="166">
        <v>0</v>
      </c>
      <c r="Q31" s="166">
        <v>0</v>
      </c>
      <c r="R31" s="166">
        <v>0</v>
      </c>
      <c r="S31" s="166">
        <v>0</v>
      </c>
      <c r="T31" s="166">
        <v>0</v>
      </c>
      <c r="U31" s="166">
        <v>0</v>
      </c>
      <c r="V31" s="166">
        <v>0</v>
      </c>
      <c r="W31" s="166">
        <v>0</v>
      </c>
      <c r="X31" s="166">
        <v>0</v>
      </c>
      <c r="Y31" s="166">
        <v>0</v>
      </c>
      <c r="Z31" s="253">
        <v>0</v>
      </c>
      <c r="AA31" s="254">
        <v>0</v>
      </c>
      <c r="AB31" s="166">
        <v>1</v>
      </c>
      <c r="AC31" s="166">
        <v>8</v>
      </c>
      <c r="AD31" s="166">
        <v>1</v>
      </c>
      <c r="AE31" s="166">
        <v>10</v>
      </c>
      <c r="AF31" s="166">
        <v>1</v>
      </c>
      <c r="AG31" s="166">
        <v>8</v>
      </c>
      <c r="AH31" s="166">
        <v>1</v>
      </c>
      <c r="AI31" s="166">
        <v>5</v>
      </c>
      <c r="AJ31" s="166">
        <v>1</v>
      </c>
      <c r="AK31" s="166">
        <v>9</v>
      </c>
      <c r="AL31" s="166">
        <v>1</v>
      </c>
      <c r="AM31" s="166">
        <v>5</v>
      </c>
      <c r="AN31" s="166">
        <v>1</v>
      </c>
      <c r="AO31" s="166">
        <v>5</v>
      </c>
      <c r="AP31" s="166">
        <v>1</v>
      </c>
      <c r="AQ31" s="166">
        <v>8</v>
      </c>
      <c r="AR31" s="166">
        <v>1</v>
      </c>
      <c r="AS31" s="166">
        <v>5</v>
      </c>
      <c r="AT31" s="166">
        <v>0</v>
      </c>
      <c r="AU31" s="166">
        <v>0</v>
      </c>
      <c r="AV31" s="171">
        <v>9</v>
      </c>
      <c r="AW31" s="171">
        <f>SUM(AB31:AV31)</f>
        <v>81</v>
      </c>
      <c r="AX31" s="166">
        <v>0</v>
      </c>
      <c r="AY31" s="166">
        <v>0</v>
      </c>
      <c r="AZ31" s="166">
        <v>0</v>
      </c>
      <c r="BA31" s="166">
        <v>0</v>
      </c>
      <c r="BB31" s="166">
        <v>0</v>
      </c>
      <c r="BC31" s="166">
        <v>0</v>
      </c>
      <c r="BD31" s="166">
        <v>0</v>
      </c>
      <c r="BE31" s="166">
        <v>0</v>
      </c>
      <c r="BF31" s="166">
        <v>0</v>
      </c>
      <c r="BG31" s="166">
        <v>0</v>
      </c>
      <c r="BH31" s="166">
        <v>0</v>
      </c>
      <c r="BI31" s="166">
        <v>0</v>
      </c>
      <c r="BJ31" s="166">
        <v>0</v>
      </c>
      <c r="BK31" s="166">
        <v>0</v>
      </c>
      <c r="BL31" s="166">
        <v>0</v>
      </c>
      <c r="BM31" s="166">
        <v>0</v>
      </c>
      <c r="BN31" s="166">
        <v>0</v>
      </c>
      <c r="BO31" s="166">
        <v>0</v>
      </c>
      <c r="BP31" s="166">
        <v>0</v>
      </c>
      <c r="BQ31" s="166">
        <v>0</v>
      </c>
      <c r="BR31" s="166">
        <v>0</v>
      </c>
      <c r="BS31" s="166">
        <v>0</v>
      </c>
      <c r="BT31" s="172">
        <v>0</v>
      </c>
      <c r="BU31" s="172">
        <v>0</v>
      </c>
      <c r="BV31" s="173">
        <v>9</v>
      </c>
      <c r="BW31" s="111">
        <v>81</v>
      </c>
    </row>
    <row r="32" spans="1:75" s="27" customFormat="1" ht="15.75" customHeight="1">
      <c r="A32" s="95">
        <v>22</v>
      </c>
      <c r="B32" s="160" t="s">
        <v>288</v>
      </c>
      <c r="C32" s="56" t="s">
        <v>1712</v>
      </c>
      <c r="D32" s="174">
        <v>1</v>
      </c>
      <c r="E32" s="174">
        <v>13</v>
      </c>
      <c r="F32" s="174">
        <v>1</v>
      </c>
      <c r="G32" s="174">
        <v>5</v>
      </c>
      <c r="H32" s="174">
        <v>2</v>
      </c>
      <c r="I32" s="174">
        <v>11</v>
      </c>
      <c r="J32" s="174">
        <v>0</v>
      </c>
      <c r="K32" s="174">
        <v>0</v>
      </c>
      <c r="L32" s="174">
        <v>1</v>
      </c>
      <c r="M32" s="174">
        <v>17</v>
      </c>
      <c r="N32" s="174">
        <v>1</v>
      </c>
      <c r="O32" s="174">
        <v>4</v>
      </c>
      <c r="P32" s="174">
        <v>1</v>
      </c>
      <c r="Q32" s="174">
        <v>8</v>
      </c>
      <c r="R32" s="174">
        <v>0</v>
      </c>
      <c r="S32" s="174">
        <v>0</v>
      </c>
      <c r="T32" s="174">
        <v>0</v>
      </c>
      <c r="U32" s="174">
        <v>0</v>
      </c>
      <c r="V32" s="174">
        <v>0</v>
      </c>
      <c r="W32" s="174">
        <v>0</v>
      </c>
      <c r="X32" s="174">
        <v>0</v>
      </c>
      <c r="Y32" s="174">
        <v>0</v>
      </c>
      <c r="Z32" s="251">
        <v>7</v>
      </c>
      <c r="AA32" s="252">
        <v>42</v>
      </c>
      <c r="AB32" s="174">
        <v>0</v>
      </c>
      <c r="AC32" s="174">
        <v>0</v>
      </c>
      <c r="AD32" s="174">
        <v>0</v>
      </c>
      <c r="AE32" s="174">
        <v>0</v>
      </c>
      <c r="AF32" s="174">
        <v>0</v>
      </c>
      <c r="AG32" s="174">
        <v>0</v>
      </c>
      <c r="AH32" s="174">
        <v>1</v>
      </c>
      <c r="AI32" s="174">
        <v>3</v>
      </c>
      <c r="AJ32" s="174">
        <v>0</v>
      </c>
      <c r="AK32" s="174">
        <v>0</v>
      </c>
      <c r="AL32" s="174">
        <v>0</v>
      </c>
      <c r="AM32" s="174">
        <v>0</v>
      </c>
      <c r="AN32" s="174">
        <v>0</v>
      </c>
      <c r="AO32" s="174">
        <v>0</v>
      </c>
      <c r="AP32" s="174">
        <v>1</v>
      </c>
      <c r="AQ32" s="174">
        <v>6</v>
      </c>
      <c r="AR32" s="174">
        <v>1</v>
      </c>
      <c r="AS32" s="174">
        <v>3</v>
      </c>
      <c r="AT32" s="174">
        <v>0</v>
      </c>
      <c r="AU32" s="174">
        <v>0</v>
      </c>
      <c r="AV32" s="175">
        <v>3</v>
      </c>
      <c r="AW32" s="175">
        <v>13</v>
      </c>
      <c r="AX32" s="174">
        <v>0</v>
      </c>
      <c r="AY32" s="174">
        <v>0</v>
      </c>
      <c r="AZ32" s="174">
        <v>0</v>
      </c>
      <c r="BA32" s="174">
        <v>0</v>
      </c>
      <c r="BB32" s="174">
        <v>0</v>
      </c>
      <c r="BC32" s="174">
        <v>0</v>
      </c>
      <c r="BD32" s="174">
        <v>0</v>
      </c>
      <c r="BE32" s="174">
        <v>0</v>
      </c>
      <c r="BF32" s="174">
        <v>0</v>
      </c>
      <c r="BG32" s="174">
        <v>0</v>
      </c>
      <c r="BH32" s="174">
        <v>0</v>
      </c>
      <c r="BI32" s="174">
        <v>0</v>
      </c>
      <c r="BJ32" s="174">
        <v>0</v>
      </c>
      <c r="BK32" s="174">
        <v>0</v>
      </c>
      <c r="BL32" s="174">
        <v>0</v>
      </c>
      <c r="BM32" s="174">
        <v>0</v>
      </c>
      <c r="BN32" s="174">
        <v>0</v>
      </c>
      <c r="BO32" s="174">
        <v>0</v>
      </c>
      <c r="BP32" s="174">
        <v>0</v>
      </c>
      <c r="BQ32" s="174">
        <v>0</v>
      </c>
      <c r="BR32" s="174">
        <v>1</v>
      </c>
      <c r="BS32" s="174">
        <v>4</v>
      </c>
      <c r="BT32" s="176">
        <v>1</v>
      </c>
      <c r="BU32" s="176">
        <v>4</v>
      </c>
      <c r="BV32" s="177">
        <v>11</v>
      </c>
      <c r="BW32" s="149">
        <v>59</v>
      </c>
    </row>
    <row r="33" spans="1:75" s="27" customFormat="1" ht="16.5" customHeight="1">
      <c r="A33" s="95">
        <v>23</v>
      </c>
      <c r="B33" s="160" t="s">
        <v>288</v>
      </c>
      <c r="C33" s="56" t="s">
        <v>1713</v>
      </c>
      <c r="D33" s="174">
        <v>1</v>
      </c>
      <c r="E33" s="174">
        <v>12</v>
      </c>
      <c r="F33" s="174">
        <v>2</v>
      </c>
      <c r="G33" s="174">
        <v>13</v>
      </c>
      <c r="H33" s="174">
        <v>2</v>
      </c>
      <c r="I33" s="174">
        <v>19</v>
      </c>
      <c r="J33" s="174">
        <v>0</v>
      </c>
      <c r="K33" s="174">
        <v>0</v>
      </c>
      <c r="L33" s="174">
        <v>2</v>
      </c>
      <c r="M33" s="174">
        <v>16</v>
      </c>
      <c r="N33" s="174">
        <v>2</v>
      </c>
      <c r="O33" s="174">
        <v>5</v>
      </c>
      <c r="P33" s="174">
        <v>1</v>
      </c>
      <c r="Q33" s="174">
        <v>9</v>
      </c>
      <c r="R33" s="174">
        <v>0</v>
      </c>
      <c r="S33" s="174">
        <v>0</v>
      </c>
      <c r="T33" s="174">
        <v>0</v>
      </c>
      <c r="U33" s="174">
        <v>0</v>
      </c>
      <c r="V33" s="174">
        <v>0</v>
      </c>
      <c r="W33" s="174">
        <v>0</v>
      </c>
      <c r="X33" s="174">
        <v>0</v>
      </c>
      <c r="Y33" s="174">
        <v>0</v>
      </c>
      <c r="Z33" s="251">
        <v>10</v>
      </c>
      <c r="AA33" s="252">
        <v>64</v>
      </c>
      <c r="AB33" s="174">
        <v>0</v>
      </c>
      <c r="AC33" s="174">
        <v>0</v>
      </c>
      <c r="AD33" s="174">
        <v>0</v>
      </c>
      <c r="AE33" s="174">
        <v>0</v>
      </c>
      <c r="AF33" s="174">
        <v>0</v>
      </c>
      <c r="AG33" s="174">
        <v>0</v>
      </c>
      <c r="AH33" s="174">
        <v>2</v>
      </c>
      <c r="AI33" s="174">
        <v>15</v>
      </c>
      <c r="AJ33" s="174">
        <v>0</v>
      </c>
      <c r="AK33" s="174">
        <v>0</v>
      </c>
      <c r="AL33" s="174">
        <v>0</v>
      </c>
      <c r="AM33" s="174">
        <v>0</v>
      </c>
      <c r="AN33" s="174">
        <v>0</v>
      </c>
      <c r="AO33" s="174">
        <v>0</v>
      </c>
      <c r="AP33" s="174">
        <v>1</v>
      </c>
      <c r="AQ33" s="174">
        <v>5</v>
      </c>
      <c r="AR33" s="174">
        <v>1</v>
      </c>
      <c r="AS33" s="174">
        <v>4</v>
      </c>
      <c r="AT33" s="174">
        <v>1</v>
      </c>
      <c r="AU33" s="174">
        <v>2</v>
      </c>
      <c r="AV33" s="175">
        <v>5</v>
      </c>
      <c r="AW33" s="175">
        <v>26</v>
      </c>
      <c r="AX33" s="174">
        <v>0</v>
      </c>
      <c r="AY33" s="174">
        <v>0</v>
      </c>
      <c r="AZ33" s="174">
        <v>0</v>
      </c>
      <c r="BA33" s="174">
        <v>0</v>
      </c>
      <c r="BB33" s="174">
        <v>0</v>
      </c>
      <c r="BC33" s="174">
        <v>0</v>
      </c>
      <c r="BD33" s="174">
        <v>0</v>
      </c>
      <c r="BE33" s="174">
        <v>0</v>
      </c>
      <c r="BF33" s="174">
        <v>0</v>
      </c>
      <c r="BG33" s="174">
        <v>0</v>
      </c>
      <c r="BH33" s="174">
        <v>0</v>
      </c>
      <c r="BI33" s="174">
        <v>0</v>
      </c>
      <c r="BJ33" s="174">
        <v>0</v>
      </c>
      <c r="BK33" s="174">
        <v>0</v>
      </c>
      <c r="BL33" s="174">
        <v>0</v>
      </c>
      <c r="BM33" s="174">
        <v>0</v>
      </c>
      <c r="BN33" s="174">
        <v>0</v>
      </c>
      <c r="BO33" s="174">
        <v>0</v>
      </c>
      <c r="BP33" s="174">
        <v>0</v>
      </c>
      <c r="BQ33" s="174">
        <v>0</v>
      </c>
      <c r="BR33" s="174">
        <v>0</v>
      </c>
      <c r="BS33" s="174">
        <v>0</v>
      </c>
      <c r="BT33" s="176">
        <v>0</v>
      </c>
      <c r="BU33" s="176">
        <v>0</v>
      </c>
      <c r="BV33" s="177">
        <v>0</v>
      </c>
      <c r="BW33" s="149">
        <v>0</v>
      </c>
    </row>
    <row r="34" spans="1:75" s="27" customFormat="1" ht="15.75" customHeight="1">
      <c r="A34" s="95">
        <v>24</v>
      </c>
      <c r="B34" s="160" t="s">
        <v>288</v>
      </c>
      <c r="C34" s="56" t="s">
        <v>1714</v>
      </c>
      <c r="D34" s="166">
        <v>2</v>
      </c>
      <c r="E34" s="166">
        <v>13</v>
      </c>
      <c r="F34" s="166">
        <v>2</v>
      </c>
      <c r="G34" s="166">
        <v>17</v>
      </c>
      <c r="H34" s="166">
        <v>2</v>
      </c>
      <c r="I34" s="166">
        <v>29</v>
      </c>
      <c r="J34" s="166">
        <v>0</v>
      </c>
      <c r="K34" s="166">
        <v>0</v>
      </c>
      <c r="L34" s="166">
        <v>0</v>
      </c>
      <c r="M34" s="166">
        <v>0</v>
      </c>
      <c r="N34" s="166">
        <v>1</v>
      </c>
      <c r="O34" s="166">
        <v>9</v>
      </c>
      <c r="P34" s="166">
        <v>1</v>
      </c>
      <c r="Q34" s="166">
        <v>8</v>
      </c>
      <c r="R34" s="174">
        <v>0</v>
      </c>
      <c r="S34" s="174">
        <v>0</v>
      </c>
      <c r="T34" s="174">
        <v>0</v>
      </c>
      <c r="U34" s="174">
        <v>0</v>
      </c>
      <c r="V34" s="174">
        <v>0</v>
      </c>
      <c r="W34" s="174">
        <v>0</v>
      </c>
      <c r="X34" s="174">
        <v>0</v>
      </c>
      <c r="Y34" s="174">
        <v>0</v>
      </c>
      <c r="Z34" s="253">
        <v>8</v>
      </c>
      <c r="AA34" s="254">
        <v>76</v>
      </c>
      <c r="AB34" s="174">
        <v>0</v>
      </c>
      <c r="AC34" s="174">
        <v>0</v>
      </c>
      <c r="AD34" s="174">
        <v>0</v>
      </c>
      <c r="AE34" s="174">
        <v>0</v>
      </c>
      <c r="AF34" s="174">
        <v>0</v>
      </c>
      <c r="AG34" s="174">
        <v>0</v>
      </c>
      <c r="AH34" s="166">
        <v>1</v>
      </c>
      <c r="AI34" s="166">
        <v>7</v>
      </c>
      <c r="AJ34" s="166">
        <v>1</v>
      </c>
      <c r="AK34" s="166">
        <v>7</v>
      </c>
      <c r="AL34" s="174">
        <v>0</v>
      </c>
      <c r="AM34" s="174">
        <v>0</v>
      </c>
      <c r="AN34" s="166">
        <v>1</v>
      </c>
      <c r="AO34" s="166">
        <v>5</v>
      </c>
      <c r="AP34" s="166">
        <v>1</v>
      </c>
      <c r="AQ34" s="166">
        <v>9</v>
      </c>
      <c r="AR34" s="166">
        <v>1</v>
      </c>
      <c r="AS34" s="166">
        <v>4</v>
      </c>
      <c r="AT34" s="166">
        <v>0</v>
      </c>
      <c r="AU34" s="166">
        <v>0</v>
      </c>
      <c r="AV34" s="171">
        <v>5</v>
      </c>
      <c r="AW34" s="171">
        <v>32</v>
      </c>
      <c r="AX34" s="174">
        <v>0</v>
      </c>
      <c r="AY34" s="174">
        <v>0</v>
      </c>
      <c r="AZ34" s="174">
        <v>0</v>
      </c>
      <c r="BA34" s="174">
        <v>0</v>
      </c>
      <c r="BB34" s="174">
        <v>0</v>
      </c>
      <c r="BC34" s="174">
        <v>0</v>
      </c>
      <c r="BD34" s="174">
        <v>0</v>
      </c>
      <c r="BE34" s="174">
        <v>0</v>
      </c>
      <c r="BF34" s="174">
        <v>0</v>
      </c>
      <c r="BG34" s="174">
        <v>0</v>
      </c>
      <c r="BH34" s="174">
        <v>0</v>
      </c>
      <c r="BI34" s="174">
        <v>0</v>
      </c>
      <c r="BJ34" s="174">
        <v>0</v>
      </c>
      <c r="BK34" s="174">
        <v>0</v>
      </c>
      <c r="BL34" s="174">
        <v>0</v>
      </c>
      <c r="BM34" s="174">
        <v>0</v>
      </c>
      <c r="BN34" s="174">
        <v>0</v>
      </c>
      <c r="BO34" s="174">
        <v>0</v>
      </c>
      <c r="BP34" s="174">
        <v>0</v>
      </c>
      <c r="BQ34" s="166">
        <v>0</v>
      </c>
      <c r="BR34" s="166">
        <v>1</v>
      </c>
      <c r="BS34" s="166">
        <v>5</v>
      </c>
      <c r="BT34" s="172">
        <v>1</v>
      </c>
      <c r="BU34" s="172">
        <v>5</v>
      </c>
      <c r="BV34" s="173">
        <v>14</v>
      </c>
      <c r="BW34" s="111">
        <v>113</v>
      </c>
    </row>
    <row r="35" spans="1:75" s="27" customFormat="1" ht="16.5" customHeight="1">
      <c r="A35" s="95">
        <v>25</v>
      </c>
      <c r="B35" s="160" t="s">
        <v>288</v>
      </c>
      <c r="C35" s="56" t="s">
        <v>1715</v>
      </c>
      <c r="D35" s="166">
        <v>0</v>
      </c>
      <c r="E35" s="166">
        <v>0</v>
      </c>
      <c r="F35" s="166">
        <v>0</v>
      </c>
      <c r="G35" s="166">
        <v>0</v>
      </c>
      <c r="H35" s="166">
        <v>0</v>
      </c>
      <c r="I35" s="166">
        <v>0</v>
      </c>
      <c r="J35" s="166">
        <v>0</v>
      </c>
      <c r="K35" s="166">
        <v>0</v>
      </c>
      <c r="L35" s="166">
        <v>0</v>
      </c>
      <c r="M35" s="166">
        <v>0</v>
      </c>
      <c r="N35" s="166">
        <v>0</v>
      </c>
      <c r="O35" s="166">
        <v>0</v>
      </c>
      <c r="P35" s="166">
        <v>0</v>
      </c>
      <c r="Q35" s="166">
        <v>0</v>
      </c>
      <c r="R35" s="166">
        <v>0</v>
      </c>
      <c r="S35" s="166">
        <v>0</v>
      </c>
      <c r="T35" s="166">
        <v>0</v>
      </c>
      <c r="U35" s="166">
        <v>0</v>
      </c>
      <c r="V35" s="166">
        <v>0</v>
      </c>
      <c r="W35" s="166">
        <v>0</v>
      </c>
      <c r="X35" s="166">
        <v>0</v>
      </c>
      <c r="Y35" s="166">
        <v>0</v>
      </c>
      <c r="Z35" s="253">
        <v>0</v>
      </c>
      <c r="AA35" s="253">
        <v>0</v>
      </c>
      <c r="AB35" s="166">
        <v>0</v>
      </c>
      <c r="AC35" s="166">
        <v>0</v>
      </c>
      <c r="AD35" s="166">
        <v>0</v>
      </c>
      <c r="AE35" s="166">
        <v>0</v>
      </c>
      <c r="AF35" s="166">
        <v>0</v>
      </c>
      <c r="AG35" s="166">
        <v>0</v>
      </c>
      <c r="AH35" s="166">
        <v>0</v>
      </c>
      <c r="AI35" s="166">
        <v>0</v>
      </c>
      <c r="AJ35" s="166">
        <v>0</v>
      </c>
      <c r="AK35" s="166">
        <v>0</v>
      </c>
      <c r="AL35" s="166">
        <v>0</v>
      </c>
      <c r="AM35" s="166">
        <v>0</v>
      </c>
      <c r="AN35" s="166">
        <v>0</v>
      </c>
      <c r="AO35" s="166">
        <v>0</v>
      </c>
      <c r="AP35" s="166">
        <v>0</v>
      </c>
      <c r="AQ35" s="166">
        <v>0</v>
      </c>
      <c r="AR35" s="166">
        <v>0</v>
      </c>
      <c r="AS35" s="166">
        <v>0</v>
      </c>
      <c r="AT35" s="166">
        <v>0</v>
      </c>
      <c r="AU35" s="166">
        <v>0</v>
      </c>
      <c r="AV35" s="171">
        <v>0</v>
      </c>
      <c r="AW35" s="171">
        <v>0</v>
      </c>
      <c r="AX35" s="166">
        <v>0</v>
      </c>
      <c r="AY35" s="166">
        <v>0</v>
      </c>
      <c r="AZ35" s="166">
        <v>0</v>
      </c>
      <c r="BA35" s="166">
        <v>0</v>
      </c>
      <c r="BB35" s="166">
        <v>0</v>
      </c>
      <c r="BC35" s="166">
        <v>0</v>
      </c>
      <c r="BD35" s="166">
        <v>0</v>
      </c>
      <c r="BE35" s="166">
        <v>0</v>
      </c>
      <c r="BF35" s="166">
        <v>0</v>
      </c>
      <c r="BG35" s="166">
        <v>0</v>
      </c>
      <c r="BH35" s="166">
        <v>0</v>
      </c>
      <c r="BI35" s="166">
        <v>0</v>
      </c>
      <c r="BJ35" s="166">
        <v>0</v>
      </c>
      <c r="BK35" s="166">
        <v>0</v>
      </c>
      <c r="BL35" s="166">
        <v>0</v>
      </c>
      <c r="BM35" s="166">
        <v>0</v>
      </c>
      <c r="BN35" s="166">
        <v>0</v>
      </c>
      <c r="BO35" s="166">
        <v>0</v>
      </c>
      <c r="BP35" s="166">
        <v>0</v>
      </c>
      <c r="BQ35" s="166">
        <v>0</v>
      </c>
      <c r="BR35" s="166">
        <v>0</v>
      </c>
      <c r="BS35" s="166">
        <v>0</v>
      </c>
      <c r="BT35" s="172">
        <v>0</v>
      </c>
      <c r="BU35" s="172">
        <v>0</v>
      </c>
      <c r="BV35" s="194">
        <v>0</v>
      </c>
      <c r="BW35" s="143">
        <v>0</v>
      </c>
    </row>
    <row r="36" spans="1:75" s="27" customFormat="1" ht="17.25" customHeight="1">
      <c r="A36" s="99">
        <v>26</v>
      </c>
      <c r="B36" s="160" t="s">
        <v>288</v>
      </c>
      <c r="C36" s="160" t="s">
        <v>1716</v>
      </c>
      <c r="D36" s="174">
        <v>0</v>
      </c>
      <c r="E36" s="174">
        <v>0</v>
      </c>
      <c r="F36" s="174">
        <v>0</v>
      </c>
      <c r="G36" s="174">
        <v>0</v>
      </c>
      <c r="H36" s="174">
        <v>0</v>
      </c>
      <c r="I36" s="174">
        <v>0</v>
      </c>
      <c r="J36" s="174">
        <v>0</v>
      </c>
      <c r="K36" s="174">
        <v>0</v>
      </c>
      <c r="L36" s="174">
        <v>0</v>
      </c>
      <c r="M36" s="174">
        <v>0</v>
      </c>
      <c r="N36" s="174">
        <v>0</v>
      </c>
      <c r="O36" s="174">
        <v>0</v>
      </c>
      <c r="P36" s="174">
        <v>0</v>
      </c>
      <c r="Q36" s="174">
        <v>0</v>
      </c>
      <c r="R36" s="174">
        <v>0</v>
      </c>
      <c r="S36" s="174">
        <v>0</v>
      </c>
      <c r="T36" s="174">
        <v>0</v>
      </c>
      <c r="U36" s="174">
        <v>0</v>
      </c>
      <c r="V36" s="174">
        <v>0</v>
      </c>
      <c r="W36" s="174">
        <v>0</v>
      </c>
      <c r="X36" s="174">
        <v>0</v>
      </c>
      <c r="Y36" s="174">
        <v>0</v>
      </c>
      <c r="Z36" s="251">
        <v>0</v>
      </c>
      <c r="AA36" s="252">
        <v>0</v>
      </c>
      <c r="AB36" s="174">
        <v>2</v>
      </c>
      <c r="AC36" s="174">
        <v>22</v>
      </c>
      <c r="AD36" s="174">
        <v>1</v>
      </c>
      <c r="AE36" s="174">
        <v>6</v>
      </c>
      <c r="AF36" s="174">
        <v>1</v>
      </c>
      <c r="AG36" s="174">
        <v>6</v>
      </c>
      <c r="AH36" s="174">
        <v>2</v>
      </c>
      <c r="AI36" s="174">
        <v>15</v>
      </c>
      <c r="AJ36" s="174">
        <v>2</v>
      </c>
      <c r="AK36" s="174">
        <v>11</v>
      </c>
      <c r="AL36" s="174">
        <v>0</v>
      </c>
      <c r="AM36" s="174">
        <v>0</v>
      </c>
      <c r="AN36" s="174">
        <v>1</v>
      </c>
      <c r="AO36" s="174">
        <v>11</v>
      </c>
      <c r="AP36" s="174">
        <v>1</v>
      </c>
      <c r="AQ36" s="174">
        <v>9</v>
      </c>
      <c r="AR36" s="174">
        <v>1</v>
      </c>
      <c r="AS36" s="174">
        <v>10</v>
      </c>
      <c r="AT36" s="174">
        <v>0</v>
      </c>
      <c r="AU36" s="174">
        <v>0</v>
      </c>
      <c r="AV36" s="175">
        <v>11</v>
      </c>
      <c r="AW36" s="175">
        <v>90</v>
      </c>
      <c r="AX36" s="174">
        <v>0</v>
      </c>
      <c r="AY36" s="174">
        <v>0</v>
      </c>
      <c r="AZ36" s="174">
        <v>0</v>
      </c>
      <c r="BA36" s="174">
        <v>0</v>
      </c>
      <c r="BB36" s="174">
        <v>0</v>
      </c>
      <c r="BC36" s="174">
        <v>0</v>
      </c>
      <c r="BD36" s="174">
        <v>0</v>
      </c>
      <c r="BE36" s="174">
        <v>0</v>
      </c>
      <c r="BF36" s="174">
        <v>0</v>
      </c>
      <c r="BG36" s="174">
        <v>0</v>
      </c>
      <c r="BH36" s="174">
        <v>0</v>
      </c>
      <c r="BI36" s="174">
        <v>0</v>
      </c>
      <c r="BJ36" s="174">
        <v>0</v>
      </c>
      <c r="BK36" s="174">
        <v>0</v>
      </c>
      <c r="BL36" s="174">
        <v>0</v>
      </c>
      <c r="BM36" s="174">
        <v>0</v>
      </c>
      <c r="BN36" s="174">
        <v>0</v>
      </c>
      <c r="BO36" s="174">
        <v>0</v>
      </c>
      <c r="BP36" s="174">
        <v>0</v>
      </c>
      <c r="BQ36" s="174">
        <v>0</v>
      </c>
      <c r="BR36" s="174">
        <v>0</v>
      </c>
      <c r="BS36" s="174">
        <v>0</v>
      </c>
      <c r="BT36" s="176">
        <v>0</v>
      </c>
      <c r="BU36" s="176">
        <v>0</v>
      </c>
      <c r="BV36" s="177">
        <v>11</v>
      </c>
      <c r="BW36" s="149">
        <v>90</v>
      </c>
    </row>
    <row r="37" spans="1:75" s="27" customFormat="1" ht="15.75" customHeight="1">
      <c r="A37" s="99">
        <v>27</v>
      </c>
      <c r="B37" s="160" t="s">
        <v>288</v>
      </c>
      <c r="C37" s="160" t="s">
        <v>1717</v>
      </c>
      <c r="D37" s="174">
        <v>4</v>
      </c>
      <c r="E37" s="174">
        <v>55</v>
      </c>
      <c r="F37" s="174">
        <v>2</v>
      </c>
      <c r="G37" s="174">
        <v>50</v>
      </c>
      <c r="H37" s="174">
        <v>2</v>
      </c>
      <c r="I37" s="174">
        <v>50</v>
      </c>
      <c r="J37" s="174">
        <v>1</v>
      </c>
      <c r="K37" s="174">
        <v>26</v>
      </c>
      <c r="L37" s="174">
        <v>2</v>
      </c>
      <c r="M37" s="174">
        <v>34</v>
      </c>
      <c r="N37" s="174">
        <v>1</v>
      </c>
      <c r="O37" s="174">
        <v>15</v>
      </c>
      <c r="P37" s="174">
        <v>2</v>
      </c>
      <c r="Q37" s="174">
        <v>35</v>
      </c>
      <c r="R37" s="174">
        <v>1</v>
      </c>
      <c r="S37" s="174">
        <v>26</v>
      </c>
      <c r="T37" s="174">
        <v>1</v>
      </c>
      <c r="U37" s="174">
        <v>17</v>
      </c>
      <c r="V37" s="174">
        <v>0</v>
      </c>
      <c r="W37" s="174">
        <v>0</v>
      </c>
      <c r="X37" s="174">
        <v>0</v>
      </c>
      <c r="Y37" s="174">
        <v>0</v>
      </c>
      <c r="Z37" s="251">
        <v>16</v>
      </c>
      <c r="AA37" s="252">
        <v>308</v>
      </c>
      <c r="AB37" s="174">
        <v>0</v>
      </c>
      <c r="AC37" s="174">
        <v>0</v>
      </c>
      <c r="AD37" s="174">
        <v>0</v>
      </c>
      <c r="AE37" s="174">
        <v>0</v>
      </c>
      <c r="AF37" s="174">
        <v>0</v>
      </c>
      <c r="AG37" s="174">
        <v>0</v>
      </c>
      <c r="AH37" s="174">
        <v>2</v>
      </c>
      <c r="AI37" s="174">
        <v>18</v>
      </c>
      <c r="AJ37" s="174">
        <v>0</v>
      </c>
      <c r="AK37" s="174">
        <v>0</v>
      </c>
      <c r="AL37" s="174">
        <v>0</v>
      </c>
      <c r="AM37" s="174">
        <v>0</v>
      </c>
      <c r="AN37" s="174">
        <v>0</v>
      </c>
      <c r="AO37" s="174">
        <v>0</v>
      </c>
      <c r="AP37" s="174">
        <v>0</v>
      </c>
      <c r="AQ37" s="174">
        <v>0</v>
      </c>
      <c r="AR37" s="174">
        <v>0</v>
      </c>
      <c r="AS37" s="174">
        <v>0</v>
      </c>
      <c r="AT37" s="174">
        <v>0</v>
      </c>
      <c r="AU37" s="174">
        <v>0</v>
      </c>
      <c r="AV37" s="175">
        <v>2</v>
      </c>
      <c r="AW37" s="175">
        <v>18</v>
      </c>
      <c r="AX37" s="174">
        <v>0</v>
      </c>
      <c r="AY37" s="174">
        <v>0</v>
      </c>
      <c r="AZ37" s="174">
        <v>0</v>
      </c>
      <c r="BA37" s="174">
        <v>0</v>
      </c>
      <c r="BB37" s="174">
        <v>0</v>
      </c>
      <c r="BC37" s="174">
        <v>0</v>
      </c>
      <c r="BD37" s="174">
        <v>0</v>
      </c>
      <c r="BE37" s="174">
        <v>0</v>
      </c>
      <c r="BF37" s="174">
        <v>0</v>
      </c>
      <c r="BG37" s="174">
        <v>0</v>
      </c>
      <c r="BH37" s="174">
        <v>0</v>
      </c>
      <c r="BI37" s="174">
        <v>0</v>
      </c>
      <c r="BJ37" s="174">
        <v>0</v>
      </c>
      <c r="BK37" s="174">
        <v>0</v>
      </c>
      <c r="BL37" s="174">
        <v>0</v>
      </c>
      <c r="BM37" s="174">
        <v>0</v>
      </c>
      <c r="BN37" s="174">
        <v>0</v>
      </c>
      <c r="BO37" s="174">
        <v>0</v>
      </c>
      <c r="BP37" s="174">
        <v>0</v>
      </c>
      <c r="BQ37" s="174">
        <v>0</v>
      </c>
      <c r="BR37" s="174">
        <v>0</v>
      </c>
      <c r="BS37" s="174">
        <v>0</v>
      </c>
      <c r="BT37" s="176">
        <v>0</v>
      </c>
      <c r="BU37" s="176">
        <v>0</v>
      </c>
      <c r="BV37" s="177">
        <v>18</v>
      </c>
      <c r="BW37" s="149">
        <v>326</v>
      </c>
    </row>
    <row r="38" spans="1:75" s="27" customFormat="1" ht="18" customHeight="1">
      <c r="A38" s="99">
        <v>28</v>
      </c>
      <c r="B38" s="160" t="s">
        <v>288</v>
      </c>
      <c r="C38" s="160" t="s">
        <v>1718</v>
      </c>
      <c r="D38" s="174">
        <v>2</v>
      </c>
      <c r="E38" s="174">
        <v>18</v>
      </c>
      <c r="F38" s="174">
        <v>2</v>
      </c>
      <c r="G38" s="174">
        <v>7</v>
      </c>
      <c r="H38" s="174">
        <v>2</v>
      </c>
      <c r="I38" s="174">
        <v>0</v>
      </c>
      <c r="J38" s="174">
        <v>2</v>
      </c>
      <c r="K38" s="174">
        <v>0</v>
      </c>
      <c r="L38" s="174">
        <v>2</v>
      </c>
      <c r="M38" s="174">
        <v>5</v>
      </c>
      <c r="N38" s="174">
        <v>2</v>
      </c>
      <c r="O38" s="174">
        <v>0</v>
      </c>
      <c r="P38" s="174">
        <v>2</v>
      </c>
      <c r="Q38" s="174">
        <v>6</v>
      </c>
      <c r="R38" s="174">
        <v>1</v>
      </c>
      <c r="S38" s="174">
        <v>0</v>
      </c>
      <c r="T38" s="174">
        <v>2</v>
      </c>
      <c r="U38" s="174">
        <v>0</v>
      </c>
      <c r="V38" s="174">
        <v>1</v>
      </c>
      <c r="W38" s="174">
        <v>0</v>
      </c>
      <c r="X38" s="174">
        <v>1</v>
      </c>
      <c r="Y38" s="174">
        <v>0</v>
      </c>
      <c r="Z38" s="251">
        <v>19</v>
      </c>
      <c r="AA38" s="252">
        <v>36</v>
      </c>
      <c r="AB38" s="174">
        <v>0</v>
      </c>
      <c r="AC38" s="174">
        <v>0</v>
      </c>
      <c r="AD38" s="174">
        <v>0</v>
      </c>
      <c r="AE38" s="174">
        <v>0</v>
      </c>
      <c r="AF38" s="174">
        <v>0</v>
      </c>
      <c r="AG38" s="174">
        <v>0</v>
      </c>
      <c r="AH38" s="174">
        <v>0</v>
      </c>
      <c r="AI38" s="174">
        <v>0</v>
      </c>
      <c r="AJ38" s="174">
        <v>0</v>
      </c>
      <c r="AK38" s="174">
        <v>0</v>
      </c>
      <c r="AL38" s="174">
        <v>0</v>
      </c>
      <c r="AM38" s="174">
        <v>0</v>
      </c>
      <c r="AN38" s="174">
        <v>0</v>
      </c>
      <c r="AO38" s="174">
        <v>0</v>
      </c>
      <c r="AP38" s="174">
        <v>0</v>
      </c>
      <c r="AQ38" s="174">
        <v>0</v>
      </c>
      <c r="AR38" s="174">
        <v>0</v>
      </c>
      <c r="AS38" s="174">
        <v>0</v>
      </c>
      <c r="AT38" s="174">
        <v>0</v>
      </c>
      <c r="AU38" s="174">
        <v>0</v>
      </c>
      <c r="AV38" s="175">
        <v>0</v>
      </c>
      <c r="AW38" s="175">
        <v>0</v>
      </c>
      <c r="AX38" s="174">
        <v>0</v>
      </c>
      <c r="AY38" s="174">
        <v>0</v>
      </c>
      <c r="AZ38" s="174">
        <v>0</v>
      </c>
      <c r="BA38" s="174">
        <v>0</v>
      </c>
      <c r="BB38" s="174">
        <v>2</v>
      </c>
      <c r="BC38" s="174">
        <v>10</v>
      </c>
      <c r="BD38" s="174">
        <v>2</v>
      </c>
      <c r="BE38" s="174">
        <v>7</v>
      </c>
      <c r="BF38" s="174">
        <v>0</v>
      </c>
      <c r="BG38" s="174">
        <v>0</v>
      </c>
      <c r="BH38" s="174">
        <v>2</v>
      </c>
      <c r="BI38" s="174">
        <v>3</v>
      </c>
      <c r="BJ38" s="174">
        <v>0</v>
      </c>
      <c r="BK38" s="174">
        <v>0</v>
      </c>
      <c r="BL38" s="174">
        <v>0</v>
      </c>
      <c r="BM38" s="174">
        <v>0</v>
      </c>
      <c r="BN38" s="174">
        <v>2</v>
      </c>
      <c r="BO38" s="174">
        <v>3</v>
      </c>
      <c r="BP38" s="174">
        <v>1</v>
      </c>
      <c r="BQ38" s="174">
        <v>0</v>
      </c>
      <c r="BR38" s="174">
        <v>1</v>
      </c>
      <c r="BS38" s="174">
        <v>0</v>
      </c>
      <c r="BT38" s="176">
        <v>19</v>
      </c>
      <c r="BU38" s="176">
        <v>25</v>
      </c>
      <c r="BV38" s="177">
        <v>19</v>
      </c>
      <c r="BW38" s="149">
        <v>61</v>
      </c>
    </row>
    <row r="39" spans="1:75" s="27" customFormat="1" ht="17.25" customHeight="1">
      <c r="A39" s="99">
        <v>29</v>
      </c>
      <c r="B39" s="160" t="s">
        <v>288</v>
      </c>
      <c r="C39" s="160" t="s">
        <v>1719</v>
      </c>
      <c r="D39" s="195">
        <v>1</v>
      </c>
      <c r="E39" s="195">
        <v>12</v>
      </c>
      <c r="F39" s="195">
        <v>1</v>
      </c>
      <c r="G39" s="195">
        <v>17</v>
      </c>
      <c r="H39" s="195">
        <v>1</v>
      </c>
      <c r="I39" s="195">
        <v>13</v>
      </c>
      <c r="J39" s="195">
        <v>1</v>
      </c>
      <c r="K39" s="195">
        <v>13</v>
      </c>
      <c r="L39" s="195">
        <v>1</v>
      </c>
      <c r="M39" s="195">
        <v>11</v>
      </c>
      <c r="N39" s="195">
        <v>1</v>
      </c>
      <c r="O39" s="195">
        <v>7</v>
      </c>
      <c r="P39" s="195">
        <v>1</v>
      </c>
      <c r="Q39" s="195">
        <v>11</v>
      </c>
      <c r="R39" s="195">
        <v>1</v>
      </c>
      <c r="S39" s="195">
        <v>7</v>
      </c>
      <c r="T39" s="195">
        <v>1</v>
      </c>
      <c r="U39" s="195">
        <v>11</v>
      </c>
      <c r="V39" s="195">
        <v>0</v>
      </c>
      <c r="W39" s="195">
        <v>0</v>
      </c>
      <c r="X39" s="195">
        <v>0</v>
      </c>
      <c r="Y39" s="195">
        <v>0</v>
      </c>
      <c r="Z39" s="255">
        <v>9</v>
      </c>
      <c r="AA39" s="256">
        <v>102</v>
      </c>
      <c r="AB39" s="196">
        <v>1</v>
      </c>
      <c r="AC39" s="196">
        <v>12</v>
      </c>
      <c r="AD39" s="196">
        <v>0</v>
      </c>
      <c r="AE39" s="196">
        <v>0</v>
      </c>
      <c r="AF39" s="196">
        <v>1</v>
      </c>
      <c r="AG39" s="196">
        <v>9</v>
      </c>
      <c r="AH39" s="196">
        <v>0</v>
      </c>
      <c r="AI39" s="196">
        <v>0</v>
      </c>
      <c r="AJ39" s="196">
        <v>2</v>
      </c>
      <c r="AK39" s="196">
        <v>19</v>
      </c>
      <c r="AL39" s="174">
        <v>0</v>
      </c>
      <c r="AM39" s="174">
        <v>0</v>
      </c>
      <c r="AN39" s="174">
        <v>0</v>
      </c>
      <c r="AO39" s="174">
        <v>0</v>
      </c>
      <c r="AP39" s="174">
        <v>0</v>
      </c>
      <c r="AQ39" s="174">
        <v>0</v>
      </c>
      <c r="AR39" s="174">
        <v>0</v>
      </c>
      <c r="AS39" s="174">
        <v>0</v>
      </c>
      <c r="AT39" s="174">
        <v>0</v>
      </c>
      <c r="AU39" s="174">
        <v>0</v>
      </c>
      <c r="AV39" s="197">
        <v>4</v>
      </c>
      <c r="AW39" s="197">
        <v>40</v>
      </c>
      <c r="AX39" s="166">
        <v>0</v>
      </c>
      <c r="AY39" s="166">
        <v>0</v>
      </c>
      <c r="AZ39" s="166">
        <v>0</v>
      </c>
      <c r="BA39" s="166">
        <v>0</v>
      </c>
      <c r="BB39" s="166">
        <v>0</v>
      </c>
      <c r="BC39" s="166">
        <v>0</v>
      </c>
      <c r="BD39" s="166">
        <v>0</v>
      </c>
      <c r="BE39" s="166">
        <v>0</v>
      </c>
      <c r="BF39" s="166">
        <v>0</v>
      </c>
      <c r="BG39" s="166">
        <v>0</v>
      </c>
      <c r="BH39" s="166">
        <v>0</v>
      </c>
      <c r="BI39" s="166">
        <v>0</v>
      </c>
      <c r="BJ39" s="166">
        <v>0</v>
      </c>
      <c r="BK39" s="166">
        <v>0</v>
      </c>
      <c r="BL39" s="166">
        <v>0</v>
      </c>
      <c r="BM39" s="166">
        <v>0</v>
      </c>
      <c r="BN39" s="166">
        <v>0</v>
      </c>
      <c r="BO39" s="166">
        <v>0</v>
      </c>
      <c r="BP39" s="166">
        <v>0</v>
      </c>
      <c r="BQ39" s="166">
        <v>0</v>
      </c>
      <c r="BR39" s="166">
        <v>0</v>
      </c>
      <c r="BS39" s="166">
        <v>0</v>
      </c>
      <c r="BT39" s="176">
        <v>0</v>
      </c>
      <c r="BU39" s="176">
        <v>9</v>
      </c>
      <c r="BV39" s="198">
        <v>13</v>
      </c>
      <c r="BW39" s="199">
        <v>142</v>
      </c>
    </row>
    <row r="40" spans="1:75" s="27" customFormat="1" ht="18" customHeight="1">
      <c r="A40" s="99">
        <v>30</v>
      </c>
      <c r="B40" s="160" t="s">
        <v>288</v>
      </c>
      <c r="C40" s="160" t="s">
        <v>1720</v>
      </c>
      <c r="D40" s="166">
        <v>0</v>
      </c>
      <c r="E40" s="166">
        <v>0</v>
      </c>
      <c r="F40" s="166">
        <v>0</v>
      </c>
      <c r="G40" s="166">
        <v>0</v>
      </c>
      <c r="H40" s="166">
        <v>0</v>
      </c>
      <c r="I40" s="166">
        <v>0</v>
      </c>
      <c r="J40" s="166">
        <v>0</v>
      </c>
      <c r="K40" s="166">
        <v>0</v>
      </c>
      <c r="L40" s="166">
        <v>0</v>
      </c>
      <c r="M40" s="166">
        <v>0</v>
      </c>
      <c r="N40" s="166">
        <v>0</v>
      </c>
      <c r="O40" s="166">
        <v>0</v>
      </c>
      <c r="P40" s="166">
        <v>0</v>
      </c>
      <c r="Q40" s="166">
        <v>0</v>
      </c>
      <c r="R40" s="166">
        <v>0</v>
      </c>
      <c r="S40" s="166">
        <v>0</v>
      </c>
      <c r="T40" s="166">
        <v>0</v>
      </c>
      <c r="U40" s="166">
        <v>0</v>
      </c>
      <c r="V40" s="166">
        <v>0</v>
      </c>
      <c r="W40" s="166">
        <v>0</v>
      </c>
      <c r="X40" s="166">
        <v>0</v>
      </c>
      <c r="Y40" s="166">
        <v>0</v>
      </c>
      <c r="Z40" s="253">
        <v>0</v>
      </c>
      <c r="AA40" s="254">
        <v>0</v>
      </c>
      <c r="AB40" s="174">
        <v>0</v>
      </c>
      <c r="AC40" s="174">
        <v>0</v>
      </c>
      <c r="AD40" s="174">
        <v>1</v>
      </c>
      <c r="AE40" s="174">
        <v>10</v>
      </c>
      <c r="AF40" s="174">
        <v>0</v>
      </c>
      <c r="AG40" s="174">
        <v>0</v>
      </c>
      <c r="AH40" s="174">
        <v>0</v>
      </c>
      <c r="AI40" s="174">
        <v>0</v>
      </c>
      <c r="AJ40" s="174">
        <v>0</v>
      </c>
      <c r="AK40" s="174">
        <v>0</v>
      </c>
      <c r="AL40" s="174">
        <v>0</v>
      </c>
      <c r="AM40" s="174">
        <v>0</v>
      </c>
      <c r="AN40" s="174">
        <v>0</v>
      </c>
      <c r="AO40" s="174">
        <v>0</v>
      </c>
      <c r="AP40" s="174">
        <v>0</v>
      </c>
      <c r="AQ40" s="174">
        <v>0</v>
      </c>
      <c r="AR40" s="174">
        <v>0</v>
      </c>
      <c r="AS40" s="174">
        <v>0</v>
      </c>
      <c r="AT40" s="174">
        <v>0</v>
      </c>
      <c r="AU40" s="174">
        <v>0</v>
      </c>
      <c r="AV40" s="175">
        <v>1</v>
      </c>
      <c r="AW40" s="175">
        <v>10</v>
      </c>
      <c r="AX40" s="166">
        <v>0</v>
      </c>
      <c r="AY40" s="166">
        <v>0</v>
      </c>
      <c r="AZ40" s="166">
        <v>0</v>
      </c>
      <c r="BA40" s="166">
        <v>0</v>
      </c>
      <c r="BB40" s="166">
        <v>0</v>
      </c>
      <c r="BC40" s="166">
        <v>0</v>
      </c>
      <c r="BD40" s="166">
        <v>0</v>
      </c>
      <c r="BE40" s="166">
        <v>0</v>
      </c>
      <c r="BF40" s="166">
        <v>0</v>
      </c>
      <c r="BG40" s="166">
        <v>0</v>
      </c>
      <c r="BH40" s="166">
        <v>0</v>
      </c>
      <c r="BI40" s="166">
        <v>0</v>
      </c>
      <c r="BJ40" s="166">
        <v>0</v>
      </c>
      <c r="BK40" s="166">
        <v>0</v>
      </c>
      <c r="BL40" s="166">
        <v>0</v>
      </c>
      <c r="BM40" s="166">
        <v>0</v>
      </c>
      <c r="BN40" s="166">
        <v>0</v>
      </c>
      <c r="BO40" s="166">
        <v>0</v>
      </c>
      <c r="BP40" s="166">
        <v>0</v>
      </c>
      <c r="BQ40" s="166">
        <v>0</v>
      </c>
      <c r="BR40" s="166">
        <v>0</v>
      </c>
      <c r="BS40" s="166">
        <v>0</v>
      </c>
      <c r="BT40" s="176">
        <v>0</v>
      </c>
      <c r="BU40" s="176">
        <v>0</v>
      </c>
      <c r="BV40" s="177">
        <v>1</v>
      </c>
      <c r="BW40" s="149">
        <v>10</v>
      </c>
    </row>
    <row r="41" spans="1:75" s="27" customFormat="1" ht="17.25" customHeight="1">
      <c r="A41" s="99">
        <v>31</v>
      </c>
      <c r="B41" s="160" t="s">
        <v>288</v>
      </c>
      <c r="C41" s="160" t="s">
        <v>1721</v>
      </c>
      <c r="D41" s="191">
        <v>3</v>
      </c>
      <c r="E41" s="191">
        <v>31</v>
      </c>
      <c r="F41" s="191">
        <v>2</v>
      </c>
      <c r="G41" s="191">
        <v>19</v>
      </c>
      <c r="H41" s="191">
        <v>2</v>
      </c>
      <c r="I41" s="191">
        <v>17</v>
      </c>
      <c r="J41" s="166">
        <v>0</v>
      </c>
      <c r="K41" s="166">
        <v>0</v>
      </c>
      <c r="L41" s="191">
        <v>2</v>
      </c>
      <c r="M41" s="191">
        <v>29</v>
      </c>
      <c r="N41" s="191">
        <v>1</v>
      </c>
      <c r="O41" s="191">
        <v>8</v>
      </c>
      <c r="P41" s="191">
        <v>1</v>
      </c>
      <c r="Q41" s="191">
        <v>10</v>
      </c>
      <c r="R41" s="191">
        <v>0</v>
      </c>
      <c r="S41" s="191">
        <v>0</v>
      </c>
      <c r="T41" s="191">
        <v>0</v>
      </c>
      <c r="U41" s="191">
        <v>0</v>
      </c>
      <c r="V41" s="151">
        <v>0</v>
      </c>
      <c r="W41" s="151">
        <v>0</v>
      </c>
      <c r="X41" s="174">
        <v>0</v>
      </c>
      <c r="Y41" s="174">
        <v>0</v>
      </c>
      <c r="Z41" s="251">
        <v>11</v>
      </c>
      <c r="AA41" s="252">
        <v>114</v>
      </c>
      <c r="AB41" s="174">
        <v>0</v>
      </c>
      <c r="AC41" s="174">
        <v>0</v>
      </c>
      <c r="AD41" s="174">
        <v>0</v>
      </c>
      <c r="AE41" s="174">
        <v>0</v>
      </c>
      <c r="AF41" s="174">
        <v>0</v>
      </c>
      <c r="AG41" s="174">
        <v>0</v>
      </c>
      <c r="AH41" s="174">
        <v>2</v>
      </c>
      <c r="AI41" s="174">
        <v>19</v>
      </c>
      <c r="AJ41" s="174">
        <v>0</v>
      </c>
      <c r="AK41" s="174">
        <v>0</v>
      </c>
      <c r="AL41" s="174">
        <v>0</v>
      </c>
      <c r="AM41" s="174">
        <v>0</v>
      </c>
      <c r="AN41" s="174">
        <v>0</v>
      </c>
      <c r="AO41" s="174">
        <v>0</v>
      </c>
      <c r="AP41" s="174">
        <v>0</v>
      </c>
      <c r="AQ41" s="174">
        <v>0</v>
      </c>
      <c r="AR41" s="174">
        <v>0</v>
      </c>
      <c r="AS41" s="174">
        <v>0</v>
      </c>
      <c r="AT41" s="174">
        <v>0</v>
      </c>
      <c r="AU41" s="174">
        <v>0</v>
      </c>
      <c r="AV41" s="175">
        <v>2</v>
      </c>
      <c r="AW41" s="175">
        <v>19</v>
      </c>
      <c r="AX41" s="174">
        <v>0</v>
      </c>
      <c r="AY41" s="174">
        <v>0</v>
      </c>
      <c r="AZ41" s="174">
        <v>0</v>
      </c>
      <c r="BA41" s="174">
        <v>0</v>
      </c>
      <c r="BB41" s="174">
        <v>0</v>
      </c>
      <c r="BC41" s="174">
        <v>0</v>
      </c>
      <c r="BD41" s="174">
        <v>0</v>
      </c>
      <c r="BE41" s="174">
        <v>0</v>
      </c>
      <c r="BF41" s="174">
        <v>0</v>
      </c>
      <c r="BG41" s="174">
        <v>0</v>
      </c>
      <c r="BH41" s="174">
        <v>0</v>
      </c>
      <c r="BI41" s="174">
        <v>0</v>
      </c>
      <c r="BJ41" s="174">
        <v>0</v>
      </c>
      <c r="BK41" s="174">
        <v>0</v>
      </c>
      <c r="BL41" s="174">
        <v>0</v>
      </c>
      <c r="BM41" s="174">
        <v>0</v>
      </c>
      <c r="BN41" s="174">
        <v>0</v>
      </c>
      <c r="BO41" s="174">
        <v>0</v>
      </c>
      <c r="BP41" s="174">
        <v>0</v>
      </c>
      <c r="BQ41" s="174">
        <v>0</v>
      </c>
      <c r="BR41" s="174">
        <v>0</v>
      </c>
      <c r="BS41" s="174">
        <v>0</v>
      </c>
      <c r="BT41" s="176">
        <v>0</v>
      </c>
      <c r="BU41" s="176">
        <v>0</v>
      </c>
      <c r="BV41" s="177">
        <v>13</v>
      </c>
      <c r="BW41" s="149">
        <v>133</v>
      </c>
    </row>
    <row r="42" spans="1:75" s="27" customFormat="1" ht="18.75" customHeight="1">
      <c r="A42" s="99">
        <v>32</v>
      </c>
      <c r="B42" s="160" t="s">
        <v>288</v>
      </c>
      <c r="C42" s="160" t="s">
        <v>1722</v>
      </c>
      <c r="D42" s="174">
        <v>2</v>
      </c>
      <c r="E42" s="174">
        <v>25</v>
      </c>
      <c r="F42" s="174">
        <v>2</v>
      </c>
      <c r="G42" s="174">
        <v>16</v>
      </c>
      <c r="H42" s="174">
        <v>1</v>
      </c>
      <c r="I42" s="174">
        <v>12</v>
      </c>
      <c r="J42" s="174">
        <v>0</v>
      </c>
      <c r="K42" s="174">
        <v>0</v>
      </c>
      <c r="L42" s="174">
        <v>2</v>
      </c>
      <c r="M42" s="174">
        <v>11</v>
      </c>
      <c r="N42" s="174">
        <v>2</v>
      </c>
      <c r="O42" s="174">
        <v>18</v>
      </c>
      <c r="P42" s="174">
        <v>2</v>
      </c>
      <c r="Q42" s="174">
        <v>8</v>
      </c>
      <c r="R42" s="174">
        <v>0</v>
      </c>
      <c r="S42" s="174">
        <v>0</v>
      </c>
      <c r="T42" s="174">
        <v>0</v>
      </c>
      <c r="U42" s="174">
        <v>0</v>
      </c>
      <c r="V42" s="174">
        <v>0</v>
      </c>
      <c r="W42" s="174">
        <v>0</v>
      </c>
      <c r="X42" s="174">
        <v>0</v>
      </c>
      <c r="Y42" s="174">
        <v>0</v>
      </c>
      <c r="Z42" s="251">
        <v>11</v>
      </c>
      <c r="AA42" s="252">
        <v>90</v>
      </c>
      <c r="AB42" s="174">
        <v>0</v>
      </c>
      <c r="AC42" s="174">
        <v>0</v>
      </c>
      <c r="AD42" s="174">
        <v>0</v>
      </c>
      <c r="AE42" s="174">
        <v>0</v>
      </c>
      <c r="AF42" s="174">
        <v>0</v>
      </c>
      <c r="AG42" s="174">
        <v>0</v>
      </c>
      <c r="AH42" s="174">
        <v>0</v>
      </c>
      <c r="AI42" s="174">
        <v>0</v>
      </c>
      <c r="AJ42" s="174">
        <v>0</v>
      </c>
      <c r="AK42" s="174">
        <v>0</v>
      </c>
      <c r="AL42" s="174">
        <v>0</v>
      </c>
      <c r="AM42" s="174">
        <v>0</v>
      </c>
      <c r="AN42" s="174">
        <v>0</v>
      </c>
      <c r="AO42" s="174">
        <v>0</v>
      </c>
      <c r="AP42" s="174">
        <v>0</v>
      </c>
      <c r="AQ42" s="174">
        <v>0</v>
      </c>
      <c r="AR42" s="174">
        <v>0</v>
      </c>
      <c r="AS42" s="174">
        <v>0</v>
      </c>
      <c r="AT42" s="174">
        <v>0</v>
      </c>
      <c r="AU42" s="174">
        <v>0</v>
      </c>
      <c r="AV42" s="175">
        <v>0</v>
      </c>
      <c r="AW42" s="175">
        <v>0</v>
      </c>
      <c r="AX42" s="174">
        <v>0</v>
      </c>
      <c r="AY42" s="174">
        <v>0</v>
      </c>
      <c r="AZ42" s="174">
        <v>0</v>
      </c>
      <c r="BA42" s="174">
        <v>0</v>
      </c>
      <c r="BB42" s="174">
        <v>0</v>
      </c>
      <c r="BC42" s="174">
        <v>0</v>
      </c>
      <c r="BD42" s="174">
        <v>1</v>
      </c>
      <c r="BE42" s="174">
        <v>13</v>
      </c>
      <c r="BF42" s="174">
        <v>0</v>
      </c>
      <c r="BG42" s="174">
        <v>0</v>
      </c>
      <c r="BH42" s="174">
        <v>0</v>
      </c>
      <c r="BI42" s="174">
        <v>0</v>
      </c>
      <c r="BJ42" s="174">
        <v>0</v>
      </c>
      <c r="BK42" s="174">
        <v>0</v>
      </c>
      <c r="BL42" s="174">
        <v>1</v>
      </c>
      <c r="BM42" s="174">
        <v>11</v>
      </c>
      <c r="BN42" s="174">
        <v>1</v>
      </c>
      <c r="BO42" s="174">
        <v>10</v>
      </c>
      <c r="BP42" s="174">
        <v>0</v>
      </c>
      <c r="BQ42" s="174">
        <v>0</v>
      </c>
      <c r="BR42" s="174">
        <v>0</v>
      </c>
      <c r="BS42" s="174">
        <v>0</v>
      </c>
      <c r="BT42" s="176">
        <v>3</v>
      </c>
      <c r="BU42" s="176">
        <v>34</v>
      </c>
      <c r="BV42" s="177">
        <v>14</v>
      </c>
      <c r="BW42" s="149">
        <v>124</v>
      </c>
    </row>
    <row r="43" spans="1:75" s="27" customFormat="1" ht="17.25" customHeight="1">
      <c r="A43" s="99">
        <v>33</v>
      </c>
      <c r="B43" s="160" t="s">
        <v>288</v>
      </c>
      <c r="C43" s="160" t="s">
        <v>1723</v>
      </c>
      <c r="D43" s="174">
        <v>1</v>
      </c>
      <c r="E43" s="174">
        <v>24</v>
      </c>
      <c r="F43" s="174">
        <v>1</v>
      </c>
      <c r="G43" s="174">
        <v>16</v>
      </c>
      <c r="H43" s="174">
        <v>1</v>
      </c>
      <c r="I43" s="174">
        <v>13</v>
      </c>
      <c r="J43" s="174">
        <v>1</v>
      </c>
      <c r="K43" s="174">
        <v>14</v>
      </c>
      <c r="L43" s="174">
        <v>1</v>
      </c>
      <c r="M43" s="174">
        <v>12</v>
      </c>
      <c r="N43" s="174">
        <v>1</v>
      </c>
      <c r="O43" s="174">
        <v>6</v>
      </c>
      <c r="P43" s="174">
        <v>0</v>
      </c>
      <c r="Q43" s="174">
        <v>0</v>
      </c>
      <c r="R43" s="174">
        <v>1</v>
      </c>
      <c r="S43" s="174">
        <v>11</v>
      </c>
      <c r="T43" s="174">
        <v>1</v>
      </c>
      <c r="U43" s="174">
        <v>19</v>
      </c>
      <c r="V43" s="174">
        <v>0</v>
      </c>
      <c r="W43" s="174">
        <v>0</v>
      </c>
      <c r="X43" s="174">
        <v>0</v>
      </c>
      <c r="Y43" s="174">
        <v>0</v>
      </c>
      <c r="Z43" s="251">
        <v>8</v>
      </c>
      <c r="AA43" s="252">
        <v>115</v>
      </c>
      <c r="AB43" s="174">
        <v>0</v>
      </c>
      <c r="AC43" s="174">
        <v>0</v>
      </c>
      <c r="AD43" s="174">
        <v>1</v>
      </c>
      <c r="AE43" s="174">
        <v>7</v>
      </c>
      <c r="AF43" s="174">
        <v>1</v>
      </c>
      <c r="AG43" s="174">
        <v>12</v>
      </c>
      <c r="AH43" s="174">
        <v>0</v>
      </c>
      <c r="AI43" s="174">
        <v>0</v>
      </c>
      <c r="AJ43" s="174">
        <v>0</v>
      </c>
      <c r="AK43" s="174">
        <v>0</v>
      </c>
      <c r="AL43" s="174">
        <v>0</v>
      </c>
      <c r="AM43" s="174">
        <v>0</v>
      </c>
      <c r="AN43" s="174">
        <v>0</v>
      </c>
      <c r="AO43" s="174">
        <v>0</v>
      </c>
      <c r="AP43" s="174">
        <v>0</v>
      </c>
      <c r="AQ43" s="174">
        <v>0</v>
      </c>
      <c r="AR43" s="174">
        <v>0</v>
      </c>
      <c r="AS43" s="174">
        <v>0</v>
      </c>
      <c r="AT43" s="174">
        <v>0</v>
      </c>
      <c r="AU43" s="174">
        <v>0</v>
      </c>
      <c r="AV43" s="175">
        <v>2</v>
      </c>
      <c r="AW43" s="175">
        <v>19</v>
      </c>
      <c r="AX43" s="174">
        <v>0</v>
      </c>
      <c r="AY43" s="174">
        <v>0</v>
      </c>
      <c r="AZ43" s="174">
        <v>0</v>
      </c>
      <c r="BA43" s="174">
        <v>0</v>
      </c>
      <c r="BB43" s="174">
        <v>0</v>
      </c>
      <c r="BC43" s="174">
        <v>0</v>
      </c>
      <c r="BD43" s="174">
        <v>0</v>
      </c>
      <c r="BE43" s="174">
        <v>0</v>
      </c>
      <c r="BF43" s="174">
        <v>0</v>
      </c>
      <c r="BG43" s="174">
        <v>0</v>
      </c>
      <c r="BH43" s="174">
        <v>0</v>
      </c>
      <c r="BI43" s="174">
        <v>0</v>
      </c>
      <c r="BJ43" s="174">
        <v>0</v>
      </c>
      <c r="BK43" s="174">
        <v>0</v>
      </c>
      <c r="BL43" s="174">
        <v>0</v>
      </c>
      <c r="BM43" s="174">
        <v>0</v>
      </c>
      <c r="BN43" s="174">
        <v>0</v>
      </c>
      <c r="BO43" s="174">
        <v>0</v>
      </c>
      <c r="BP43" s="174">
        <v>1</v>
      </c>
      <c r="BQ43" s="174">
        <v>5</v>
      </c>
      <c r="BR43" s="174">
        <v>1</v>
      </c>
      <c r="BS43" s="174">
        <v>12</v>
      </c>
      <c r="BT43" s="176">
        <v>2</v>
      </c>
      <c r="BU43" s="176">
        <v>17</v>
      </c>
      <c r="BV43" s="177">
        <v>12</v>
      </c>
      <c r="BW43" s="149">
        <v>151</v>
      </c>
    </row>
    <row r="44" spans="1:75" s="27" customFormat="1" ht="16.5" customHeight="1">
      <c r="A44" s="99">
        <v>34</v>
      </c>
      <c r="B44" s="160" t="s">
        <v>288</v>
      </c>
      <c r="C44" s="160" t="s">
        <v>1724</v>
      </c>
      <c r="D44" s="174">
        <v>0</v>
      </c>
      <c r="E44" s="174">
        <v>0</v>
      </c>
      <c r="F44" s="174">
        <v>0</v>
      </c>
      <c r="G44" s="174">
        <v>0</v>
      </c>
      <c r="H44" s="174">
        <v>0</v>
      </c>
      <c r="I44" s="174">
        <v>0</v>
      </c>
      <c r="J44" s="174">
        <v>0</v>
      </c>
      <c r="K44" s="174">
        <v>0</v>
      </c>
      <c r="L44" s="174">
        <v>0</v>
      </c>
      <c r="M44" s="174">
        <v>0</v>
      </c>
      <c r="N44" s="174">
        <v>0</v>
      </c>
      <c r="O44" s="174">
        <v>0</v>
      </c>
      <c r="P44" s="174">
        <v>0</v>
      </c>
      <c r="Q44" s="174">
        <v>0</v>
      </c>
      <c r="R44" s="174">
        <v>0</v>
      </c>
      <c r="S44" s="174">
        <v>0</v>
      </c>
      <c r="T44" s="174">
        <v>0</v>
      </c>
      <c r="U44" s="174">
        <v>0</v>
      </c>
      <c r="V44" s="174">
        <v>0</v>
      </c>
      <c r="W44" s="174">
        <v>0</v>
      </c>
      <c r="X44" s="174">
        <v>0</v>
      </c>
      <c r="Y44" s="174">
        <v>0</v>
      </c>
      <c r="Z44" s="251">
        <v>0</v>
      </c>
      <c r="AA44" s="252">
        <v>0</v>
      </c>
      <c r="AB44" s="174">
        <v>0</v>
      </c>
      <c r="AC44" s="174">
        <v>0</v>
      </c>
      <c r="AD44" s="174">
        <v>0</v>
      </c>
      <c r="AE44" s="174">
        <v>0</v>
      </c>
      <c r="AF44" s="174">
        <v>0</v>
      </c>
      <c r="AG44" s="174">
        <v>0</v>
      </c>
      <c r="AH44" s="174">
        <v>0</v>
      </c>
      <c r="AI44" s="174">
        <v>0</v>
      </c>
      <c r="AJ44" s="174">
        <v>0</v>
      </c>
      <c r="AK44" s="174">
        <v>0</v>
      </c>
      <c r="AL44" s="174">
        <v>0</v>
      </c>
      <c r="AM44" s="174">
        <v>0</v>
      </c>
      <c r="AN44" s="174">
        <v>0</v>
      </c>
      <c r="AO44" s="174">
        <v>0</v>
      </c>
      <c r="AP44" s="174">
        <v>0</v>
      </c>
      <c r="AQ44" s="174">
        <v>0</v>
      </c>
      <c r="AR44" s="174">
        <v>0</v>
      </c>
      <c r="AS44" s="174">
        <v>0</v>
      </c>
      <c r="AT44" s="174">
        <v>0</v>
      </c>
      <c r="AU44" s="174">
        <v>0</v>
      </c>
      <c r="AV44" s="175">
        <v>0</v>
      </c>
      <c r="AW44" s="175">
        <v>0</v>
      </c>
      <c r="AX44" s="174">
        <v>0</v>
      </c>
      <c r="AY44" s="174">
        <v>0</v>
      </c>
      <c r="AZ44" s="174">
        <v>0</v>
      </c>
      <c r="BA44" s="174">
        <v>0</v>
      </c>
      <c r="BB44" s="174">
        <v>0</v>
      </c>
      <c r="BC44" s="174">
        <v>0</v>
      </c>
      <c r="BD44" s="174">
        <v>0</v>
      </c>
      <c r="BE44" s="174">
        <v>0</v>
      </c>
      <c r="BF44" s="174"/>
      <c r="BG44" s="174">
        <v>0</v>
      </c>
      <c r="BH44" s="174">
        <v>0</v>
      </c>
      <c r="BI44" s="174">
        <v>0</v>
      </c>
      <c r="BJ44" s="174">
        <v>0</v>
      </c>
      <c r="BK44" s="174">
        <v>0</v>
      </c>
      <c r="BL44" s="174">
        <v>0</v>
      </c>
      <c r="BM44" s="174">
        <v>0</v>
      </c>
      <c r="BN44" s="174">
        <v>0</v>
      </c>
      <c r="BO44" s="174">
        <v>0</v>
      </c>
      <c r="BP44" s="174">
        <v>0</v>
      </c>
      <c r="BQ44" s="174">
        <v>0</v>
      </c>
      <c r="BR44" s="174">
        <v>0</v>
      </c>
      <c r="BS44" s="174">
        <v>0</v>
      </c>
      <c r="BT44" s="176">
        <v>0</v>
      </c>
      <c r="BU44" s="176">
        <v>0</v>
      </c>
      <c r="BV44" s="177">
        <v>0</v>
      </c>
      <c r="BW44" s="149">
        <v>0</v>
      </c>
    </row>
    <row r="45" spans="1:75" s="27" customFormat="1" ht="18.75" customHeight="1">
      <c r="A45" s="99">
        <v>35</v>
      </c>
      <c r="B45" s="160" t="s">
        <v>288</v>
      </c>
      <c r="C45" s="160" t="s">
        <v>1725</v>
      </c>
      <c r="D45" s="174">
        <v>4</v>
      </c>
      <c r="E45" s="174">
        <v>71</v>
      </c>
      <c r="F45" s="174">
        <v>4</v>
      </c>
      <c r="G45" s="174">
        <v>73</v>
      </c>
      <c r="H45" s="174">
        <v>3</v>
      </c>
      <c r="I45" s="174">
        <v>67</v>
      </c>
      <c r="J45" s="166">
        <v>0</v>
      </c>
      <c r="K45" s="166">
        <v>0</v>
      </c>
      <c r="L45" s="174">
        <v>3</v>
      </c>
      <c r="M45" s="174">
        <v>60</v>
      </c>
      <c r="N45" s="174">
        <v>3</v>
      </c>
      <c r="O45" s="174">
        <v>40</v>
      </c>
      <c r="P45" s="174">
        <v>3</v>
      </c>
      <c r="Q45" s="174">
        <v>64</v>
      </c>
      <c r="R45" s="174">
        <v>0</v>
      </c>
      <c r="S45" s="174">
        <v>0</v>
      </c>
      <c r="T45" s="174">
        <v>0</v>
      </c>
      <c r="U45" s="174">
        <v>0</v>
      </c>
      <c r="V45" s="174">
        <v>0</v>
      </c>
      <c r="W45" s="174">
        <v>0</v>
      </c>
      <c r="X45" s="174">
        <v>0</v>
      </c>
      <c r="Y45" s="174">
        <v>0</v>
      </c>
      <c r="Z45" s="251">
        <v>20</v>
      </c>
      <c r="AA45" s="252">
        <v>375</v>
      </c>
      <c r="AB45" s="174">
        <v>0</v>
      </c>
      <c r="AC45" s="174">
        <v>0</v>
      </c>
      <c r="AD45" s="174">
        <v>0</v>
      </c>
      <c r="AE45" s="174">
        <v>0</v>
      </c>
      <c r="AF45" s="174">
        <v>0</v>
      </c>
      <c r="AG45" s="174">
        <v>0</v>
      </c>
      <c r="AH45" s="174">
        <v>4</v>
      </c>
      <c r="AI45" s="174">
        <v>55</v>
      </c>
      <c r="AJ45" s="174">
        <v>0</v>
      </c>
      <c r="AK45" s="174">
        <v>0</v>
      </c>
      <c r="AL45" s="174">
        <v>0</v>
      </c>
      <c r="AM45" s="174">
        <v>0</v>
      </c>
      <c r="AN45" s="174">
        <v>0</v>
      </c>
      <c r="AO45" s="174">
        <v>0</v>
      </c>
      <c r="AP45" s="174">
        <v>0</v>
      </c>
      <c r="AQ45" s="174">
        <v>0</v>
      </c>
      <c r="AR45" s="174">
        <v>0</v>
      </c>
      <c r="AS45" s="174">
        <v>0</v>
      </c>
      <c r="AT45" s="174">
        <v>0</v>
      </c>
      <c r="AU45" s="174">
        <v>0</v>
      </c>
      <c r="AV45" s="175">
        <v>4</v>
      </c>
      <c r="AW45" s="175">
        <v>55</v>
      </c>
      <c r="AX45" s="174">
        <v>0</v>
      </c>
      <c r="AY45" s="174">
        <v>0</v>
      </c>
      <c r="AZ45" s="174">
        <v>0</v>
      </c>
      <c r="BA45" s="174">
        <v>0</v>
      </c>
      <c r="BB45" s="174">
        <v>0</v>
      </c>
      <c r="BC45" s="174">
        <v>0</v>
      </c>
      <c r="BD45" s="174">
        <v>0</v>
      </c>
      <c r="BE45" s="174">
        <v>0</v>
      </c>
      <c r="BF45" s="174">
        <v>0</v>
      </c>
      <c r="BG45" s="174">
        <v>0</v>
      </c>
      <c r="BH45" s="174">
        <v>0</v>
      </c>
      <c r="BI45" s="174">
        <v>0</v>
      </c>
      <c r="BJ45" s="174">
        <v>0</v>
      </c>
      <c r="BK45" s="174">
        <v>0</v>
      </c>
      <c r="BL45" s="174">
        <v>0</v>
      </c>
      <c r="BM45" s="174">
        <v>0</v>
      </c>
      <c r="BN45" s="174">
        <v>0</v>
      </c>
      <c r="BO45" s="174">
        <v>0</v>
      </c>
      <c r="BP45" s="174">
        <v>0</v>
      </c>
      <c r="BQ45" s="174">
        <v>0</v>
      </c>
      <c r="BR45" s="174">
        <v>0</v>
      </c>
      <c r="BS45" s="174">
        <v>0</v>
      </c>
      <c r="BT45" s="176">
        <v>0</v>
      </c>
      <c r="BU45" s="176">
        <v>0</v>
      </c>
      <c r="BV45" s="177">
        <v>24</v>
      </c>
      <c r="BW45" s="149">
        <v>430</v>
      </c>
    </row>
    <row r="46" spans="1:75" s="27" customFormat="1" ht="13.5" customHeight="1">
      <c r="A46" s="99">
        <v>36</v>
      </c>
      <c r="B46" s="160" t="s">
        <v>288</v>
      </c>
      <c r="C46" s="160" t="s">
        <v>1726</v>
      </c>
      <c r="D46" s="178">
        <v>0</v>
      </c>
      <c r="E46" s="178">
        <v>0</v>
      </c>
      <c r="F46" s="178">
        <v>0</v>
      </c>
      <c r="G46" s="178">
        <v>0</v>
      </c>
      <c r="H46" s="178">
        <v>0</v>
      </c>
      <c r="I46" s="178">
        <v>0</v>
      </c>
      <c r="J46" s="178">
        <v>0</v>
      </c>
      <c r="K46" s="178">
        <v>0</v>
      </c>
      <c r="L46" s="178">
        <v>0</v>
      </c>
      <c r="M46" s="178">
        <v>0</v>
      </c>
      <c r="N46" s="178">
        <v>0</v>
      </c>
      <c r="O46" s="178">
        <v>0</v>
      </c>
      <c r="P46" s="178">
        <v>0</v>
      </c>
      <c r="Q46" s="178">
        <v>0</v>
      </c>
      <c r="R46" s="178">
        <v>0</v>
      </c>
      <c r="S46" s="178">
        <v>0</v>
      </c>
      <c r="T46" s="178">
        <v>0</v>
      </c>
      <c r="U46" s="178">
        <v>0</v>
      </c>
      <c r="V46" s="178">
        <v>0</v>
      </c>
      <c r="W46" s="178">
        <v>0</v>
      </c>
      <c r="X46" s="178">
        <v>0</v>
      </c>
      <c r="Y46" s="178">
        <v>0</v>
      </c>
      <c r="Z46" s="257">
        <v>0</v>
      </c>
      <c r="AA46" s="258">
        <v>0</v>
      </c>
      <c r="AB46" s="178">
        <v>0</v>
      </c>
      <c r="AC46" s="178">
        <v>0</v>
      </c>
      <c r="AD46" s="178">
        <v>0</v>
      </c>
      <c r="AE46" s="178">
        <v>0</v>
      </c>
      <c r="AF46" s="178">
        <v>0</v>
      </c>
      <c r="AG46" s="178">
        <v>0</v>
      </c>
      <c r="AH46" s="178">
        <v>0</v>
      </c>
      <c r="AI46" s="178">
        <v>0</v>
      </c>
      <c r="AJ46" s="178">
        <v>0</v>
      </c>
      <c r="AK46" s="178">
        <v>0</v>
      </c>
      <c r="AL46" s="178">
        <v>0</v>
      </c>
      <c r="AM46" s="178">
        <v>0</v>
      </c>
      <c r="AN46" s="178">
        <v>0</v>
      </c>
      <c r="AO46" s="178">
        <v>0</v>
      </c>
      <c r="AP46" s="178">
        <v>0</v>
      </c>
      <c r="AQ46" s="178">
        <v>0</v>
      </c>
      <c r="AR46" s="178">
        <v>0</v>
      </c>
      <c r="AS46" s="178">
        <v>0</v>
      </c>
      <c r="AT46" s="178">
        <v>0</v>
      </c>
      <c r="AU46" s="178">
        <v>0</v>
      </c>
      <c r="AV46" s="179">
        <v>0</v>
      </c>
      <c r="AW46" s="179">
        <v>0</v>
      </c>
      <c r="AX46" s="178">
        <v>0</v>
      </c>
      <c r="AY46" s="178">
        <v>0</v>
      </c>
      <c r="AZ46" s="178">
        <v>0</v>
      </c>
      <c r="BA46" s="178">
        <v>0</v>
      </c>
      <c r="BB46" s="178">
        <v>0</v>
      </c>
      <c r="BC46" s="178">
        <v>0</v>
      </c>
      <c r="BD46" s="178">
        <v>0</v>
      </c>
      <c r="BE46" s="178">
        <v>0</v>
      </c>
      <c r="BF46" s="178">
        <v>0</v>
      </c>
      <c r="BG46" s="178">
        <v>0</v>
      </c>
      <c r="BH46" s="178">
        <v>0</v>
      </c>
      <c r="BI46" s="178">
        <v>0</v>
      </c>
      <c r="BJ46" s="178">
        <v>0</v>
      </c>
      <c r="BK46" s="178">
        <v>0</v>
      </c>
      <c r="BL46" s="178">
        <v>0</v>
      </c>
      <c r="BM46" s="178">
        <v>0</v>
      </c>
      <c r="BN46" s="178">
        <v>0</v>
      </c>
      <c r="BO46" s="178">
        <v>0</v>
      </c>
      <c r="BP46" s="178">
        <v>0</v>
      </c>
      <c r="BQ46" s="178">
        <v>0</v>
      </c>
      <c r="BR46" s="178">
        <v>0</v>
      </c>
      <c r="BS46" s="178">
        <v>0</v>
      </c>
      <c r="BT46" s="180">
        <v>0</v>
      </c>
      <c r="BU46" s="180">
        <v>0</v>
      </c>
      <c r="BV46" s="181">
        <v>0</v>
      </c>
      <c r="BW46" s="144">
        <v>0</v>
      </c>
    </row>
    <row r="47" spans="1:75" s="27" customFormat="1" ht="15.75" customHeight="1">
      <c r="A47" s="99">
        <v>37</v>
      </c>
      <c r="B47" s="160" t="s">
        <v>288</v>
      </c>
      <c r="C47" s="160" t="s">
        <v>1727</v>
      </c>
      <c r="D47" s="174">
        <v>0</v>
      </c>
      <c r="E47" s="174">
        <v>0</v>
      </c>
      <c r="F47" s="174">
        <v>0</v>
      </c>
      <c r="G47" s="174">
        <v>0</v>
      </c>
      <c r="H47" s="174">
        <v>0</v>
      </c>
      <c r="I47" s="174">
        <v>0</v>
      </c>
      <c r="J47" s="174">
        <v>0</v>
      </c>
      <c r="K47" s="174">
        <v>0</v>
      </c>
      <c r="L47" s="174">
        <v>0</v>
      </c>
      <c r="M47" s="174">
        <v>0</v>
      </c>
      <c r="N47" s="174">
        <v>0</v>
      </c>
      <c r="O47" s="174">
        <v>0</v>
      </c>
      <c r="P47" s="174">
        <v>0</v>
      </c>
      <c r="Q47" s="174">
        <v>0</v>
      </c>
      <c r="R47" s="174">
        <v>0</v>
      </c>
      <c r="S47" s="174">
        <v>0</v>
      </c>
      <c r="T47" s="174">
        <v>0</v>
      </c>
      <c r="U47" s="174">
        <v>0</v>
      </c>
      <c r="V47" s="174">
        <v>0</v>
      </c>
      <c r="W47" s="174">
        <v>0</v>
      </c>
      <c r="X47" s="174">
        <v>0</v>
      </c>
      <c r="Y47" s="174">
        <v>0</v>
      </c>
      <c r="Z47" s="251">
        <v>0</v>
      </c>
      <c r="AA47" s="252">
        <v>0</v>
      </c>
      <c r="AB47" s="174">
        <v>0</v>
      </c>
      <c r="AC47" s="174">
        <v>0</v>
      </c>
      <c r="AD47" s="174">
        <v>0</v>
      </c>
      <c r="AE47" s="174">
        <v>0</v>
      </c>
      <c r="AF47" s="174">
        <v>0</v>
      </c>
      <c r="AG47" s="174">
        <v>0</v>
      </c>
      <c r="AH47" s="174">
        <v>0</v>
      </c>
      <c r="AI47" s="174">
        <v>0</v>
      </c>
      <c r="AJ47" s="174">
        <v>0</v>
      </c>
      <c r="AK47" s="174">
        <v>0</v>
      </c>
      <c r="AL47" s="174">
        <v>0</v>
      </c>
      <c r="AM47" s="174">
        <v>0</v>
      </c>
      <c r="AN47" s="174">
        <v>0</v>
      </c>
      <c r="AO47" s="174">
        <v>0</v>
      </c>
      <c r="AP47" s="174">
        <v>0</v>
      </c>
      <c r="AQ47" s="174">
        <v>0</v>
      </c>
      <c r="AR47" s="174">
        <v>0</v>
      </c>
      <c r="AS47" s="174">
        <v>0</v>
      </c>
      <c r="AT47" s="174">
        <v>0</v>
      </c>
      <c r="AU47" s="174">
        <v>0</v>
      </c>
      <c r="AV47" s="175">
        <v>0</v>
      </c>
      <c r="AW47" s="175">
        <v>0</v>
      </c>
      <c r="AX47" s="174">
        <v>0</v>
      </c>
      <c r="AY47" s="174">
        <v>0</v>
      </c>
      <c r="AZ47" s="174">
        <v>0</v>
      </c>
      <c r="BA47" s="174">
        <v>0</v>
      </c>
      <c r="BB47" s="174">
        <v>0</v>
      </c>
      <c r="BC47" s="174">
        <v>0</v>
      </c>
      <c r="BD47" s="174">
        <v>0</v>
      </c>
      <c r="BE47" s="174">
        <v>0</v>
      </c>
      <c r="BF47" s="174">
        <v>0</v>
      </c>
      <c r="BG47" s="174">
        <v>0</v>
      </c>
      <c r="BH47" s="174">
        <v>0</v>
      </c>
      <c r="BI47" s="174">
        <v>0</v>
      </c>
      <c r="BJ47" s="174">
        <v>0</v>
      </c>
      <c r="BK47" s="174">
        <v>0</v>
      </c>
      <c r="BL47" s="174">
        <v>0</v>
      </c>
      <c r="BM47" s="174">
        <v>0</v>
      </c>
      <c r="BN47" s="174">
        <v>0</v>
      </c>
      <c r="BO47" s="174">
        <v>0</v>
      </c>
      <c r="BP47" s="174">
        <v>0</v>
      </c>
      <c r="BQ47" s="174">
        <v>0</v>
      </c>
      <c r="BR47" s="174">
        <v>0</v>
      </c>
      <c r="BS47" s="174">
        <v>0</v>
      </c>
      <c r="BT47" s="176">
        <v>0</v>
      </c>
      <c r="BU47" s="176">
        <v>0</v>
      </c>
      <c r="BV47" s="177">
        <v>0</v>
      </c>
      <c r="BW47" s="149">
        <v>0</v>
      </c>
    </row>
    <row r="48" spans="1:75" s="27" customFormat="1" ht="16.5" customHeight="1">
      <c r="A48" s="99">
        <v>38</v>
      </c>
      <c r="B48" s="160" t="s">
        <v>288</v>
      </c>
      <c r="C48" s="160" t="s">
        <v>1728</v>
      </c>
      <c r="D48" s="174">
        <v>1</v>
      </c>
      <c r="E48" s="174">
        <v>6</v>
      </c>
      <c r="F48" s="174">
        <v>1</v>
      </c>
      <c r="G48" s="174">
        <v>7</v>
      </c>
      <c r="H48" s="174">
        <v>1</v>
      </c>
      <c r="I48" s="174">
        <v>7</v>
      </c>
      <c r="J48" s="174">
        <v>0</v>
      </c>
      <c r="K48" s="174">
        <v>0</v>
      </c>
      <c r="L48" s="174">
        <v>0</v>
      </c>
      <c r="M48" s="174">
        <v>0</v>
      </c>
      <c r="N48" s="174">
        <v>0</v>
      </c>
      <c r="O48" s="174">
        <v>0</v>
      </c>
      <c r="P48" s="174">
        <v>0</v>
      </c>
      <c r="Q48" s="174">
        <v>0</v>
      </c>
      <c r="R48" s="174">
        <v>0</v>
      </c>
      <c r="S48" s="174">
        <v>0</v>
      </c>
      <c r="T48" s="174">
        <v>0</v>
      </c>
      <c r="U48" s="174">
        <v>0</v>
      </c>
      <c r="V48" s="174">
        <v>0</v>
      </c>
      <c r="W48" s="174">
        <v>0</v>
      </c>
      <c r="X48" s="174">
        <v>0</v>
      </c>
      <c r="Y48" s="174">
        <v>0</v>
      </c>
      <c r="Z48" s="251">
        <v>3</v>
      </c>
      <c r="AA48" s="252">
        <v>20</v>
      </c>
      <c r="AB48" s="174">
        <v>0</v>
      </c>
      <c r="AC48" s="174">
        <v>0</v>
      </c>
      <c r="AD48" s="174">
        <v>0</v>
      </c>
      <c r="AE48" s="174">
        <v>0</v>
      </c>
      <c r="AF48" s="174">
        <v>0</v>
      </c>
      <c r="AG48" s="174">
        <v>0</v>
      </c>
      <c r="AH48" s="174">
        <v>1</v>
      </c>
      <c r="AI48" s="174">
        <v>5</v>
      </c>
      <c r="AJ48" s="174">
        <v>0</v>
      </c>
      <c r="AK48" s="174">
        <v>0</v>
      </c>
      <c r="AL48" s="174">
        <v>0</v>
      </c>
      <c r="AM48" s="174">
        <v>0</v>
      </c>
      <c r="AN48" s="174">
        <v>0</v>
      </c>
      <c r="AO48" s="174">
        <v>0</v>
      </c>
      <c r="AP48" s="174">
        <v>1</v>
      </c>
      <c r="AQ48" s="174">
        <v>8</v>
      </c>
      <c r="AR48" s="174">
        <v>0</v>
      </c>
      <c r="AS48" s="174">
        <v>0</v>
      </c>
      <c r="AT48" s="174">
        <v>0</v>
      </c>
      <c r="AU48" s="174">
        <v>0</v>
      </c>
      <c r="AV48" s="175">
        <v>2</v>
      </c>
      <c r="AW48" s="175">
        <v>13</v>
      </c>
      <c r="AX48" s="174">
        <v>0</v>
      </c>
      <c r="AY48" s="174">
        <v>0</v>
      </c>
      <c r="AZ48" s="174">
        <v>0</v>
      </c>
      <c r="BA48" s="174">
        <v>0</v>
      </c>
      <c r="BB48" s="174">
        <v>0</v>
      </c>
      <c r="BC48" s="174">
        <v>0</v>
      </c>
      <c r="BD48" s="174">
        <v>0</v>
      </c>
      <c r="BE48" s="174">
        <v>0</v>
      </c>
      <c r="BF48" s="174">
        <v>0</v>
      </c>
      <c r="BG48" s="174">
        <v>0</v>
      </c>
      <c r="BH48" s="174">
        <v>0</v>
      </c>
      <c r="BI48" s="174">
        <v>0</v>
      </c>
      <c r="BJ48" s="174">
        <v>0</v>
      </c>
      <c r="BK48" s="174">
        <v>0</v>
      </c>
      <c r="BL48" s="174">
        <v>0</v>
      </c>
      <c r="BM48" s="174">
        <v>0</v>
      </c>
      <c r="BN48" s="174">
        <v>0</v>
      </c>
      <c r="BO48" s="174">
        <v>0</v>
      </c>
      <c r="BP48" s="174">
        <v>0</v>
      </c>
      <c r="BQ48" s="174">
        <v>0</v>
      </c>
      <c r="BR48" s="174">
        <v>0</v>
      </c>
      <c r="BS48" s="174">
        <v>0</v>
      </c>
      <c r="BT48" s="176">
        <v>0</v>
      </c>
      <c r="BU48" s="176">
        <v>0</v>
      </c>
      <c r="BV48" s="177">
        <v>5</v>
      </c>
      <c r="BW48" s="149">
        <v>33</v>
      </c>
    </row>
    <row r="49" spans="1:75" s="27" customFormat="1" ht="13.5" customHeight="1">
      <c r="A49" s="99">
        <v>39</v>
      </c>
      <c r="B49" s="160" t="s">
        <v>288</v>
      </c>
      <c r="C49" s="160" t="s">
        <v>1729</v>
      </c>
      <c r="D49" s="174">
        <v>2</v>
      </c>
      <c r="E49" s="174">
        <v>7</v>
      </c>
      <c r="F49" s="174">
        <v>2</v>
      </c>
      <c r="G49" s="174">
        <v>14</v>
      </c>
      <c r="H49" s="174">
        <v>2</v>
      </c>
      <c r="I49" s="174">
        <v>11</v>
      </c>
      <c r="J49" s="174">
        <v>0</v>
      </c>
      <c r="K49" s="174">
        <v>0</v>
      </c>
      <c r="L49" s="174">
        <v>0</v>
      </c>
      <c r="M49" s="174">
        <v>0</v>
      </c>
      <c r="N49" s="174">
        <v>0</v>
      </c>
      <c r="O49" s="174">
        <v>0</v>
      </c>
      <c r="P49" s="174">
        <v>0</v>
      </c>
      <c r="Q49" s="174">
        <v>0</v>
      </c>
      <c r="R49" s="174">
        <v>0</v>
      </c>
      <c r="S49" s="174">
        <v>0</v>
      </c>
      <c r="T49" s="174">
        <v>0</v>
      </c>
      <c r="U49" s="174">
        <v>0</v>
      </c>
      <c r="V49" s="174">
        <v>0</v>
      </c>
      <c r="W49" s="174">
        <v>0</v>
      </c>
      <c r="X49" s="174">
        <v>0</v>
      </c>
      <c r="Y49" s="174">
        <v>0</v>
      </c>
      <c r="Z49" s="251">
        <v>6</v>
      </c>
      <c r="AA49" s="251">
        <v>32</v>
      </c>
      <c r="AB49" s="174">
        <v>0</v>
      </c>
      <c r="AC49" s="174">
        <v>0</v>
      </c>
      <c r="AD49" s="174">
        <v>0</v>
      </c>
      <c r="AE49" s="174">
        <v>0</v>
      </c>
      <c r="AF49" s="174">
        <v>0</v>
      </c>
      <c r="AG49" s="174">
        <v>0</v>
      </c>
      <c r="AH49" s="174">
        <v>0</v>
      </c>
      <c r="AI49" s="174">
        <v>0</v>
      </c>
      <c r="AJ49" s="174">
        <v>0</v>
      </c>
      <c r="AK49" s="174">
        <v>0</v>
      </c>
      <c r="AL49" s="174">
        <v>0</v>
      </c>
      <c r="AM49" s="174">
        <v>0</v>
      </c>
      <c r="AN49" s="174">
        <v>0</v>
      </c>
      <c r="AO49" s="174">
        <v>0</v>
      </c>
      <c r="AP49" s="174">
        <v>0</v>
      </c>
      <c r="AQ49" s="174">
        <v>0</v>
      </c>
      <c r="AR49" s="174">
        <v>0</v>
      </c>
      <c r="AS49" s="174">
        <v>0</v>
      </c>
      <c r="AT49" s="174">
        <v>0</v>
      </c>
      <c r="AU49" s="174">
        <v>0</v>
      </c>
      <c r="AV49" s="175">
        <v>0</v>
      </c>
      <c r="AW49" s="175">
        <v>0</v>
      </c>
      <c r="AX49" s="174">
        <v>0</v>
      </c>
      <c r="AY49" s="174">
        <v>0</v>
      </c>
      <c r="AZ49" s="174">
        <v>0</v>
      </c>
      <c r="BA49" s="174">
        <v>0</v>
      </c>
      <c r="BB49" s="174">
        <v>0</v>
      </c>
      <c r="BC49" s="174">
        <v>0</v>
      </c>
      <c r="BD49" s="174">
        <v>0</v>
      </c>
      <c r="BE49" s="174">
        <v>0</v>
      </c>
      <c r="BF49" s="174">
        <v>0</v>
      </c>
      <c r="BG49" s="174">
        <v>0</v>
      </c>
      <c r="BH49" s="174">
        <v>0</v>
      </c>
      <c r="BI49" s="174">
        <v>0</v>
      </c>
      <c r="BJ49" s="174">
        <v>0</v>
      </c>
      <c r="BK49" s="174">
        <v>0</v>
      </c>
      <c r="BL49" s="174">
        <v>0</v>
      </c>
      <c r="BM49" s="174">
        <v>0</v>
      </c>
      <c r="BN49" s="174">
        <v>0</v>
      </c>
      <c r="BO49" s="174">
        <v>0</v>
      </c>
      <c r="BP49" s="174">
        <v>0</v>
      </c>
      <c r="BQ49" s="174">
        <v>0</v>
      </c>
      <c r="BR49" s="174">
        <v>0</v>
      </c>
      <c r="BS49" s="174">
        <v>0</v>
      </c>
      <c r="BT49" s="176">
        <v>0</v>
      </c>
      <c r="BU49" s="176">
        <v>0</v>
      </c>
      <c r="BV49" s="177">
        <v>6</v>
      </c>
      <c r="BW49" s="149">
        <v>32</v>
      </c>
    </row>
    <row r="50" spans="1:75" s="27" customFormat="1" ht="15" customHeight="1">
      <c r="A50" s="99">
        <v>40</v>
      </c>
      <c r="B50" s="160" t="s">
        <v>288</v>
      </c>
      <c r="C50" s="160" t="s">
        <v>1730</v>
      </c>
      <c r="D50" s="174">
        <v>0</v>
      </c>
      <c r="E50" s="174">
        <v>0</v>
      </c>
      <c r="F50" s="174">
        <v>0</v>
      </c>
      <c r="G50" s="174">
        <v>0</v>
      </c>
      <c r="H50" s="174">
        <v>0</v>
      </c>
      <c r="I50" s="174">
        <v>0</v>
      </c>
      <c r="J50" s="174">
        <v>0</v>
      </c>
      <c r="K50" s="174">
        <v>0</v>
      </c>
      <c r="L50" s="174">
        <v>0</v>
      </c>
      <c r="M50" s="174">
        <v>0</v>
      </c>
      <c r="N50" s="174">
        <v>0</v>
      </c>
      <c r="O50" s="174">
        <v>0</v>
      </c>
      <c r="P50" s="174">
        <v>0</v>
      </c>
      <c r="Q50" s="174">
        <v>0</v>
      </c>
      <c r="R50" s="174">
        <v>0</v>
      </c>
      <c r="S50" s="174">
        <v>0</v>
      </c>
      <c r="T50" s="174">
        <v>0</v>
      </c>
      <c r="U50" s="174">
        <v>0</v>
      </c>
      <c r="V50" s="174">
        <v>0</v>
      </c>
      <c r="W50" s="174">
        <v>0</v>
      </c>
      <c r="X50" s="174">
        <v>0</v>
      </c>
      <c r="Y50" s="174">
        <v>0</v>
      </c>
      <c r="Z50" s="251">
        <v>0</v>
      </c>
      <c r="AA50" s="252">
        <v>0</v>
      </c>
      <c r="AB50" s="174">
        <v>2</v>
      </c>
      <c r="AC50" s="174">
        <v>3</v>
      </c>
      <c r="AD50" s="174">
        <v>3</v>
      </c>
      <c r="AE50" s="174">
        <v>1</v>
      </c>
      <c r="AF50" s="174">
        <v>2</v>
      </c>
      <c r="AG50" s="174">
        <v>1</v>
      </c>
      <c r="AH50" s="174">
        <v>0</v>
      </c>
      <c r="AI50" s="174">
        <v>0</v>
      </c>
      <c r="AJ50" s="174">
        <v>0</v>
      </c>
      <c r="AK50" s="174">
        <v>0</v>
      </c>
      <c r="AL50" s="174">
        <v>0</v>
      </c>
      <c r="AM50" s="174">
        <v>0</v>
      </c>
      <c r="AN50" s="174">
        <v>0</v>
      </c>
      <c r="AO50" s="174">
        <v>0</v>
      </c>
      <c r="AP50" s="174">
        <v>0</v>
      </c>
      <c r="AQ50" s="174">
        <v>0</v>
      </c>
      <c r="AR50" s="174">
        <v>0</v>
      </c>
      <c r="AS50" s="174">
        <v>0</v>
      </c>
      <c r="AT50" s="174">
        <v>0</v>
      </c>
      <c r="AU50" s="174">
        <v>0</v>
      </c>
      <c r="AV50" s="175">
        <v>7</v>
      </c>
      <c r="AW50" s="175">
        <v>5</v>
      </c>
      <c r="AX50" s="174">
        <v>0</v>
      </c>
      <c r="AY50" s="174">
        <v>0</v>
      </c>
      <c r="AZ50" s="174">
        <v>0</v>
      </c>
      <c r="BA50" s="174">
        <v>0</v>
      </c>
      <c r="BB50" s="174">
        <v>0</v>
      </c>
      <c r="BC50" s="174">
        <v>0</v>
      </c>
      <c r="BD50" s="174">
        <v>0</v>
      </c>
      <c r="BE50" s="174">
        <v>0</v>
      </c>
      <c r="BF50" s="174">
        <v>0</v>
      </c>
      <c r="BG50" s="174">
        <v>0</v>
      </c>
      <c r="BH50" s="174">
        <v>0</v>
      </c>
      <c r="BI50" s="174">
        <v>0</v>
      </c>
      <c r="BJ50" s="174">
        <v>0</v>
      </c>
      <c r="BK50" s="174">
        <v>0</v>
      </c>
      <c r="BL50" s="174">
        <v>0</v>
      </c>
      <c r="BM50" s="174">
        <v>0</v>
      </c>
      <c r="BN50" s="174">
        <v>0</v>
      </c>
      <c r="BO50" s="174">
        <v>0</v>
      </c>
      <c r="BP50" s="174">
        <v>0</v>
      </c>
      <c r="BQ50" s="174">
        <v>0</v>
      </c>
      <c r="BR50" s="174">
        <v>0</v>
      </c>
      <c r="BS50" s="174">
        <v>0</v>
      </c>
      <c r="BT50" s="176">
        <v>0</v>
      </c>
      <c r="BU50" s="176">
        <v>0</v>
      </c>
      <c r="BV50" s="177">
        <v>7</v>
      </c>
      <c r="BW50" s="149">
        <v>5</v>
      </c>
    </row>
    <row r="51" spans="1:75" s="27" customFormat="1" ht="15.75" customHeight="1">
      <c r="A51" s="99">
        <v>41</v>
      </c>
      <c r="B51" s="160" t="s">
        <v>288</v>
      </c>
      <c r="C51" s="160" t="s">
        <v>1731</v>
      </c>
      <c r="D51" s="174">
        <v>0</v>
      </c>
      <c r="E51" s="174">
        <v>0</v>
      </c>
      <c r="F51" s="174">
        <v>0</v>
      </c>
      <c r="G51" s="174">
        <v>0</v>
      </c>
      <c r="H51" s="174">
        <v>0</v>
      </c>
      <c r="I51" s="174">
        <v>0</v>
      </c>
      <c r="J51" s="174">
        <v>0</v>
      </c>
      <c r="K51" s="174">
        <v>0</v>
      </c>
      <c r="L51" s="174">
        <v>0</v>
      </c>
      <c r="M51" s="174">
        <v>0</v>
      </c>
      <c r="N51" s="174">
        <v>0</v>
      </c>
      <c r="O51" s="174">
        <v>0</v>
      </c>
      <c r="P51" s="174">
        <v>0</v>
      </c>
      <c r="Q51" s="174">
        <v>0</v>
      </c>
      <c r="R51" s="174">
        <v>0</v>
      </c>
      <c r="S51" s="174">
        <v>0</v>
      </c>
      <c r="T51" s="174">
        <v>0</v>
      </c>
      <c r="U51" s="174">
        <v>0</v>
      </c>
      <c r="V51" s="174">
        <v>0</v>
      </c>
      <c r="W51" s="174">
        <v>0</v>
      </c>
      <c r="X51" s="174">
        <v>0</v>
      </c>
      <c r="Y51" s="174">
        <v>0</v>
      </c>
      <c r="Z51" s="251">
        <v>0</v>
      </c>
      <c r="AA51" s="252">
        <v>0</v>
      </c>
      <c r="AB51" s="174">
        <v>1</v>
      </c>
      <c r="AC51" s="174">
        <v>5</v>
      </c>
      <c r="AD51" s="174">
        <v>1</v>
      </c>
      <c r="AE51" s="174">
        <v>7</v>
      </c>
      <c r="AF51" s="174">
        <v>1</v>
      </c>
      <c r="AG51" s="174">
        <v>8</v>
      </c>
      <c r="AH51" s="174">
        <v>1</v>
      </c>
      <c r="AI51" s="174">
        <v>5</v>
      </c>
      <c r="AJ51" s="174">
        <v>0</v>
      </c>
      <c r="AK51" s="174">
        <v>0</v>
      </c>
      <c r="AL51" s="174">
        <v>0</v>
      </c>
      <c r="AM51" s="174">
        <v>0</v>
      </c>
      <c r="AN51" s="174">
        <v>0</v>
      </c>
      <c r="AO51" s="174">
        <v>0</v>
      </c>
      <c r="AP51" s="174">
        <v>0</v>
      </c>
      <c r="AQ51" s="174">
        <v>0</v>
      </c>
      <c r="AR51" s="174">
        <v>0</v>
      </c>
      <c r="AS51" s="174">
        <v>0</v>
      </c>
      <c r="AT51" s="174">
        <v>0</v>
      </c>
      <c r="AU51" s="174">
        <v>0</v>
      </c>
      <c r="AV51" s="175">
        <v>4</v>
      </c>
      <c r="AW51" s="175">
        <v>25</v>
      </c>
      <c r="AX51" s="174">
        <v>0</v>
      </c>
      <c r="AY51" s="174">
        <v>0</v>
      </c>
      <c r="AZ51" s="174">
        <v>0</v>
      </c>
      <c r="BA51" s="174">
        <v>0</v>
      </c>
      <c r="BB51" s="174">
        <v>0</v>
      </c>
      <c r="BC51" s="174">
        <v>0</v>
      </c>
      <c r="BD51" s="174">
        <v>0</v>
      </c>
      <c r="BE51" s="174">
        <v>0</v>
      </c>
      <c r="BF51" s="174">
        <v>0</v>
      </c>
      <c r="BG51" s="174">
        <v>0</v>
      </c>
      <c r="BH51" s="174">
        <v>0</v>
      </c>
      <c r="BI51" s="174">
        <v>0</v>
      </c>
      <c r="BJ51" s="174">
        <v>0</v>
      </c>
      <c r="BK51" s="174">
        <v>0</v>
      </c>
      <c r="BL51" s="174">
        <v>0</v>
      </c>
      <c r="BM51" s="174">
        <v>0</v>
      </c>
      <c r="BN51" s="174">
        <v>0</v>
      </c>
      <c r="BO51" s="174">
        <v>0</v>
      </c>
      <c r="BP51" s="174">
        <v>0</v>
      </c>
      <c r="BQ51" s="174">
        <v>0</v>
      </c>
      <c r="BR51" s="174">
        <v>0</v>
      </c>
      <c r="BS51" s="174">
        <v>0</v>
      </c>
      <c r="BT51" s="176">
        <v>0</v>
      </c>
      <c r="BU51" s="176">
        <v>0</v>
      </c>
      <c r="BV51" s="177">
        <v>4</v>
      </c>
      <c r="BW51" s="149">
        <v>25</v>
      </c>
    </row>
    <row r="52" spans="1:75" s="27" customFormat="1" ht="15.75" customHeight="1">
      <c r="A52" s="100">
        <v>42</v>
      </c>
      <c r="B52" s="160" t="s">
        <v>288</v>
      </c>
      <c r="C52" s="160" t="s">
        <v>1735</v>
      </c>
      <c r="D52" s="174">
        <v>0</v>
      </c>
      <c r="E52" s="174">
        <v>0</v>
      </c>
      <c r="F52" s="174">
        <v>0</v>
      </c>
      <c r="G52" s="174">
        <v>0</v>
      </c>
      <c r="H52" s="174">
        <v>0</v>
      </c>
      <c r="I52" s="174">
        <v>0</v>
      </c>
      <c r="J52" s="174">
        <v>0</v>
      </c>
      <c r="K52" s="174">
        <v>0</v>
      </c>
      <c r="L52" s="174">
        <v>0</v>
      </c>
      <c r="M52" s="174">
        <v>0</v>
      </c>
      <c r="N52" s="174">
        <v>0</v>
      </c>
      <c r="O52" s="174">
        <v>0</v>
      </c>
      <c r="P52" s="174">
        <v>0</v>
      </c>
      <c r="Q52" s="174">
        <v>0</v>
      </c>
      <c r="R52" s="174">
        <v>0</v>
      </c>
      <c r="S52" s="174">
        <v>0</v>
      </c>
      <c r="T52" s="174">
        <v>0</v>
      </c>
      <c r="U52" s="174">
        <v>0</v>
      </c>
      <c r="V52" s="174">
        <v>0</v>
      </c>
      <c r="W52" s="174">
        <v>0</v>
      </c>
      <c r="X52" s="174">
        <v>0</v>
      </c>
      <c r="Y52" s="174">
        <v>0</v>
      </c>
      <c r="Z52" s="251">
        <v>0</v>
      </c>
      <c r="AA52" s="252">
        <v>0</v>
      </c>
      <c r="AB52" s="174">
        <v>0</v>
      </c>
      <c r="AC52" s="174">
        <v>0</v>
      </c>
      <c r="AD52" s="174">
        <v>0</v>
      </c>
      <c r="AE52" s="174">
        <v>0</v>
      </c>
      <c r="AF52" s="174">
        <v>0</v>
      </c>
      <c r="AG52" s="174">
        <v>0</v>
      </c>
      <c r="AH52" s="174">
        <v>0</v>
      </c>
      <c r="AI52" s="174">
        <v>0</v>
      </c>
      <c r="AJ52" s="174">
        <v>0</v>
      </c>
      <c r="AK52" s="174">
        <v>0</v>
      </c>
      <c r="AL52" s="174">
        <v>0</v>
      </c>
      <c r="AM52" s="251">
        <v>0</v>
      </c>
      <c r="AN52" s="252">
        <v>0</v>
      </c>
      <c r="AO52" s="174">
        <v>0</v>
      </c>
      <c r="AP52" s="174">
        <v>0</v>
      </c>
      <c r="AQ52" s="174">
        <v>0</v>
      </c>
      <c r="AR52" s="174">
        <v>0</v>
      </c>
      <c r="AS52" s="174">
        <v>0</v>
      </c>
      <c r="AT52" s="174">
        <v>0</v>
      </c>
      <c r="AU52" s="174">
        <v>0</v>
      </c>
      <c r="AV52" s="175">
        <v>0</v>
      </c>
      <c r="AW52" s="175">
        <v>0</v>
      </c>
      <c r="AX52" s="174">
        <v>0</v>
      </c>
      <c r="AY52" s="174">
        <v>0</v>
      </c>
      <c r="AZ52" s="174">
        <v>0</v>
      </c>
      <c r="BA52" s="174">
        <v>0</v>
      </c>
      <c r="BB52" s="174">
        <v>0</v>
      </c>
      <c r="BC52" s="174">
        <v>0</v>
      </c>
      <c r="BD52" s="174">
        <v>0</v>
      </c>
      <c r="BE52" s="174">
        <v>0</v>
      </c>
      <c r="BF52" s="174">
        <v>0</v>
      </c>
      <c r="BG52" s="174">
        <v>0</v>
      </c>
      <c r="BH52" s="174">
        <v>0</v>
      </c>
      <c r="BI52" s="174">
        <v>0</v>
      </c>
      <c r="BJ52" s="174">
        <v>0</v>
      </c>
      <c r="BK52" s="174">
        <v>0</v>
      </c>
      <c r="BL52" s="174">
        <v>0</v>
      </c>
      <c r="BM52" s="174">
        <v>0</v>
      </c>
      <c r="BN52" s="174">
        <v>0</v>
      </c>
      <c r="BO52" s="174">
        <v>0</v>
      </c>
      <c r="BP52" s="174">
        <v>0</v>
      </c>
      <c r="BQ52" s="174">
        <v>0</v>
      </c>
      <c r="BR52" s="174">
        <v>0</v>
      </c>
      <c r="BS52" s="174">
        <v>0</v>
      </c>
      <c r="BT52" s="176">
        <v>0</v>
      </c>
      <c r="BU52" s="176">
        <v>0</v>
      </c>
      <c r="BV52" s="111">
        <v>0</v>
      </c>
      <c r="BW52" s="111">
        <v>0</v>
      </c>
    </row>
    <row r="53" spans="1:75" s="27" customFormat="1" ht="14.25" customHeight="1">
      <c r="A53" s="100"/>
      <c r="B53" s="96"/>
      <c r="C53" s="96"/>
      <c r="D53" s="98">
        <f>SUM(D11:D52)</f>
        <v>38</v>
      </c>
      <c r="E53" s="98">
        <f t="shared" ref="E53:AI53" si="0">SUM(E11:E52)</f>
        <v>516</v>
      </c>
      <c r="F53" s="98">
        <f t="shared" si="0"/>
        <v>35</v>
      </c>
      <c r="G53" s="98">
        <f t="shared" si="0"/>
        <v>459</v>
      </c>
      <c r="H53" s="98">
        <f t="shared" si="0"/>
        <v>36</v>
      </c>
      <c r="I53" s="98">
        <f t="shared" si="0"/>
        <v>447</v>
      </c>
      <c r="J53" s="98">
        <f t="shared" si="0"/>
        <v>13</v>
      </c>
      <c r="K53" s="98">
        <f t="shared" si="0"/>
        <v>171</v>
      </c>
      <c r="L53" s="98">
        <f t="shared" si="0"/>
        <v>31</v>
      </c>
      <c r="M53" s="98">
        <f t="shared" si="0"/>
        <v>373</v>
      </c>
      <c r="N53" s="98">
        <f t="shared" si="0"/>
        <v>26</v>
      </c>
      <c r="O53" s="98">
        <f t="shared" si="0"/>
        <v>286</v>
      </c>
      <c r="P53" s="98">
        <f t="shared" si="0"/>
        <v>29</v>
      </c>
      <c r="Q53" s="98">
        <f t="shared" si="0"/>
        <v>354</v>
      </c>
      <c r="R53" s="98">
        <f t="shared" si="0"/>
        <v>10</v>
      </c>
      <c r="S53" s="98">
        <f t="shared" si="0"/>
        <v>92</v>
      </c>
      <c r="T53" s="98">
        <f t="shared" si="0"/>
        <v>10</v>
      </c>
      <c r="U53" s="98">
        <f t="shared" si="0"/>
        <v>81</v>
      </c>
      <c r="V53" s="98">
        <f t="shared" si="0"/>
        <v>5</v>
      </c>
      <c r="W53" s="98">
        <f t="shared" si="0"/>
        <v>31</v>
      </c>
      <c r="X53" s="98">
        <f t="shared" si="0"/>
        <v>3</v>
      </c>
      <c r="Y53" s="98">
        <f t="shared" si="0"/>
        <v>12</v>
      </c>
      <c r="Z53" s="259">
        <f t="shared" si="0"/>
        <v>225</v>
      </c>
      <c r="AA53" s="260">
        <f t="shared" si="0"/>
        <v>2796</v>
      </c>
      <c r="AB53" s="98">
        <f>SUM(AB11:AB52)</f>
        <v>11</v>
      </c>
      <c r="AC53" s="98">
        <f t="shared" si="0"/>
        <v>74</v>
      </c>
      <c r="AD53" s="98">
        <f t="shared" si="0"/>
        <v>14</v>
      </c>
      <c r="AE53" s="98">
        <f t="shared" si="0"/>
        <v>92</v>
      </c>
      <c r="AF53" s="98">
        <f t="shared" si="0"/>
        <v>13</v>
      </c>
      <c r="AG53" s="98">
        <f t="shared" si="0"/>
        <v>89</v>
      </c>
      <c r="AH53" s="98">
        <f t="shared" si="0"/>
        <v>23</v>
      </c>
      <c r="AI53" s="98">
        <f t="shared" si="0"/>
        <v>237</v>
      </c>
      <c r="AJ53" s="98">
        <f t="shared" ref="AJ53:BO53" si="1">SUM(AJ11:AJ52)</f>
        <v>11</v>
      </c>
      <c r="AK53" s="98">
        <f t="shared" si="1"/>
        <v>83</v>
      </c>
      <c r="AL53" s="98">
        <f t="shared" si="1"/>
        <v>4</v>
      </c>
      <c r="AM53" s="98">
        <f t="shared" si="1"/>
        <v>33</v>
      </c>
      <c r="AN53" s="98">
        <f t="shared" si="1"/>
        <v>5</v>
      </c>
      <c r="AO53" s="98">
        <f t="shared" si="1"/>
        <v>42</v>
      </c>
      <c r="AP53" s="98">
        <f t="shared" si="1"/>
        <v>11</v>
      </c>
      <c r="AQ53" s="98">
        <f t="shared" si="1"/>
        <v>104</v>
      </c>
      <c r="AR53" s="98">
        <f t="shared" si="1"/>
        <v>9</v>
      </c>
      <c r="AS53" s="98">
        <f t="shared" si="1"/>
        <v>89</v>
      </c>
      <c r="AT53" s="98">
        <f t="shared" si="1"/>
        <v>2</v>
      </c>
      <c r="AU53" s="98">
        <f t="shared" si="1"/>
        <v>7</v>
      </c>
      <c r="AV53" s="107">
        <f t="shared" si="1"/>
        <v>97</v>
      </c>
      <c r="AW53" s="107">
        <f t="shared" si="1"/>
        <v>851</v>
      </c>
      <c r="AX53" s="98">
        <f>SUM(AX11:AX52)</f>
        <v>0</v>
      </c>
      <c r="AY53" s="98">
        <f t="shared" si="1"/>
        <v>0</v>
      </c>
      <c r="AZ53" s="98">
        <f t="shared" si="1"/>
        <v>0</v>
      </c>
      <c r="BA53" s="98">
        <f t="shared" si="1"/>
        <v>0</v>
      </c>
      <c r="BB53" s="98">
        <f t="shared" si="1"/>
        <v>2</v>
      </c>
      <c r="BC53" s="98">
        <f t="shared" si="1"/>
        <v>10</v>
      </c>
      <c r="BD53" s="98">
        <f t="shared" si="1"/>
        <v>3</v>
      </c>
      <c r="BE53" s="98">
        <f t="shared" si="1"/>
        <v>20</v>
      </c>
      <c r="BF53" s="98">
        <f t="shared" si="1"/>
        <v>0</v>
      </c>
      <c r="BG53" s="98">
        <f t="shared" si="1"/>
        <v>0</v>
      </c>
      <c r="BH53" s="98">
        <f t="shared" si="1"/>
        <v>2</v>
      </c>
      <c r="BI53" s="98">
        <f t="shared" si="1"/>
        <v>3</v>
      </c>
      <c r="BJ53" s="98">
        <f t="shared" si="1"/>
        <v>0</v>
      </c>
      <c r="BK53" s="98">
        <f t="shared" si="1"/>
        <v>0</v>
      </c>
      <c r="BL53" s="98">
        <f t="shared" si="1"/>
        <v>1</v>
      </c>
      <c r="BM53" s="98">
        <f t="shared" si="1"/>
        <v>11</v>
      </c>
      <c r="BN53" s="98">
        <f t="shared" si="1"/>
        <v>3</v>
      </c>
      <c r="BO53" s="98">
        <f t="shared" si="1"/>
        <v>13</v>
      </c>
      <c r="BP53" s="98">
        <f t="shared" ref="BP53:BW53" si="2">SUM(BP11:BP52)</f>
        <v>2</v>
      </c>
      <c r="BQ53" s="98">
        <f t="shared" si="2"/>
        <v>5</v>
      </c>
      <c r="BR53" s="98">
        <f t="shared" si="2"/>
        <v>6</v>
      </c>
      <c r="BS53" s="98">
        <f t="shared" si="2"/>
        <v>44</v>
      </c>
      <c r="BT53" s="108">
        <f t="shared" si="2"/>
        <v>37</v>
      </c>
      <c r="BU53" s="108">
        <f t="shared" si="2"/>
        <v>117</v>
      </c>
      <c r="BV53" s="111">
        <f t="shared" si="2"/>
        <v>322</v>
      </c>
      <c r="BW53" s="111">
        <f t="shared" si="2"/>
        <v>3707</v>
      </c>
    </row>
    <row r="54" spans="1:75" s="27" customFormat="1" ht="27.75" customHeight="1"/>
    <row r="55" spans="1:75" s="27" customFormat="1" ht="27" customHeight="1"/>
    <row r="56" spans="1:75" s="27" customFormat="1" ht="29.25" customHeight="1"/>
    <row r="57" spans="1:75" s="27" customFormat="1" ht="15.75" customHeight="1"/>
    <row r="60" spans="1:75" ht="78.75">
      <c r="C60" s="129" t="s">
        <v>1635</v>
      </c>
    </row>
  </sheetData>
  <mergeCells count="44">
    <mergeCell ref="AB9:AC9"/>
    <mergeCell ref="BB9:BC9"/>
    <mergeCell ref="AN9:AO9"/>
    <mergeCell ref="AJ9:AK9"/>
    <mergeCell ref="AR9:AS9"/>
    <mergeCell ref="AP9:AQ9"/>
    <mergeCell ref="AT9:AU9"/>
    <mergeCell ref="AV9:AW9"/>
    <mergeCell ref="AL9:AM9"/>
    <mergeCell ref="AD9:AE9"/>
    <mergeCell ref="AF9:AG9"/>
    <mergeCell ref="AH9:AI9"/>
    <mergeCell ref="BP2:BW4"/>
    <mergeCell ref="BJ9:BK9"/>
    <mergeCell ref="BL9:BM9"/>
    <mergeCell ref="BN9:BO9"/>
    <mergeCell ref="BP9:BQ9"/>
    <mergeCell ref="BV8:BW9"/>
    <mergeCell ref="AX8:BU8"/>
    <mergeCell ref="AZ9:BA9"/>
    <mergeCell ref="BT9:BU9"/>
    <mergeCell ref="BR9:BS9"/>
    <mergeCell ref="BH9:BI9"/>
    <mergeCell ref="BD9:BE9"/>
    <mergeCell ref="AX9:AY9"/>
    <mergeCell ref="B6:BW6"/>
    <mergeCell ref="AB8:AW8"/>
    <mergeCell ref="BF9:BG9"/>
    <mergeCell ref="A8:A10"/>
    <mergeCell ref="B8:B10"/>
    <mergeCell ref="C8:C10"/>
    <mergeCell ref="D8:AA8"/>
    <mergeCell ref="D9:E9"/>
    <mergeCell ref="Z9:AA9"/>
    <mergeCell ref="N9:O9"/>
    <mergeCell ref="P9:Q9"/>
    <mergeCell ref="X9:Y9"/>
    <mergeCell ref="T9:U9"/>
    <mergeCell ref="V9:W9"/>
    <mergeCell ref="F9:G9"/>
    <mergeCell ref="H9:I9"/>
    <mergeCell ref="J9:K9"/>
    <mergeCell ref="L9:M9"/>
    <mergeCell ref="R9:S9"/>
  </mergeCells>
  <phoneticPr fontId="0" type="noConversion"/>
  <pageMargins left="0" right="0" top="0" bottom="0.35433070866141736" header="0" footer="0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BW60"/>
  <sheetViews>
    <sheetView topLeftCell="U25" zoomScale="70" zoomScaleNormal="70" workbookViewId="0">
      <selection activeCell="Z21" sqref="Z21"/>
    </sheetView>
  </sheetViews>
  <sheetFormatPr defaultRowHeight="15"/>
  <cols>
    <col min="1" max="1" width="4.85546875" style="25" customWidth="1"/>
    <col min="2" max="2" width="22.28515625" style="25" customWidth="1"/>
    <col min="3" max="3" width="33.5703125" style="65" customWidth="1"/>
    <col min="4" max="4" width="4.42578125" style="25" customWidth="1"/>
    <col min="5" max="5" width="4" style="25" customWidth="1"/>
    <col min="6" max="6" width="4.7109375" style="25" customWidth="1"/>
    <col min="7" max="7" width="3.85546875" style="25" customWidth="1"/>
    <col min="8" max="8" width="4.7109375" style="25" customWidth="1"/>
    <col min="9" max="9" width="4.140625" style="25" customWidth="1"/>
    <col min="10" max="10" width="4.7109375" style="25" customWidth="1"/>
    <col min="11" max="11" width="3.85546875" style="25" customWidth="1"/>
    <col min="12" max="12" width="4.7109375" style="25" customWidth="1"/>
    <col min="13" max="13" width="4.5703125" style="25" customWidth="1"/>
    <col min="14" max="14" width="5.140625" style="25" customWidth="1"/>
    <col min="15" max="15" width="3.85546875" style="25" customWidth="1"/>
    <col min="16" max="16" width="4.7109375" style="25" customWidth="1"/>
    <col min="17" max="18" width="4.42578125" style="25" customWidth="1"/>
    <col min="19" max="19" width="4.140625" style="25" customWidth="1"/>
    <col min="20" max="20" width="4.5703125" style="25" customWidth="1"/>
    <col min="21" max="21" width="4.140625" style="25" customWidth="1"/>
    <col min="22" max="22" width="4.7109375" style="25" customWidth="1"/>
    <col min="23" max="23" width="3.7109375" style="25" customWidth="1"/>
    <col min="24" max="24" width="5.140625" style="25" customWidth="1"/>
    <col min="25" max="25" width="3.85546875" style="25" customWidth="1"/>
    <col min="26" max="26" width="5.5703125" style="25" customWidth="1"/>
    <col min="27" max="27" width="4.28515625" style="25" customWidth="1"/>
    <col min="28" max="28" width="4.7109375" style="25" customWidth="1"/>
    <col min="29" max="29" width="3.5703125" style="25" customWidth="1"/>
    <col min="30" max="30" width="4.42578125" style="25" customWidth="1"/>
    <col min="31" max="31" width="4" style="25" customWidth="1"/>
    <col min="32" max="32" width="4.28515625" style="25" customWidth="1"/>
    <col min="33" max="33" width="3.85546875" style="25" customWidth="1"/>
    <col min="34" max="34" width="3.7109375" style="25" customWidth="1"/>
    <col min="35" max="35" width="4" style="25" customWidth="1"/>
    <col min="36" max="36" width="4.7109375" style="25" customWidth="1"/>
    <col min="37" max="37" width="4.28515625" style="25" customWidth="1"/>
    <col min="38" max="38" width="4.42578125" style="25" customWidth="1"/>
    <col min="39" max="39" width="4.5703125" style="25" customWidth="1"/>
    <col min="40" max="40" width="4.7109375" style="25" customWidth="1"/>
    <col min="41" max="41" width="4.42578125" style="25" customWidth="1"/>
    <col min="42" max="43" width="5.140625" style="25" customWidth="1"/>
    <col min="44" max="44" width="4.7109375" style="25" customWidth="1"/>
    <col min="45" max="45" width="5" style="25" customWidth="1"/>
    <col min="46" max="46" width="5.28515625" style="25" customWidth="1"/>
    <col min="47" max="47" width="4.42578125" style="25" customWidth="1"/>
    <col min="48" max="48" width="6" style="25" customWidth="1"/>
    <col min="49" max="49" width="7.140625" style="25" customWidth="1"/>
    <col min="50" max="50" width="4.7109375" style="25" customWidth="1"/>
    <col min="51" max="51" width="4.28515625" style="25" customWidth="1"/>
    <col min="52" max="53" width="4.42578125" style="25" customWidth="1"/>
    <col min="54" max="54" width="5" style="25" customWidth="1"/>
    <col min="55" max="55" width="4.85546875" style="25" customWidth="1"/>
    <col min="56" max="56" width="5.140625" style="25" customWidth="1"/>
    <col min="57" max="57" width="4.5703125" style="25" customWidth="1"/>
    <col min="58" max="58" width="5.140625" style="25" customWidth="1"/>
    <col min="59" max="59" width="4.28515625" style="25" customWidth="1"/>
    <col min="60" max="60" width="5.28515625" style="25" customWidth="1"/>
    <col min="61" max="61" width="4.42578125" style="25" customWidth="1"/>
    <col min="62" max="62" width="5" style="25" customWidth="1"/>
    <col min="63" max="63" width="3.85546875" style="25" customWidth="1"/>
    <col min="64" max="64" width="5.140625" style="25" customWidth="1"/>
    <col min="65" max="65" width="4.28515625" style="25" customWidth="1"/>
    <col min="66" max="67" width="5" style="25" customWidth="1"/>
    <col min="68" max="68" width="5.5703125" style="25" customWidth="1"/>
    <col min="69" max="69" width="4" style="25" customWidth="1"/>
    <col min="70" max="70" width="5.140625" style="25" customWidth="1"/>
    <col min="71" max="71" width="4" style="25" customWidth="1"/>
    <col min="72" max="72" width="4.42578125" style="25" customWidth="1"/>
    <col min="73" max="73" width="4" style="25" customWidth="1"/>
    <col min="74" max="74" width="11.140625" style="25" customWidth="1"/>
    <col min="75" max="75" width="10.42578125" style="25" customWidth="1"/>
    <col min="76" max="16384" width="9.140625" style="25"/>
  </cols>
  <sheetData>
    <row r="2" spans="1:75" ht="15" customHeight="1">
      <c r="BP2" s="401" t="s">
        <v>1644</v>
      </c>
      <c r="BQ2" s="401"/>
      <c r="BR2" s="401"/>
      <c r="BS2" s="401"/>
      <c r="BT2" s="401"/>
      <c r="BU2" s="401"/>
      <c r="BV2" s="401"/>
      <c r="BW2" s="401"/>
    </row>
    <row r="3" spans="1:75" ht="15" customHeight="1">
      <c r="BP3" s="401"/>
      <c r="BQ3" s="401"/>
      <c r="BR3" s="401"/>
      <c r="BS3" s="401"/>
      <c r="BT3" s="401"/>
      <c r="BU3" s="401"/>
      <c r="BV3" s="401"/>
      <c r="BW3" s="401"/>
    </row>
    <row r="4" spans="1:75" ht="30" customHeight="1">
      <c r="BP4" s="401"/>
      <c r="BQ4" s="401"/>
      <c r="BR4" s="401"/>
      <c r="BS4" s="401"/>
      <c r="BT4" s="401"/>
      <c r="BU4" s="401"/>
      <c r="BV4" s="401"/>
      <c r="BW4" s="401"/>
    </row>
    <row r="5" spans="1:75" ht="21.75" customHeight="1">
      <c r="BP5" s="135"/>
      <c r="BQ5" s="135"/>
      <c r="BR5" s="135"/>
      <c r="BS5" s="135"/>
      <c r="BT5" s="135"/>
      <c r="BU5" s="135"/>
      <c r="BV5" s="135"/>
      <c r="BW5" s="135"/>
    </row>
    <row r="6" spans="1:75" ht="24.75" customHeight="1">
      <c r="B6" s="402" t="s">
        <v>314</v>
      </c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  <c r="T6" s="402"/>
      <c r="U6" s="402"/>
      <c r="V6" s="402"/>
      <c r="W6" s="402"/>
      <c r="X6" s="402"/>
      <c r="Y6" s="402"/>
      <c r="Z6" s="402"/>
      <c r="AA6" s="402"/>
      <c r="AB6" s="402"/>
      <c r="AC6" s="402"/>
      <c r="AD6" s="402"/>
      <c r="AE6" s="402"/>
      <c r="AF6" s="402"/>
      <c r="AG6" s="402"/>
      <c r="AH6" s="402"/>
      <c r="AI6" s="402"/>
      <c r="AJ6" s="402"/>
      <c r="AK6" s="402"/>
      <c r="AL6" s="402"/>
      <c r="AM6" s="402"/>
      <c r="AN6" s="402"/>
      <c r="AO6" s="402"/>
      <c r="AP6" s="402"/>
      <c r="AQ6" s="402"/>
      <c r="AR6" s="402"/>
      <c r="AS6" s="402"/>
      <c r="AT6" s="402"/>
      <c r="AU6" s="402"/>
      <c r="AV6" s="402"/>
      <c r="AW6" s="402"/>
      <c r="AX6" s="402"/>
      <c r="AY6" s="402"/>
      <c r="AZ6" s="402"/>
      <c r="BA6" s="402"/>
      <c r="BB6" s="402"/>
      <c r="BC6" s="402"/>
      <c r="BD6" s="402"/>
      <c r="BE6" s="402"/>
      <c r="BF6" s="402"/>
      <c r="BG6" s="402"/>
      <c r="BH6" s="402"/>
      <c r="BI6" s="402"/>
      <c r="BJ6" s="402"/>
      <c r="BK6" s="402"/>
      <c r="BL6" s="402"/>
      <c r="BM6" s="402"/>
      <c r="BN6" s="402"/>
      <c r="BO6" s="402"/>
      <c r="BP6" s="402"/>
      <c r="BQ6" s="402"/>
      <c r="BR6" s="402"/>
      <c r="BS6" s="402"/>
      <c r="BT6" s="402"/>
      <c r="BU6" s="402"/>
      <c r="BV6" s="402"/>
      <c r="BW6" s="402"/>
    </row>
    <row r="7" spans="1:75" ht="24.75" customHeight="1">
      <c r="B7" s="114"/>
      <c r="C7" s="114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114"/>
      <c r="BW7" s="114"/>
    </row>
    <row r="8" spans="1:75" s="26" customFormat="1" ht="27" customHeight="1">
      <c r="A8" s="412" t="s">
        <v>186</v>
      </c>
      <c r="B8" s="413" t="s">
        <v>187</v>
      </c>
      <c r="C8" s="416" t="s">
        <v>1249</v>
      </c>
      <c r="D8" s="418" t="s">
        <v>1624</v>
      </c>
      <c r="E8" s="419"/>
      <c r="F8" s="419"/>
      <c r="G8" s="419"/>
      <c r="H8" s="419"/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30" t="s">
        <v>1625</v>
      </c>
      <c r="AC8" s="431"/>
      <c r="AD8" s="431"/>
      <c r="AE8" s="431"/>
      <c r="AF8" s="431"/>
      <c r="AG8" s="431"/>
      <c r="AH8" s="431"/>
      <c r="AI8" s="431"/>
      <c r="AJ8" s="431"/>
      <c r="AK8" s="431"/>
      <c r="AL8" s="431"/>
      <c r="AM8" s="431"/>
      <c r="AN8" s="431"/>
      <c r="AO8" s="431"/>
      <c r="AP8" s="431"/>
      <c r="AQ8" s="431"/>
      <c r="AR8" s="431"/>
      <c r="AS8" s="431"/>
      <c r="AT8" s="431"/>
      <c r="AU8" s="431"/>
      <c r="AV8" s="431"/>
      <c r="AW8" s="431"/>
      <c r="AX8" s="429" t="s">
        <v>1626</v>
      </c>
      <c r="AY8" s="429"/>
      <c r="AZ8" s="429"/>
      <c r="BA8" s="429"/>
      <c r="BB8" s="429"/>
      <c r="BC8" s="429"/>
      <c r="BD8" s="429"/>
      <c r="BE8" s="429"/>
      <c r="BF8" s="429"/>
      <c r="BG8" s="429"/>
      <c r="BH8" s="429"/>
      <c r="BI8" s="429"/>
      <c r="BJ8" s="429"/>
      <c r="BK8" s="429"/>
      <c r="BL8" s="429"/>
      <c r="BM8" s="429"/>
      <c r="BN8" s="429"/>
      <c r="BO8" s="429"/>
      <c r="BP8" s="429"/>
      <c r="BQ8" s="429"/>
      <c r="BR8" s="429"/>
      <c r="BS8" s="429"/>
      <c r="BT8" s="429"/>
      <c r="BU8" s="429"/>
      <c r="BV8" s="425" t="s">
        <v>317</v>
      </c>
      <c r="BW8" s="426"/>
    </row>
    <row r="9" spans="1:75" s="26" customFormat="1" ht="23.25" customHeight="1">
      <c r="A9" s="412"/>
      <c r="B9" s="414"/>
      <c r="C9" s="417"/>
      <c r="D9" s="421" t="s">
        <v>174</v>
      </c>
      <c r="E9" s="422"/>
      <c r="F9" s="421" t="s">
        <v>176</v>
      </c>
      <c r="G9" s="422"/>
      <c r="H9" s="421" t="s">
        <v>177</v>
      </c>
      <c r="I9" s="422"/>
      <c r="J9" s="421" t="s">
        <v>178</v>
      </c>
      <c r="K9" s="422"/>
      <c r="L9" s="421" t="s">
        <v>179</v>
      </c>
      <c r="M9" s="422"/>
      <c r="N9" s="421" t="s">
        <v>180</v>
      </c>
      <c r="O9" s="422"/>
      <c r="P9" s="421" t="s">
        <v>181</v>
      </c>
      <c r="Q9" s="422"/>
      <c r="R9" s="421" t="s">
        <v>182</v>
      </c>
      <c r="S9" s="422"/>
      <c r="T9" s="421" t="s">
        <v>183</v>
      </c>
      <c r="U9" s="422"/>
      <c r="V9" s="421" t="s">
        <v>184</v>
      </c>
      <c r="W9" s="422"/>
      <c r="X9" s="421" t="s">
        <v>185</v>
      </c>
      <c r="Y9" s="422"/>
      <c r="Z9" s="423" t="s">
        <v>193</v>
      </c>
      <c r="AA9" s="418"/>
      <c r="AB9" s="421" t="s">
        <v>174</v>
      </c>
      <c r="AC9" s="422"/>
      <c r="AD9" s="421" t="s">
        <v>176</v>
      </c>
      <c r="AE9" s="422"/>
      <c r="AF9" s="421" t="s">
        <v>177</v>
      </c>
      <c r="AG9" s="422"/>
      <c r="AH9" s="421" t="s">
        <v>178</v>
      </c>
      <c r="AI9" s="422"/>
      <c r="AJ9" s="421" t="s">
        <v>179</v>
      </c>
      <c r="AK9" s="422"/>
      <c r="AL9" s="421" t="s">
        <v>180</v>
      </c>
      <c r="AM9" s="422"/>
      <c r="AN9" s="421" t="s">
        <v>181</v>
      </c>
      <c r="AO9" s="422"/>
      <c r="AP9" s="421" t="s">
        <v>182</v>
      </c>
      <c r="AQ9" s="422"/>
      <c r="AR9" s="421" t="s">
        <v>183</v>
      </c>
      <c r="AS9" s="422"/>
      <c r="AT9" s="421" t="s">
        <v>184</v>
      </c>
      <c r="AU9" s="424"/>
      <c r="AV9" s="432" t="s">
        <v>192</v>
      </c>
      <c r="AW9" s="430"/>
      <c r="AX9" s="421" t="s">
        <v>174</v>
      </c>
      <c r="AY9" s="422"/>
      <c r="AZ9" s="421" t="s">
        <v>176</v>
      </c>
      <c r="BA9" s="422"/>
      <c r="BB9" s="421" t="s">
        <v>177</v>
      </c>
      <c r="BC9" s="422"/>
      <c r="BD9" s="421" t="s">
        <v>178</v>
      </c>
      <c r="BE9" s="422"/>
      <c r="BF9" s="421" t="s">
        <v>179</v>
      </c>
      <c r="BG9" s="422"/>
      <c r="BH9" s="421" t="s">
        <v>180</v>
      </c>
      <c r="BI9" s="422"/>
      <c r="BJ9" s="421" t="s">
        <v>181</v>
      </c>
      <c r="BK9" s="422"/>
      <c r="BL9" s="421" t="s">
        <v>182</v>
      </c>
      <c r="BM9" s="422"/>
      <c r="BN9" s="421" t="s">
        <v>183</v>
      </c>
      <c r="BO9" s="422"/>
      <c r="BP9" s="421" t="s">
        <v>184</v>
      </c>
      <c r="BQ9" s="424"/>
      <c r="BR9" s="421" t="s">
        <v>185</v>
      </c>
      <c r="BS9" s="424"/>
      <c r="BT9" s="429" t="s">
        <v>192</v>
      </c>
      <c r="BU9" s="429"/>
      <c r="BV9" s="427"/>
      <c r="BW9" s="428"/>
    </row>
    <row r="10" spans="1:75" s="26" customFormat="1" ht="110.25" customHeight="1">
      <c r="A10" s="412"/>
      <c r="B10" s="415"/>
      <c r="C10" s="417"/>
      <c r="D10" s="93" t="s">
        <v>313</v>
      </c>
      <c r="E10" s="94" t="s">
        <v>173</v>
      </c>
      <c r="F10" s="93" t="s">
        <v>313</v>
      </c>
      <c r="G10" s="94" t="s">
        <v>173</v>
      </c>
      <c r="H10" s="93" t="s">
        <v>313</v>
      </c>
      <c r="I10" s="94" t="s">
        <v>173</v>
      </c>
      <c r="J10" s="93" t="s">
        <v>313</v>
      </c>
      <c r="K10" s="94" t="s">
        <v>173</v>
      </c>
      <c r="L10" s="93" t="s">
        <v>313</v>
      </c>
      <c r="M10" s="94" t="s">
        <v>173</v>
      </c>
      <c r="N10" s="93" t="s">
        <v>313</v>
      </c>
      <c r="O10" s="94" t="s">
        <v>173</v>
      </c>
      <c r="P10" s="93" t="s">
        <v>313</v>
      </c>
      <c r="Q10" s="94" t="s">
        <v>173</v>
      </c>
      <c r="R10" s="93" t="s">
        <v>313</v>
      </c>
      <c r="S10" s="94" t="s">
        <v>173</v>
      </c>
      <c r="T10" s="93" t="s">
        <v>313</v>
      </c>
      <c r="U10" s="94" t="s">
        <v>173</v>
      </c>
      <c r="V10" s="93" t="s">
        <v>313</v>
      </c>
      <c r="W10" s="94" t="s">
        <v>173</v>
      </c>
      <c r="X10" s="93" t="s">
        <v>313</v>
      </c>
      <c r="Y10" s="94" t="s">
        <v>173</v>
      </c>
      <c r="Z10" s="101" t="s">
        <v>313</v>
      </c>
      <c r="AA10" s="102" t="s">
        <v>1216</v>
      </c>
      <c r="AB10" s="93" t="s">
        <v>313</v>
      </c>
      <c r="AC10" s="94" t="s">
        <v>173</v>
      </c>
      <c r="AD10" s="93" t="s">
        <v>313</v>
      </c>
      <c r="AE10" s="94" t="s">
        <v>173</v>
      </c>
      <c r="AF10" s="93" t="s">
        <v>313</v>
      </c>
      <c r="AG10" s="94" t="s">
        <v>173</v>
      </c>
      <c r="AH10" s="93" t="s">
        <v>313</v>
      </c>
      <c r="AI10" s="94" t="s">
        <v>173</v>
      </c>
      <c r="AJ10" s="93" t="s">
        <v>313</v>
      </c>
      <c r="AK10" s="94" t="s">
        <v>173</v>
      </c>
      <c r="AL10" s="93" t="s">
        <v>313</v>
      </c>
      <c r="AM10" s="94" t="s">
        <v>173</v>
      </c>
      <c r="AN10" s="93" t="s">
        <v>313</v>
      </c>
      <c r="AO10" s="94" t="s">
        <v>173</v>
      </c>
      <c r="AP10" s="93" t="s">
        <v>313</v>
      </c>
      <c r="AQ10" s="94" t="s">
        <v>173</v>
      </c>
      <c r="AR10" s="93" t="s">
        <v>313</v>
      </c>
      <c r="AS10" s="94" t="s">
        <v>173</v>
      </c>
      <c r="AT10" s="93" t="s">
        <v>313</v>
      </c>
      <c r="AU10" s="94" t="s">
        <v>173</v>
      </c>
      <c r="AV10" s="105" t="s">
        <v>313</v>
      </c>
      <c r="AW10" s="106" t="s">
        <v>1216</v>
      </c>
      <c r="AX10" s="93" t="s">
        <v>313</v>
      </c>
      <c r="AY10" s="94" t="s">
        <v>173</v>
      </c>
      <c r="AZ10" s="93" t="s">
        <v>313</v>
      </c>
      <c r="BA10" s="94" t="s">
        <v>173</v>
      </c>
      <c r="BB10" s="93" t="s">
        <v>313</v>
      </c>
      <c r="BC10" s="94" t="s">
        <v>173</v>
      </c>
      <c r="BD10" s="93" t="s">
        <v>313</v>
      </c>
      <c r="BE10" s="94" t="s">
        <v>173</v>
      </c>
      <c r="BF10" s="93" t="s">
        <v>313</v>
      </c>
      <c r="BG10" s="94" t="s">
        <v>173</v>
      </c>
      <c r="BH10" s="93" t="s">
        <v>313</v>
      </c>
      <c r="BI10" s="94" t="s">
        <v>173</v>
      </c>
      <c r="BJ10" s="93" t="s">
        <v>313</v>
      </c>
      <c r="BK10" s="94" t="s">
        <v>173</v>
      </c>
      <c r="BL10" s="93" t="s">
        <v>313</v>
      </c>
      <c r="BM10" s="94" t="s">
        <v>173</v>
      </c>
      <c r="BN10" s="93" t="s">
        <v>313</v>
      </c>
      <c r="BO10" s="94" t="s">
        <v>173</v>
      </c>
      <c r="BP10" s="93" t="s">
        <v>313</v>
      </c>
      <c r="BQ10" s="94" t="s">
        <v>173</v>
      </c>
      <c r="BR10" s="93" t="s">
        <v>313</v>
      </c>
      <c r="BS10" s="94" t="s">
        <v>173</v>
      </c>
      <c r="BT10" s="109" t="s">
        <v>313</v>
      </c>
      <c r="BU10" s="110" t="s">
        <v>1216</v>
      </c>
      <c r="BV10" s="112" t="s">
        <v>313</v>
      </c>
      <c r="BW10" s="113" t="s">
        <v>1216</v>
      </c>
    </row>
    <row r="11" spans="1:75" s="27" customFormat="1" ht="15.75">
      <c r="A11" s="95">
        <v>1</v>
      </c>
      <c r="B11" s="96" t="s">
        <v>288</v>
      </c>
      <c r="C11" s="97" t="s">
        <v>1693</v>
      </c>
      <c r="D11" s="98">
        <v>0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8">
        <v>0</v>
      </c>
      <c r="N11" s="98">
        <v>0</v>
      </c>
      <c r="O11" s="98">
        <v>0</v>
      </c>
      <c r="P11" s="98">
        <v>0</v>
      </c>
      <c r="Q11" s="98">
        <v>0</v>
      </c>
      <c r="R11" s="98">
        <v>0</v>
      </c>
      <c r="S11" s="98">
        <v>0</v>
      </c>
      <c r="T11" s="98">
        <v>0</v>
      </c>
      <c r="U11" s="98">
        <v>0</v>
      </c>
      <c r="V11" s="98">
        <v>0</v>
      </c>
      <c r="W11" s="98">
        <v>0</v>
      </c>
      <c r="X11" s="98">
        <v>0</v>
      </c>
      <c r="Y11" s="98">
        <v>0</v>
      </c>
      <c r="Z11" s="103">
        <v>0</v>
      </c>
      <c r="AA11" s="103">
        <v>0</v>
      </c>
      <c r="AB11" s="98">
        <v>0</v>
      </c>
      <c r="AC11" s="98">
        <v>0</v>
      </c>
      <c r="AD11" s="98">
        <v>0</v>
      </c>
      <c r="AE11" s="98">
        <v>0</v>
      </c>
      <c r="AF11" s="98">
        <v>0</v>
      </c>
      <c r="AG11" s="98">
        <v>0</v>
      </c>
      <c r="AH11" s="98">
        <v>0</v>
      </c>
      <c r="AI11" s="98">
        <v>0</v>
      </c>
      <c r="AJ11" s="98">
        <v>0</v>
      </c>
      <c r="AK11" s="98">
        <v>0</v>
      </c>
      <c r="AL11" s="98">
        <v>0</v>
      </c>
      <c r="AM11" s="98">
        <v>0</v>
      </c>
      <c r="AN11" s="98">
        <v>0</v>
      </c>
      <c r="AO11" s="98">
        <v>0</v>
      </c>
      <c r="AP11" s="98">
        <v>0</v>
      </c>
      <c r="AQ11" s="98">
        <v>0</v>
      </c>
      <c r="AR11" s="98">
        <v>0</v>
      </c>
      <c r="AS11" s="98">
        <v>0</v>
      </c>
      <c r="AT11" s="98">
        <v>0</v>
      </c>
      <c r="AU11" s="98">
        <v>0</v>
      </c>
      <c r="AV11" s="107">
        <v>0</v>
      </c>
      <c r="AW11" s="107">
        <v>0</v>
      </c>
      <c r="AX11" s="98">
        <v>0</v>
      </c>
      <c r="AY11" s="98">
        <v>0</v>
      </c>
      <c r="AZ11" s="98">
        <v>0</v>
      </c>
      <c r="BA11" s="98">
        <v>0</v>
      </c>
      <c r="BB11" s="98">
        <v>0</v>
      </c>
      <c r="BC11" s="98">
        <v>0</v>
      </c>
      <c r="BD11" s="98">
        <v>0</v>
      </c>
      <c r="BE11" s="98">
        <v>0</v>
      </c>
      <c r="BF11" s="98">
        <v>0</v>
      </c>
      <c r="BG11" s="98">
        <v>0</v>
      </c>
      <c r="BH11" s="98">
        <v>0</v>
      </c>
      <c r="BI11" s="98">
        <v>0</v>
      </c>
      <c r="BJ11" s="98">
        <v>0</v>
      </c>
      <c r="BK11" s="98">
        <v>0</v>
      </c>
      <c r="BL11" s="98">
        <v>0</v>
      </c>
      <c r="BM11" s="98">
        <v>0</v>
      </c>
      <c r="BN11" s="98">
        <v>0</v>
      </c>
      <c r="BO11" s="98">
        <v>0</v>
      </c>
      <c r="BP11" s="98">
        <v>0</v>
      </c>
      <c r="BQ11" s="98">
        <v>0</v>
      </c>
      <c r="BR11" s="98">
        <v>0</v>
      </c>
      <c r="BS11" s="98">
        <v>0</v>
      </c>
      <c r="BT11" s="98">
        <v>0</v>
      </c>
      <c r="BU11" s="98">
        <v>0</v>
      </c>
      <c r="BV11" s="111">
        <v>0</v>
      </c>
      <c r="BW11" s="111">
        <v>0</v>
      </c>
    </row>
    <row r="12" spans="1:75" s="27" customFormat="1" ht="15.75">
      <c r="A12" s="95">
        <v>2</v>
      </c>
      <c r="B12" s="96" t="s">
        <v>288</v>
      </c>
      <c r="C12" s="97" t="s">
        <v>1734</v>
      </c>
      <c r="D12" s="289">
        <v>0</v>
      </c>
      <c r="E12" s="289">
        <v>0</v>
      </c>
      <c r="F12" s="289">
        <v>0</v>
      </c>
      <c r="G12" s="289">
        <v>0</v>
      </c>
      <c r="H12" s="289">
        <v>0</v>
      </c>
      <c r="I12" s="289">
        <v>0</v>
      </c>
      <c r="J12" s="289">
        <v>0</v>
      </c>
      <c r="K12" s="289">
        <v>0</v>
      </c>
      <c r="L12" s="289">
        <v>0</v>
      </c>
      <c r="M12" s="289">
        <v>0</v>
      </c>
      <c r="N12" s="289">
        <v>0</v>
      </c>
      <c r="O12" s="289">
        <v>0</v>
      </c>
      <c r="P12" s="289">
        <v>0</v>
      </c>
      <c r="Q12" s="289">
        <v>0</v>
      </c>
      <c r="R12" s="289">
        <v>0</v>
      </c>
      <c r="S12" s="289">
        <v>0</v>
      </c>
      <c r="T12" s="289">
        <v>0</v>
      </c>
      <c r="U12" s="289">
        <v>0</v>
      </c>
      <c r="V12" s="289">
        <v>0</v>
      </c>
      <c r="W12" s="289">
        <v>0</v>
      </c>
      <c r="X12" s="289">
        <v>0</v>
      </c>
      <c r="Y12" s="289">
        <v>0</v>
      </c>
      <c r="Z12" s="290">
        <v>0</v>
      </c>
      <c r="AA12" s="291">
        <v>0</v>
      </c>
      <c r="AB12" s="289">
        <v>0</v>
      </c>
      <c r="AC12" s="289">
        <v>0</v>
      </c>
      <c r="AD12" s="289">
        <v>0</v>
      </c>
      <c r="AE12" s="289">
        <v>0</v>
      </c>
      <c r="AF12" s="289">
        <v>0</v>
      </c>
      <c r="AG12" s="289">
        <v>0</v>
      </c>
      <c r="AH12" s="289">
        <v>0</v>
      </c>
      <c r="AI12" s="289">
        <v>0</v>
      </c>
      <c r="AJ12" s="289">
        <v>0</v>
      </c>
      <c r="AK12" s="289">
        <v>0</v>
      </c>
      <c r="AL12" s="289">
        <v>0</v>
      </c>
      <c r="AM12" s="289">
        <v>0</v>
      </c>
      <c r="AN12" s="289">
        <v>0</v>
      </c>
      <c r="AO12" s="289">
        <v>0</v>
      </c>
      <c r="AP12" s="289">
        <v>0</v>
      </c>
      <c r="AQ12" s="289">
        <v>0</v>
      </c>
      <c r="AR12" s="289">
        <v>0</v>
      </c>
      <c r="AS12" s="289">
        <v>0</v>
      </c>
      <c r="AT12" s="289">
        <v>0</v>
      </c>
      <c r="AU12" s="289">
        <v>0</v>
      </c>
      <c r="AV12" s="292">
        <v>0</v>
      </c>
      <c r="AW12" s="292">
        <v>0</v>
      </c>
      <c r="AX12" s="289">
        <v>0</v>
      </c>
      <c r="AY12" s="289">
        <v>0</v>
      </c>
      <c r="AZ12" s="289">
        <v>0</v>
      </c>
      <c r="BA12" s="289">
        <v>0</v>
      </c>
      <c r="BB12" s="289">
        <v>0</v>
      </c>
      <c r="BC12" s="289">
        <v>0</v>
      </c>
      <c r="BD12" s="289">
        <v>0</v>
      </c>
      <c r="BE12" s="289">
        <v>0</v>
      </c>
      <c r="BF12" s="289">
        <v>0</v>
      </c>
      <c r="BG12" s="289">
        <v>0</v>
      </c>
      <c r="BH12" s="289">
        <v>0</v>
      </c>
      <c r="BI12" s="289">
        <v>0</v>
      </c>
      <c r="BJ12" s="289">
        <v>0</v>
      </c>
      <c r="BK12" s="289">
        <v>0</v>
      </c>
      <c r="BL12" s="289">
        <v>0</v>
      </c>
      <c r="BM12" s="289">
        <v>0</v>
      </c>
      <c r="BN12" s="289">
        <v>0</v>
      </c>
      <c r="BO12" s="289">
        <v>0</v>
      </c>
      <c r="BP12" s="289">
        <v>0</v>
      </c>
      <c r="BQ12" s="289">
        <v>0</v>
      </c>
      <c r="BR12" s="289">
        <v>0</v>
      </c>
      <c r="BS12" s="289">
        <v>0</v>
      </c>
      <c r="BT12" s="293">
        <v>0</v>
      </c>
      <c r="BU12" s="293">
        <v>0</v>
      </c>
      <c r="BV12" s="294">
        <v>0</v>
      </c>
      <c r="BW12" s="294">
        <v>0</v>
      </c>
    </row>
    <row r="13" spans="1:75" s="27" customFormat="1" ht="25.5">
      <c r="A13" s="95">
        <v>3</v>
      </c>
      <c r="B13" s="96" t="s">
        <v>288</v>
      </c>
      <c r="C13" s="97" t="s">
        <v>1694</v>
      </c>
      <c r="D13" s="289">
        <v>0</v>
      </c>
      <c r="E13" s="289">
        <v>0</v>
      </c>
      <c r="F13" s="289">
        <v>0</v>
      </c>
      <c r="G13" s="289">
        <v>0</v>
      </c>
      <c r="H13" s="289">
        <v>0</v>
      </c>
      <c r="I13" s="289">
        <v>0</v>
      </c>
      <c r="J13" s="289">
        <v>0</v>
      </c>
      <c r="K13" s="289">
        <v>0</v>
      </c>
      <c r="L13" s="289">
        <v>0</v>
      </c>
      <c r="M13" s="289">
        <v>0</v>
      </c>
      <c r="N13" s="289">
        <v>0</v>
      </c>
      <c r="O13" s="289">
        <v>0</v>
      </c>
      <c r="P13" s="289">
        <v>0</v>
      </c>
      <c r="Q13" s="289">
        <v>0</v>
      </c>
      <c r="R13" s="289">
        <v>0</v>
      </c>
      <c r="S13" s="289">
        <v>0</v>
      </c>
      <c r="T13" s="289">
        <v>0</v>
      </c>
      <c r="U13" s="289">
        <v>0</v>
      </c>
      <c r="V13" s="289">
        <v>0</v>
      </c>
      <c r="W13" s="289">
        <v>0</v>
      </c>
      <c r="X13" s="289">
        <v>0</v>
      </c>
      <c r="Y13" s="289">
        <v>0</v>
      </c>
      <c r="Z13" s="290">
        <v>0</v>
      </c>
      <c r="AA13" s="291">
        <v>0</v>
      </c>
      <c r="AB13" s="289">
        <v>0</v>
      </c>
      <c r="AC13" s="289">
        <v>0</v>
      </c>
      <c r="AD13" s="289">
        <v>0</v>
      </c>
      <c r="AE13" s="289">
        <v>0</v>
      </c>
      <c r="AF13" s="289">
        <v>0</v>
      </c>
      <c r="AG13" s="289">
        <v>0</v>
      </c>
      <c r="AH13" s="289">
        <v>0</v>
      </c>
      <c r="AI13" s="289">
        <v>0</v>
      </c>
      <c r="AJ13" s="289">
        <v>0</v>
      </c>
      <c r="AK13" s="289">
        <v>0</v>
      </c>
      <c r="AL13" s="289">
        <v>0</v>
      </c>
      <c r="AM13" s="289">
        <v>0</v>
      </c>
      <c r="AN13" s="289">
        <v>0</v>
      </c>
      <c r="AO13" s="289">
        <v>0</v>
      </c>
      <c r="AP13" s="289">
        <v>0</v>
      </c>
      <c r="AQ13" s="289">
        <v>0</v>
      </c>
      <c r="AR13" s="289">
        <v>0</v>
      </c>
      <c r="AS13" s="289">
        <v>0</v>
      </c>
      <c r="AT13" s="289">
        <v>0</v>
      </c>
      <c r="AU13" s="289">
        <v>0</v>
      </c>
      <c r="AV13" s="292">
        <v>0</v>
      </c>
      <c r="AW13" s="292">
        <v>0</v>
      </c>
      <c r="AX13" s="289">
        <v>0</v>
      </c>
      <c r="AY13" s="289">
        <v>0</v>
      </c>
      <c r="AZ13" s="289">
        <v>0</v>
      </c>
      <c r="BA13" s="289">
        <v>0</v>
      </c>
      <c r="BB13" s="289">
        <v>0</v>
      </c>
      <c r="BC13" s="289">
        <v>0</v>
      </c>
      <c r="BD13" s="289">
        <v>0</v>
      </c>
      <c r="BE13" s="289">
        <v>0</v>
      </c>
      <c r="BF13" s="289">
        <v>0</v>
      </c>
      <c r="BG13" s="289">
        <v>0</v>
      </c>
      <c r="BH13" s="289">
        <v>0</v>
      </c>
      <c r="BI13" s="289">
        <v>0</v>
      </c>
      <c r="BJ13" s="289">
        <v>0</v>
      </c>
      <c r="BK13" s="289">
        <v>0</v>
      </c>
      <c r="BL13" s="289">
        <v>0</v>
      </c>
      <c r="BM13" s="289">
        <v>0</v>
      </c>
      <c r="BN13" s="289">
        <v>0</v>
      </c>
      <c r="BO13" s="289">
        <v>0</v>
      </c>
      <c r="BP13" s="289">
        <v>0</v>
      </c>
      <c r="BQ13" s="289">
        <v>0</v>
      </c>
      <c r="BR13" s="289">
        <v>0</v>
      </c>
      <c r="BS13" s="289">
        <v>0</v>
      </c>
      <c r="BT13" s="293">
        <v>0</v>
      </c>
      <c r="BU13" s="293">
        <v>0</v>
      </c>
      <c r="BV13" s="294">
        <v>0</v>
      </c>
      <c r="BW13" s="111">
        <v>0</v>
      </c>
    </row>
    <row r="14" spans="1:75" s="27" customFormat="1" ht="15.75">
      <c r="A14" s="95">
        <v>4</v>
      </c>
      <c r="B14" s="96" t="s">
        <v>288</v>
      </c>
      <c r="C14" s="97" t="s">
        <v>1695</v>
      </c>
      <c r="D14" s="98">
        <v>0</v>
      </c>
      <c r="E14" s="98">
        <v>0</v>
      </c>
      <c r="F14" s="98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98">
        <v>0</v>
      </c>
      <c r="S14" s="98">
        <v>0</v>
      </c>
      <c r="T14" s="98">
        <v>0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103">
        <v>0</v>
      </c>
      <c r="AA14" s="103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0</v>
      </c>
      <c r="AJ14" s="98">
        <v>0</v>
      </c>
      <c r="AK14" s="98">
        <v>0</v>
      </c>
      <c r="AL14" s="98">
        <v>0</v>
      </c>
      <c r="AM14" s="98">
        <v>0</v>
      </c>
      <c r="AN14" s="98">
        <v>0</v>
      </c>
      <c r="AO14" s="98">
        <v>0</v>
      </c>
      <c r="AP14" s="98">
        <v>0</v>
      </c>
      <c r="AQ14" s="98">
        <v>0</v>
      </c>
      <c r="AR14" s="98">
        <v>0</v>
      </c>
      <c r="AS14" s="98">
        <v>0</v>
      </c>
      <c r="AT14" s="98">
        <v>0</v>
      </c>
      <c r="AU14" s="98">
        <v>0</v>
      </c>
      <c r="AV14" s="107">
        <v>0</v>
      </c>
      <c r="AW14" s="107">
        <v>0</v>
      </c>
      <c r="AX14" s="98">
        <v>0</v>
      </c>
      <c r="AY14" s="98">
        <v>0</v>
      </c>
      <c r="AZ14" s="98">
        <v>0</v>
      </c>
      <c r="BA14" s="98">
        <v>0</v>
      </c>
      <c r="BB14" s="98">
        <v>0</v>
      </c>
      <c r="BC14" s="98">
        <v>0</v>
      </c>
      <c r="BD14" s="98">
        <v>0</v>
      </c>
      <c r="BE14" s="98">
        <v>0</v>
      </c>
      <c r="BF14" s="98">
        <v>0</v>
      </c>
      <c r="BG14" s="98">
        <v>0</v>
      </c>
      <c r="BH14" s="98">
        <v>0</v>
      </c>
      <c r="BI14" s="98">
        <v>0</v>
      </c>
      <c r="BJ14" s="98">
        <v>0</v>
      </c>
      <c r="BK14" s="98">
        <v>0</v>
      </c>
      <c r="BL14" s="98">
        <v>0</v>
      </c>
      <c r="BM14" s="98">
        <v>0</v>
      </c>
      <c r="BN14" s="98">
        <v>0</v>
      </c>
      <c r="BO14" s="98">
        <v>0</v>
      </c>
      <c r="BP14" s="98">
        <v>0</v>
      </c>
      <c r="BQ14" s="98">
        <v>0</v>
      </c>
      <c r="BR14" s="98">
        <v>0</v>
      </c>
      <c r="BS14" s="98">
        <v>0</v>
      </c>
      <c r="BT14" s="98">
        <v>0</v>
      </c>
      <c r="BU14" s="98">
        <v>0</v>
      </c>
      <c r="BV14" s="111">
        <v>0</v>
      </c>
      <c r="BW14" s="111">
        <v>0</v>
      </c>
    </row>
    <row r="15" spans="1:75" s="27" customFormat="1" ht="15.75">
      <c r="A15" s="95">
        <v>5</v>
      </c>
      <c r="B15" s="96" t="s">
        <v>288</v>
      </c>
      <c r="C15" s="97" t="s">
        <v>1696</v>
      </c>
      <c r="D15" s="289">
        <v>0</v>
      </c>
      <c r="E15" s="289">
        <v>0</v>
      </c>
      <c r="F15" s="289">
        <v>0</v>
      </c>
      <c r="G15" s="289">
        <v>0</v>
      </c>
      <c r="H15" s="289">
        <v>0</v>
      </c>
      <c r="I15" s="289">
        <v>0</v>
      </c>
      <c r="J15" s="289">
        <v>0</v>
      </c>
      <c r="K15" s="289">
        <v>0</v>
      </c>
      <c r="L15" s="289">
        <v>0</v>
      </c>
      <c r="M15" s="289">
        <v>0</v>
      </c>
      <c r="N15" s="289">
        <v>0</v>
      </c>
      <c r="O15" s="289">
        <v>0</v>
      </c>
      <c r="P15" s="289">
        <v>0</v>
      </c>
      <c r="Q15" s="289">
        <v>0</v>
      </c>
      <c r="R15" s="289">
        <v>0</v>
      </c>
      <c r="S15" s="289">
        <v>0</v>
      </c>
      <c r="T15" s="289">
        <v>0</v>
      </c>
      <c r="U15" s="289">
        <v>0</v>
      </c>
      <c r="V15" s="289">
        <v>0</v>
      </c>
      <c r="W15" s="289">
        <v>0</v>
      </c>
      <c r="X15" s="289">
        <v>0</v>
      </c>
      <c r="Y15" s="289">
        <v>0</v>
      </c>
      <c r="Z15" s="290">
        <v>0</v>
      </c>
      <c r="AA15" s="291">
        <v>0</v>
      </c>
      <c r="AB15" s="289">
        <v>0</v>
      </c>
      <c r="AC15" s="289">
        <v>0</v>
      </c>
      <c r="AD15" s="289">
        <v>0</v>
      </c>
      <c r="AE15" s="289">
        <v>0</v>
      </c>
      <c r="AF15" s="289">
        <v>0</v>
      </c>
      <c r="AG15" s="289">
        <v>0</v>
      </c>
      <c r="AH15" s="289">
        <v>0</v>
      </c>
      <c r="AI15" s="289">
        <v>0</v>
      </c>
      <c r="AJ15" s="289">
        <v>0</v>
      </c>
      <c r="AK15" s="289">
        <v>0</v>
      </c>
      <c r="AL15" s="289">
        <v>0</v>
      </c>
      <c r="AM15" s="289">
        <v>0</v>
      </c>
      <c r="AN15" s="289">
        <v>0</v>
      </c>
      <c r="AO15" s="289">
        <v>0</v>
      </c>
      <c r="AP15" s="289">
        <v>0</v>
      </c>
      <c r="AQ15" s="289">
        <v>0</v>
      </c>
      <c r="AR15" s="289">
        <v>0</v>
      </c>
      <c r="AS15" s="289">
        <v>0</v>
      </c>
      <c r="AT15" s="289">
        <v>0</v>
      </c>
      <c r="AU15" s="289">
        <v>0</v>
      </c>
      <c r="AV15" s="292">
        <v>0</v>
      </c>
      <c r="AW15" s="292">
        <v>0</v>
      </c>
      <c r="AX15" s="289">
        <v>0</v>
      </c>
      <c r="AY15" s="289">
        <v>0</v>
      </c>
      <c r="AZ15" s="289">
        <v>0</v>
      </c>
      <c r="BA15" s="289">
        <v>0</v>
      </c>
      <c r="BB15" s="289">
        <v>0</v>
      </c>
      <c r="BC15" s="289">
        <v>0</v>
      </c>
      <c r="BD15" s="289">
        <v>0</v>
      </c>
      <c r="BE15" s="289">
        <v>0</v>
      </c>
      <c r="BF15" s="289">
        <v>0</v>
      </c>
      <c r="BG15" s="289">
        <v>0</v>
      </c>
      <c r="BH15" s="289">
        <v>0</v>
      </c>
      <c r="BI15" s="289">
        <v>0</v>
      </c>
      <c r="BJ15" s="289">
        <v>0</v>
      </c>
      <c r="BK15" s="289">
        <v>0</v>
      </c>
      <c r="BL15" s="289">
        <v>0</v>
      </c>
      <c r="BM15" s="289">
        <v>0</v>
      </c>
      <c r="BN15" s="289">
        <v>0</v>
      </c>
      <c r="BO15" s="289">
        <v>0</v>
      </c>
      <c r="BP15" s="289">
        <v>0</v>
      </c>
      <c r="BQ15" s="289">
        <v>0</v>
      </c>
      <c r="BR15" s="289">
        <v>0</v>
      </c>
      <c r="BS15" s="289">
        <v>0</v>
      </c>
      <c r="BT15" s="293">
        <v>0</v>
      </c>
      <c r="BU15" s="293">
        <v>0</v>
      </c>
      <c r="BV15" s="294">
        <v>0</v>
      </c>
      <c r="BW15" s="294">
        <v>0</v>
      </c>
    </row>
    <row r="16" spans="1:75" s="27" customFormat="1" ht="12.75" customHeight="1">
      <c r="A16" s="95">
        <v>6</v>
      </c>
      <c r="B16" s="96" t="s">
        <v>288</v>
      </c>
      <c r="C16" s="97" t="s">
        <v>1697</v>
      </c>
      <c r="D16" s="289">
        <v>0</v>
      </c>
      <c r="E16" s="289">
        <v>0</v>
      </c>
      <c r="F16" s="289">
        <v>0</v>
      </c>
      <c r="G16" s="289">
        <v>0</v>
      </c>
      <c r="H16" s="289">
        <v>0</v>
      </c>
      <c r="I16" s="289">
        <v>0</v>
      </c>
      <c r="J16" s="289">
        <v>0</v>
      </c>
      <c r="K16" s="289">
        <v>0</v>
      </c>
      <c r="L16" s="289">
        <v>0</v>
      </c>
      <c r="M16" s="289">
        <v>0</v>
      </c>
      <c r="N16" s="289">
        <v>0</v>
      </c>
      <c r="O16" s="289">
        <v>0</v>
      </c>
      <c r="P16" s="289">
        <v>0</v>
      </c>
      <c r="Q16" s="289">
        <v>0</v>
      </c>
      <c r="R16" s="289">
        <v>0</v>
      </c>
      <c r="S16" s="289">
        <v>0</v>
      </c>
      <c r="T16" s="289">
        <v>0</v>
      </c>
      <c r="U16" s="289">
        <v>0</v>
      </c>
      <c r="V16" s="289">
        <v>0</v>
      </c>
      <c r="W16" s="289">
        <v>0</v>
      </c>
      <c r="X16" s="289">
        <v>0</v>
      </c>
      <c r="Y16" s="289">
        <v>0</v>
      </c>
      <c r="Z16" s="290">
        <v>0</v>
      </c>
      <c r="AA16" s="291">
        <v>0</v>
      </c>
      <c r="AB16" s="289">
        <v>0</v>
      </c>
      <c r="AC16" s="289">
        <v>0</v>
      </c>
      <c r="AD16" s="289">
        <v>0</v>
      </c>
      <c r="AE16" s="289">
        <v>0</v>
      </c>
      <c r="AF16" s="289">
        <v>0</v>
      </c>
      <c r="AG16" s="289">
        <v>0</v>
      </c>
      <c r="AH16" s="289">
        <v>0</v>
      </c>
      <c r="AI16" s="289">
        <v>0</v>
      </c>
      <c r="AJ16" s="289">
        <v>0</v>
      </c>
      <c r="AK16" s="289">
        <v>0</v>
      </c>
      <c r="AL16" s="289">
        <v>0</v>
      </c>
      <c r="AM16" s="289">
        <v>0</v>
      </c>
      <c r="AN16" s="289">
        <v>0</v>
      </c>
      <c r="AO16" s="289">
        <v>0</v>
      </c>
      <c r="AP16" s="289">
        <v>0</v>
      </c>
      <c r="AQ16" s="289">
        <v>0</v>
      </c>
      <c r="AR16" s="289">
        <v>0</v>
      </c>
      <c r="AS16" s="289">
        <v>0</v>
      </c>
      <c r="AT16" s="289">
        <v>0</v>
      </c>
      <c r="AU16" s="289">
        <v>0</v>
      </c>
      <c r="AV16" s="292">
        <v>0</v>
      </c>
      <c r="AW16" s="292">
        <v>0</v>
      </c>
      <c r="AX16" s="289">
        <v>0</v>
      </c>
      <c r="AY16" s="289">
        <v>0</v>
      </c>
      <c r="AZ16" s="289">
        <v>0</v>
      </c>
      <c r="BA16" s="289">
        <v>0</v>
      </c>
      <c r="BB16" s="289">
        <v>0</v>
      </c>
      <c r="BC16" s="289">
        <v>0</v>
      </c>
      <c r="BD16" s="289">
        <v>0</v>
      </c>
      <c r="BE16" s="289">
        <v>0</v>
      </c>
      <c r="BF16" s="289">
        <v>0</v>
      </c>
      <c r="BG16" s="289">
        <v>0</v>
      </c>
      <c r="BH16" s="289">
        <v>0</v>
      </c>
      <c r="BI16" s="289">
        <v>0</v>
      </c>
      <c r="BJ16" s="289">
        <v>0</v>
      </c>
      <c r="BK16" s="289">
        <v>0</v>
      </c>
      <c r="BL16" s="289">
        <v>0</v>
      </c>
      <c r="BM16" s="289">
        <v>0</v>
      </c>
      <c r="BN16" s="289">
        <v>0</v>
      </c>
      <c r="BO16" s="289">
        <v>0</v>
      </c>
      <c r="BP16" s="289">
        <v>0</v>
      </c>
      <c r="BQ16" s="289">
        <v>0</v>
      </c>
      <c r="BR16" s="289">
        <v>0</v>
      </c>
      <c r="BS16" s="289">
        <v>0</v>
      </c>
      <c r="BT16" s="293">
        <v>0</v>
      </c>
      <c r="BU16" s="293">
        <v>0</v>
      </c>
      <c r="BV16" s="294">
        <v>0</v>
      </c>
      <c r="BW16" s="111">
        <v>0</v>
      </c>
    </row>
    <row r="17" spans="1:75" s="27" customFormat="1" ht="15.75">
      <c r="A17" s="95">
        <v>7</v>
      </c>
      <c r="B17" s="96" t="s">
        <v>288</v>
      </c>
      <c r="C17" s="97" t="s">
        <v>1698</v>
      </c>
      <c r="D17" s="98">
        <v>0</v>
      </c>
      <c r="E17" s="98">
        <v>0</v>
      </c>
      <c r="F17" s="98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8">
        <v>0</v>
      </c>
      <c r="N17" s="98">
        <v>0</v>
      </c>
      <c r="O17" s="98">
        <v>0</v>
      </c>
      <c r="P17" s="98">
        <v>0</v>
      </c>
      <c r="Q17" s="98">
        <v>0</v>
      </c>
      <c r="R17" s="98">
        <v>0</v>
      </c>
      <c r="S17" s="98">
        <v>0</v>
      </c>
      <c r="T17" s="98">
        <v>0</v>
      </c>
      <c r="U17" s="98">
        <v>0</v>
      </c>
      <c r="V17" s="98">
        <v>0</v>
      </c>
      <c r="W17" s="98">
        <v>0</v>
      </c>
      <c r="X17" s="98">
        <v>0</v>
      </c>
      <c r="Y17" s="98">
        <v>0</v>
      </c>
      <c r="Z17" s="103">
        <v>0</v>
      </c>
      <c r="AA17" s="103">
        <v>0</v>
      </c>
      <c r="AB17" s="98">
        <v>0</v>
      </c>
      <c r="AC17" s="98">
        <v>0</v>
      </c>
      <c r="AD17" s="98">
        <v>0</v>
      </c>
      <c r="AE17" s="98">
        <v>0</v>
      </c>
      <c r="AF17" s="98">
        <v>0</v>
      </c>
      <c r="AG17" s="98">
        <v>0</v>
      </c>
      <c r="AH17" s="98">
        <v>0</v>
      </c>
      <c r="AI17" s="98">
        <v>0</v>
      </c>
      <c r="AJ17" s="98">
        <v>0</v>
      </c>
      <c r="AK17" s="98">
        <v>0</v>
      </c>
      <c r="AL17" s="98">
        <v>0</v>
      </c>
      <c r="AM17" s="98">
        <v>0</v>
      </c>
      <c r="AN17" s="98">
        <v>0</v>
      </c>
      <c r="AO17" s="98">
        <v>0</v>
      </c>
      <c r="AP17" s="98">
        <v>0</v>
      </c>
      <c r="AQ17" s="98">
        <v>0</v>
      </c>
      <c r="AR17" s="98">
        <v>0</v>
      </c>
      <c r="AS17" s="98">
        <v>0</v>
      </c>
      <c r="AT17" s="98">
        <v>0</v>
      </c>
      <c r="AU17" s="98">
        <v>0</v>
      </c>
      <c r="AV17" s="107">
        <v>0</v>
      </c>
      <c r="AW17" s="107">
        <v>0</v>
      </c>
      <c r="AX17" s="98">
        <v>0</v>
      </c>
      <c r="AY17" s="98">
        <v>0</v>
      </c>
      <c r="AZ17" s="98">
        <v>0</v>
      </c>
      <c r="BA17" s="98">
        <v>0</v>
      </c>
      <c r="BB17" s="98">
        <v>0</v>
      </c>
      <c r="BC17" s="98">
        <v>0</v>
      </c>
      <c r="BD17" s="98">
        <v>0</v>
      </c>
      <c r="BE17" s="98">
        <v>0</v>
      </c>
      <c r="BF17" s="98">
        <v>0</v>
      </c>
      <c r="BG17" s="98">
        <v>0</v>
      </c>
      <c r="BH17" s="98">
        <v>0</v>
      </c>
      <c r="BI17" s="98">
        <v>0</v>
      </c>
      <c r="BJ17" s="98">
        <v>0</v>
      </c>
      <c r="BK17" s="98">
        <v>0</v>
      </c>
      <c r="BL17" s="98">
        <v>0</v>
      </c>
      <c r="BM17" s="98">
        <v>0</v>
      </c>
      <c r="BN17" s="98">
        <v>0</v>
      </c>
      <c r="BO17" s="98">
        <v>0</v>
      </c>
      <c r="BP17" s="98">
        <v>0</v>
      </c>
      <c r="BQ17" s="98">
        <v>0</v>
      </c>
      <c r="BR17" s="98">
        <v>0</v>
      </c>
      <c r="BS17" s="98">
        <v>0</v>
      </c>
      <c r="BT17" s="98">
        <v>0</v>
      </c>
      <c r="BU17" s="98">
        <v>0</v>
      </c>
      <c r="BV17" s="111">
        <v>0</v>
      </c>
      <c r="BW17" s="111">
        <v>0</v>
      </c>
    </row>
    <row r="18" spans="1:75" s="27" customFormat="1" ht="15.75">
      <c r="A18" s="95">
        <v>8</v>
      </c>
      <c r="B18" s="96" t="s">
        <v>288</v>
      </c>
      <c r="C18" s="97" t="s">
        <v>1699</v>
      </c>
      <c r="D18" s="289">
        <v>0</v>
      </c>
      <c r="E18" s="289">
        <v>0</v>
      </c>
      <c r="F18" s="289">
        <v>0</v>
      </c>
      <c r="G18" s="289">
        <v>0</v>
      </c>
      <c r="H18" s="289">
        <v>0</v>
      </c>
      <c r="I18" s="289">
        <v>0</v>
      </c>
      <c r="J18" s="289">
        <v>0</v>
      </c>
      <c r="K18" s="289">
        <v>0</v>
      </c>
      <c r="L18" s="289">
        <v>0</v>
      </c>
      <c r="M18" s="289">
        <v>0</v>
      </c>
      <c r="N18" s="289">
        <v>0</v>
      </c>
      <c r="O18" s="289">
        <v>0</v>
      </c>
      <c r="P18" s="289">
        <v>0</v>
      </c>
      <c r="Q18" s="289">
        <v>0</v>
      </c>
      <c r="R18" s="289">
        <v>0</v>
      </c>
      <c r="S18" s="289">
        <v>0</v>
      </c>
      <c r="T18" s="289">
        <v>0</v>
      </c>
      <c r="U18" s="289">
        <v>0</v>
      </c>
      <c r="V18" s="289">
        <v>0</v>
      </c>
      <c r="W18" s="289">
        <v>0</v>
      </c>
      <c r="X18" s="289">
        <v>0</v>
      </c>
      <c r="Y18" s="289">
        <v>0</v>
      </c>
      <c r="Z18" s="290">
        <v>0</v>
      </c>
      <c r="AA18" s="291">
        <v>0</v>
      </c>
      <c r="AB18" s="289">
        <v>0</v>
      </c>
      <c r="AC18" s="289">
        <v>0</v>
      </c>
      <c r="AD18" s="289">
        <v>0</v>
      </c>
      <c r="AE18" s="289">
        <v>0</v>
      </c>
      <c r="AF18" s="289">
        <v>0</v>
      </c>
      <c r="AG18" s="289">
        <v>0</v>
      </c>
      <c r="AH18" s="289">
        <v>0</v>
      </c>
      <c r="AI18" s="289">
        <v>0</v>
      </c>
      <c r="AJ18" s="289">
        <v>0</v>
      </c>
      <c r="AK18" s="289">
        <v>0</v>
      </c>
      <c r="AL18" s="289">
        <v>0</v>
      </c>
      <c r="AM18" s="289">
        <v>0</v>
      </c>
      <c r="AN18" s="289">
        <v>0</v>
      </c>
      <c r="AO18" s="289">
        <v>0</v>
      </c>
      <c r="AP18" s="289">
        <v>0</v>
      </c>
      <c r="AQ18" s="289">
        <v>0</v>
      </c>
      <c r="AR18" s="289">
        <v>0</v>
      </c>
      <c r="AS18" s="289">
        <v>0</v>
      </c>
      <c r="AT18" s="289">
        <v>0</v>
      </c>
      <c r="AU18" s="289">
        <v>0</v>
      </c>
      <c r="AV18" s="292">
        <v>0</v>
      </c>
      <c r="AW18" s="292">
        <v>0</v>
      </c>
      <c r="AX18" s="289">
        <v>0</v>
      </c>
      <c r="AY18" s="289">
        <v>0</v>
      </c>
      <c r="AZ18" s="289">
        <v>0</v>
      </c>
      <c r="BA18" s="289">
        <v>0</v>
      </c>
      <c r="BB18" s="289">
        <v>0</v>
      </c>
      <c r="BC18" s="289">
        <v>0</v>
      </c>
      <c r="BD18" s="289">
        <v>0</v>
      </c>
      <c r="BE18" s="289">
        <v>0</v>
      </c>
      <c r="BF18" s="289">
        <v>0</v>
      </c>
      <c r="BG18" s="289">
        <v>0</v>
      </c>
      <c r="BH18" s="289">
        <v>0</v>
      </c>
      <c r="BI18" s="289">
        <v>0</v>
      </c>
      <c r="BJ18" s="289">
        <v>0</v>
      </c>
      <c r="BK18" s="289">
        <v>0</v>
      </c>
      <c r="BL18" s="289">
        <v>0</v>
      </c>
      <c r="BM18" s="289">
        <v>0</v>
      </c>
      <c r="BN18" s="289">
        <v>0</v>
      </c>
      <c r="BO18" s="289">
        <v>0</v>
      </c>
      <c r="BP18" s="289">
        <v>0</v>
      </c>
      <c r="BQ18" s="289">
        <v>0</v>
      </c>
      <c r="BR18" s="289">
        <v>0</v>
      </c>
      <c r="BS18" s="289">
        <v>0</v>
      </c>
      <c r="BT18" s="293">
        <v>0</v>
      </c>
      <c r="BU18" s="293">
        <v>0</v>
      </c>
      <c r="BV18" s="294">
        <v>0</v>
      </c>
      <c r="BW18" s="294">
        <v>0</v>
      </c>
    </row>
    <row r="19" spans="1:75" s="27" customFormat="1" ht="15.75">
      <c r="A19" s="95">
        <v>9</v>
      </c>
      <c r="B19" s="96" t="s">
        <v>288</v>
      </c>
      <c r="C19" s="97" t="s">
        <v>1700</v>
      </c>
      <c r="D19" s="289">
        <v>0</v>
      </c>
      <c r="E19" s="289">
        <v>0</v>
      </c>
      <c r="F19" s="289">
        <v>0</v>
      </c>
      <c r="G19" s="289">
        <v>0</v>
      </c>
      <c r="H19" s="289">
        <v>0</v>
      </c>
      <c r="I19" s="289">
        <v>0</v>
      </c>
      <c r="J19" s="289">
        <v>0</v>
      </c>
      <c r="K19" s="289">
        <v>0</v>
      </c>
      <c r="L19" s="289">
        <v>0</v>
      </c>
      <c r="M19" s="289">
        <v>0</v>
      </c>
      <c r="N19" s="289">
        <v>0</v>
      </c>
      <c r="O19" s="289">
        <v>0</v>
      </c>
      <c r="P19" s="289">
        <v>0</v>
      </c>
      <c r="Q19" s="289">
        <v>0</v>
      </c>
      <c r="R19" s="289">
        <v>0</v>
      </c>
      <c r="S19" s="289">
        <v>0</v>
      </c>
      <c r="T19" s="289">
        <v>0</v>
      </c>
      <c r="U19" s="289">
        <v>0</v>
      </c>
      <c r="V19" s="289">
        <v>0</v>
      </c>
      <c r="W19" s="289">
        <v>0</v>
      </c>
      <c r="X19" s="289">
        <v>0</v>
      </c>
      <c r="Y19" s="289">
        <v>0</v>
      </c>
      <c r="Z19" s="290">
        <v>0</v>
      </c>
      <c r="AA19" s="291">
        <v>0</v>
      </c>
      <c r="AB19" s="289">
        <v>0</v>
      </c>
      <c r="AC19" s="289">
        <v>0</v>
      </c>
      <c r="AD19" s="289">
        <v>0</v>
      </c>
      <c r="AE19" s="289">
        <v>0</v>
      </c>
      <c r="AF19" s="289">
        <v>0</v>
      </c>
      <c r="AG19" s="289">
        <v>0</v>
      </c>
      <c r="AH19" s="289">
        <v>0</v>
      </c>
      <c r="AI19" s="289">
        <v>0</v>
      </c>
      <c r="AJ19" s="289">
        <v>0</v>
      </c>
      <c r="AK19" s="289">
        <v>0</v>
      </c>
      <c r="AL19" s="289">
        <v>0</v>
      </c>
      <c r="AM19" s="289">
        <v>0</v>
      </c>
      <c r="AN19" s="289">
        <v>0</v>
      </c>
      <c r="AO19" s="289">
        <v>0</v>
      </c>
      <c r="AP19" s="289">
        <v>0</v>
      </c>
      <c r="AQ19" s="289">
        <v>0</v>
      </c>
      <c r="AR19" s="289">
        <v>0</v>
      </c>
      <c r="AS19" s="289">
        <v>0</v>
      </c>
      <c r="AT19" s="289">
        <v>0</v>
      </c>
      <c r="AU19" s="289">
        <v>0</v>
      </c>
      <c r="AV19" s="292">
        <v>0</v>
      </c>
      <c r="AW19" s="292">
        <v>0</v>
      </c>
      <c r="AX19" s="289">
        <v>0</v>
      </c>
      <c r="AY19" s="289">
        <v>0</v>
      </c>
      <c r="AZ19" s="289">
        <v>0</v>
      </c>
      <c r="BA19" s="289">
        <v>0</v>
      </c>
      <c r="BB19" s="289">
        <v>0</v>
      </c>
      <c r="BC19" s="289">
        <v>0</v>
      </c>
      <c r="BD19" s="289">
        <v>0</v>
      </c>
      <c r="BE19" s="289">
        <v>0</v>
      </c>
      <c r="BF19" s="289">
        <v>0</v>
      </c>
      <c r="BG19" s="289">
        <v>0</v>
      </c>
      <c r="BH19" s="289">
        <v>0</v>
      </c>
      <c r="BI19" s="289">
        <v>0</v>
      </c>
      <c r="BJ19" s="289">
        <v>0</v>
      </c>
      <c r="BK19" s="289">
        <v>0</v>
      </c>
      <c r="BL19" s="289">
        <v>0</v>
      </c>
      <c r="BM19" s="289">
        <v>0</v>
      </c>
      <c r="BN19" s="289">
        <v>0</v>
      </c>
      <c r="BO19" s="289">
        <v>0</v>
      </c>
      <c r="BP19" s="289">
        <v>0</v>
      </c>
      <c r="BQ19" s="289">
        <v>0</v>
      </c>
      <c r="BR19" s="289">
        <v>0</v>
      </c>
      <c r="BS19" s="289">
        <v>0</v>
      </c>
      <c r="BT19" s="293">
        <v>0</v>
      </c>
      <c r="BU19" s="293">
        <v>0</v>
      </c>
      <c r="BV19" s="294">
        <v>0</v>
      </c>
      <c r="BW19" s="111">
        <v>0</v>
      </c>
    </row>
    <row r="20" spans="1:75" s="27" customFormat="1" ht="15.75">
      <c r="A20" s="95">
        <v>10</v>
      </c>
      <c r="B20" s="96" t="s">
        <v>288</v>
      </c>
      <c r="C20" s="97" t="s">
        <v>1701</v>
      </c>
      <c r="D20" s="289">
        <v>0</v>
      </c>
      <c r="E20" s="289">
        <v>0</v>
      </c>
      <c r="F20" s="289">
        <v>0</v>
      </c>
      <c r="G20" s="289">
        <v>0</v>
      </c>
      <c r="H20" s="289">
        <v>0</v>
      </c>
      <c r="I20" s="289">
        <v>0</v>
      </c>
      <c r="J20" s="289">
        <v>0</v>
      </c>
      <c r="K20" s="289">
        <v>0</v>
      </c>
      <c r="L20" s="289">
        <v>0</v>
      </c>
      <c r="M20" s="289">
        <v>0</v>
      </c>
      <c r="N20" s="289">
        <v>0</v>
      </c>
      <c r="O20" s="289">
        <v>0</v>
      </c>
      <c r="P20" s="289">
        <v>0</v>
      </c>
      <c r="Q20" s="289">
        <v>0</v>
      </c>
      <c r="R20" s="289">
        <v>0</v>
      </c>
      <c r="S20" s="289">
        <v>0</v>
      </c>
      <c r="T20" s="289">
        <v>0</v>
      </c>
      <c r="U20" s="289">
        <v>0</v>
      </c>
      <c r="V20" s="289">
        <v>0</v>
      </c>
      <c r="W20" s="289">
        <v>0</v>
      </c>
      <c r="X20" s="289">
        <v>0</v>
      </c>
      <c r="Y20" s="289">
        <v>0</v>
      </c>
      <c r="Z20" s="290">
        <v>0</v>
      </c>
      <c r="AA20" s="291">
        <v>0</v>
      </c>
      <c r="AB20" s="289">
        <v>0</v>
      </c>
      <c r="AC20" s="289">
        <v>0</v>
      </c>
      <c r="AD20" s="289">
        <v>0</v>
      </c>
      <c r="AE20" s="289">
        <v>0</v>
      </c>
      <c r="AF20" s="289">
        <v>0</v>
      </c>
      <c r="AG20" s="289">
        <v>0</v>
      </c>
      <c r="AH20" s="289">
        <v>0</v>
      </c>
      <c r="AI20" s="289">
        <v>0</v>
      </c>
      <c r="AJ20" s="289">
        <v>0</v>
      </c>
      <c r="AK20" s="289">
        <v>0</v>
      </c>
      <c r="AL20" s="289">
        <v>0</v>
      </c>
      <c r="AM20" s="289">
        <v>0</v>
      </c>
      <c r="AN20" s="289">
        <v>0</v>
      </c>
      <c r="AO20" s="289">
        <v>0</v>
      </c>
      <c r="AP20" s="289">
        <v>0</v>
      </c>
      <c r="AQ20" s="289">
        <v>0</v>
      </c>
      <c r="AR20" s="289">
        <v>0</v>
      </c>
      <c r="AS20" s="289">
        <v>0</v>
      </c>
      <c r="AT20" s="289">
        <v>0</v>
      </c>
      <c r="AU20" s="289">
        <v>0</v>
      </c>
      <c r="AV20" s="292">
        <v>0</v>
      </c>
      <c r="AW20" s="292">
        <v>0</v>
      </c>
      <c r="AX20" s="289">
        <v>0</v>
      </c>
      <c r="AY20" s="289">
        <v>0</v>
      </c>
      <c r="AZ20" s="289">
        <v>0</v>
      </c>
      <c r="BA20" s="289">
        <v>0</v>
      </c>
      <c r="BB20" s="289">
        <v>0</v>
      </c>
      <c r="BC20" s="289">
        <v>0</v>
      </c>
      <c r="BD20" s="289">
        <v>0</v>
      </c>
      <c r="BE20" s="289">
        <v>0</v>
      </c>
      <c r="BF20" s="289">
        <v>0</v>
      </c>
      <c r="BG20" s="289">
        <v>0</v>
      </c>
      <c r="BH20" s="289">
        <v>0</v>
      </c>
      <c r="BI20" s="289">
        <v>0</v>
      </c>
      <c r="BJ20" s="289">
        <v>0</v>
      </c>
      <c r="BK20" s="289">
        <v>0</v>
      </c>
      <c r="BL20" s="289">
        <v>0</v>
      </c>
      <c r="BM20" s="289">
        <v>0</v>
      </c>
      <c r="BN20" s="289">
        <v>0</v>
      </c>
      <c r="BO20" s="289">
        <v>0</v>
      </c>
      <c r="BP20" s="289">
        <v>0</v>
      </c>
      <c r="BQ20" s="289">
        <v>0</v>
      </c>
      <c r="BR20" s="289">
        <v>0</v>
      </c>
      <c r="BS20" s="289">
        <v>0</v>
      </c>
      <c r="BT20" s="293">
        <v>0</v>
      </c>
      <c r="BU20" s="293">
        <v>0</v>
      </c>
      <c r="BV20" s="294">
        <v>0</v>
      </c>
      <c r="BW20" s="111">
        <v>0</v>
      </c>
    </row>
    <row r="21" spans="1:75" s="27" customFormat="1" ht="25.5">
      <c r="A21" s="95">
        <v>11</v>
      </c>
      <c r="B21" s="96" t="s">
        <v>288</v>
      </c>
      <c r="C21" s="97" t="s">
        <v>1732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98">
        <v>0</v>
      </c>
      <c r="J21" s="98">
        <v>0</v>
      </c>
      <c r="K21" s="98">
        <v>0</v>
      </c>
      <c r="L21" s="98">
        <v>0</v>
      </c>
      <c r="M21" s="98">
        <v>0</v>
      </c>
      <c r="N21" s="98">
        <v>0</v>
      </c>
      <c r="O21" s="98">
        <v>0</v>
      </c>
      <c r="P21" s="98">
        <v>0</v>
      </c>
      <c r="Q21" s="98">
        <v>0</v>
      </c>
      <c r="R21" s="98">
        <v>0</v>
      </c>
      <c r="S21" s="98">
        <v>0</v>
      </c>
      <c r="T21" s="98">
        <v>0</v>
      </c>
      <c r="U21" s="98">
        <v>0</v>
      </c>
      <c r="V21" s="98">
        <v>0</v>
      </c>
      <c r="W21" s="98">
        <v>0</v>
      </c>
      <c r="X21" s="98">
        <v>0</v>
      </c>
      <c r="Y21" s="98">
        <v>0</v>
      </c>
      <c r="Z21" s="103">
        <v>0</v>
      </c>
      <c r="AA21" s="103">
        <v>0</v>
      </c>
      <c r="AB21" s="98">
        <v>0</v>
      </c>
      <c r="AC21" s="98">
        <v>0</v>
      </c>
      <c r="AD21" s="98">
        <v>0</v>
      </c>
      <c r="AE21" s="98">
        <v>0</v>
      </c>
      <c r="AF21" s="98">
        <v>0</v>
      </c>
      <c r="AG21" s="98">
        <v>0</v>
      </c>
      <c r="AH21" s="98">
        <v>0</v>
      </c>
      <c r="AI21" s="98">
        <v>0</v>
      </c>
      <c r="AJ21" s="98">
        <v>0</v>
      </c>
      <c r="AK21" s="98">
        <v>0</v>
      </c>
      <c r="AL21" s="98">
        <v>0</v>
      </c>
      <c r="AM21" s="98">
        <v>0</v>
      </c>
      <c r="AN21" s="98">
        <v>0</v>
      </c>
      <c r="AO21" s="98">
        <v>0</v>
      </c>
      <c r="AP21" s="98">
        <v>0</v>
      </c>
      <c r="AQ21" s="98">
        <v>0</v>
      </c>
      <c r="AR21" s="98">
        <v>0</v>
      </c>
      <c r="AS21" s="98">
        <v>0</v>
      </c>
      <c r="AT21" s="98">
        <v>0</v>
      </c>
      <c r="AU21" s="98">
        <v>0</v>
      </c>
      <c r="AV21" s="107">
        <v>0</v>
      </c>
      <c r="AW21" s="107">
        <v>0</v>
      </c>
      <c r="AX21" s="98">
        <v>0</v>
      </c>
      <c r="AY21" s="98">
        <v>0</v>
      </c>
      <c r="AZ21" s="98">
        <v>0</v>
      </c>
      <c r="BA21" s="98">
        <v>0</v>
      </c>
      <c r="BB21" s="98">
        <v>0</v>
      </c>
      <c r="BC21" s="98">
        <v>0</v>
      </c>
      <c r="BD21" s="98">
        <v>0</v>
      </c>
      <c r="BE21" s="98">
        <v>0</v>
      </c>
      <c r="BF21" s="98">
        <v>0</v>
      </c>
      <c r="BG21" s="98">
        <v>0</v>
      </c>
      <c r="BH21" s="98">
        <v>0</v>
      </c>
      <c r="BI21" s="98">
        <v>0</v>
      </c>
      <c r="BJ21" s="98">
        <v>0</v>
      </c>
      <c r="BK21" s="98">
        <v>0</v>
      </c>
      <c r="BL21" s="98">
        <v>0</v>
      </c>
      <c r="BM21" s="98">
        <v>0</v>
      </c>
      <c r="BN21" s="98">
        <v>0</v>
      </c>
      <c r="BO21" s="98">
        <v>0</v>
      </c>
      <c r="BP21" s="98">
        <v>0</v>
      </c>
      <c r="BQ21" s="98">
        <v>0</v>
      </c>
      <c r="BR21" s="98">
        <v>0</v>
      </c>
      <c r="BS21" s="98">
        <v>0</v>
      </c>
      <c r="BT21" s="98">
        <v>0</v>
      </c>
      <c r="BU21" s="98">
        <v>0</v>
      </c>
      <c r="BV21" s="111">
        <v>0</v>
      </c>
      <c r="BW21" s="111">
        <v>0</v>
      </c>
    </row>
    <row r="22" spans="1:75" s="27" customFormat="1" ht="15.75" customHeight="1">
      <c r="A22" s="95">
        <v>12</v>
      </c>
      <c r="B22" s="96" t="s">
        <v>288</v>
      </c>
      <c r="C22" s="97" t="s">
        <v>1702</v>
      </c>
      <c r="D22" s="289">
        <v>0</v>
      </c>
      <c r="E22" s="289">
        <v>0</v>
      </c>
      <c r="F22" s="289">
        <v>0</v>
      </c>
      <c r="G22" s="289">
        <v>0</v>
      </c>
      <c r="H22" s="289">
        <v>0</v>
      </c>
      <c r="I22" s="289">
        <v>0</v>
      </c>
      <c r="J22" s="289">
        <v>0</v>
      </c>
      <c r="K22" s="289">
        <v>0</v>
      </c>
      <c r="L22" s="289">
        <v>0</v>
      </c>
      <c r="M22" s="289">
        <v>0</v>
      </c>
      <c r="N22" s="289">
        <v>0</v>
      </c>
      <c r="O22" s="289">
        <v>0</v>
      </c>
      <c r="P22" s="289">
        <v>0</v>
      </c>
      <c r="Q22" s="289">
        <v>0</v>
      </c>
      <c r="R22" s="289">
        <v>0</v>
      </c>
      <c r="S22" s="289">
        <v>0</v>
      </c>
      <c r="T22" s="289">
        <v>0</v>
      </c>
      <c r="U22" s="289">
        <v>0</v>
      </c>
      <c r="V22" s="289">
        <v>0</v>
      </c>
      <c r="W22" s="289">
        <v>0</v>
      </c>
      <c r="X22" s="289">
        <v>0</v>
      </c>
      <c r="Y22" s="289">
        <v>0</v>
      </c>
      <c r="Z22" s="290">
        <v>0</v>
      </c>
      <c r="AA22" s="291">
        <v>0</v>
      </c>
      <c r="AB22" s="289">
        <v>0</v>
      </c>
      <c r="AC22" s="289">
        <v>0</v>
      </c>
      <c r="AD22" s="289">
        <v>0</v>
      </c>
      <c r="AE22" s="289">
        <v>0</v>
      </c>
      <c r="AF22" s="289">
        <v>0</v>
      </c>
      <c r="AG22" s="289">
        <v>0</v>
      </c>
      <c r="AH22" s="289">
        <v>0</v>
      </c>
      <c r="AI22" s="289">
        <v>0</v>
      </c>
      <c r="AJ22" s="289">
        <v>0</v>
      </c>
      <c r="AK22" s="289">
        <v>0</v>
      </c>
      <c r="AL22" s="289">
        <v>0</v>
      </c>
      <c r="AM22" s="289">
        <v>0</v>
      </c>
      <c r="AN22" s="289">
        <v>0</v>
      </c>
      <c r="AO22" s="289">
        <v>0</v>
      </c>
      <c r="AP22" s="289">
        <v>0</v>
      </c>
      <c r="AQ22" s="289">
        <v>0</v>
      </c>
      <c r="AR22" s="289">
        <v>0</v>
      </c>
      <c r="AS22" s="289">
        <v>0</v>
      </c>
      <c r="AT22" s="289">
        <v>0</v>
      </c>
      <c r="AU22" s="289">
        <v>0</v>
      </c>
      <c r="AV22" s="292">
        <v>0</v>
      </c>
      <c r="AW22" s="292">
        <v>0</v>
      </c>
      <c r="AX22" s="289">
        <v>0</v>
      </c>
      <c r="AY22" s="289">
        <v>0</v>
      </c>
      <c r="AZ22" s="289">
        <v>0</v>
      </c>
      <c r="BA22" s="289">
        <v>0</v>
      </c>
      <c r="BB22" s="289">
        <v>0</v>
      </c>
      <c r="BC22" s="289">
        <v>0</v>
      </c>
      <c r="BD22" s="289">
        <v>0</v>
      </c>
      <c r="BE22" s="289">
        <v>0</v>
      </c>
      <c r="BF22" s="289">
        <v>0</v>
      </c>
      <c r="BG22" s="289">
        <v>0</v>
      </c>
      <c r="BH22" s="289">
        <v>0</v>
      </c>
      <c r="BI22" s="289">
        <v>0</v>
      </c>
      <c r="BJ22" s="289">
        <v>0</v>
      </c>
      <c r="BK22" s="289">
        <v>0</v>
      </c>
      <c r="BL22" s="289">
        <v>0</v>
      </c>
      <c r="BM22" s="289">
        <v>0</v>
      </c>
      <c r="BN22" s="289">
        <v>0</v>
      </c>
      <c r="BO22" s="289">
        <v>0</v>
      </c>
      <c r="BP22" s="289">
        <v>0</v>
      </c>
      <c r="BQ22" s="289">
        <v>0</v>
      </c>
      <c r="BR22" s="289">
        <v>0</v>
      </c>
      <c r="BS22" s="289">
        <v>0</v>
      </c>
      <c r="BT22" s="293">
        <v>0</v>
      </c>
      <c r="BU22" s="293">
        <v>0</v>
      </c>
      <c r="BV22" s="294">
        <v>0</v>
      </c>
      <c r="BW22" s="294">
        <v>0</v>
      </c>
    </row>
    <row r="23" spans="1:75" s="27" customFormat="1" ht="15.75" customHeight="1">
      <c r="A23" s="95">
        <v>13</v>
      </c>
      <c r="B23" s="96" t="s">
        <v>288</v>
      </c>
      <c r="C23" s="97" t="s">
        <v>1703</v>
      </c>
      <c r="D23" s="289">
        <v>0</v>
      </c>
      <c r="E23" s="289">
        <v>0</v>
      </c>
      <c r="F23" s="289">
        <v>0</v>
      </c>
      <c r="G23" s="289">
        <v>0</v>
      </c>
      <c r="H23" s="289">
        <v>0</v>
      </c>
      <c r="I23" s="289">
        <v>0</v>
      </c>
      <c r="J23" s="289">
        <v>0</v>
      </c>
      <c r="K23" s="289">
        <v>0</v>
      </c>
      <c r="L23" s="289">
        <v>0</v>
      </c>
      <c r="M23" s="289">
        <v>0</v>
      </c>
      <c r="N23" s="289">
        <v>0</v>
      </c>
      <c r="O23" s="289">
        <v>0</v>
      </c>
      <c r="P23" s="289">
        <v>0</v>
      </c>
      <c r="Q23" s="289">
        <v>0</v>
      </c>
      <c r="R23" s="289">
        <v>0</v>
      </c>
      <c r="S23" s="289">
        <v>0</v>
      </c>
      <c r="T23" s="289">
        <v>0</v>
      </c>
      <c r="U23" s="289">
        <v>0</v>
      </c>
      <c r="V23" s="289">
        <v>0</v>
      </c>
      <c r="W23" s="289">
        <v>0</v>
      </c>
      <c r="X23" s="289">
        <v>0</v>
      </c>
      <c r="Y23" s="289">
        <v>0</v>
      </c>
      <c r="Z23" s="290">
        <v>0</v>
      </c>
      <c r="AA23" s="291">
        <v>0</v>
      </c>
      <c r="AB23" s="289">
        <v>0</v>
      </c>
      <c r="AC23" s="289">
        <v>0</v>
      </c>
      <c r="AD23" s="289">
        <v>0</v>
      </c>
      <c r="AE23" s="289">
        <v>0</v>
      </c>
      <c r="AF23" s="289">
        <v>0</v>
      </c>
      <c r="AG23" s="289">
        <v>0</v>
      </c>
      <c r="AH23" s="289">
        <v>0</v>
      </c>
      <c r="AI23" s="289">
        <v>0</v>
      </c>
      <c r="AJ23" s="289">
        <v>0</v>
      </c>
      <c r="AK23" s="289">
        <v>0</v>
      </c>
      <c r="AL23" s="289">
        <v>0</v>
      </c>
      <c r="AM23" s="289">
        <v>0</v>
      </c>
      <c r="AN23" s="289">
        <v>0</v>
      </c>
      <c r="AO23" s="289">
        <v>0</v>
      </c>
      <c r="AP23" s="289">
        <v>0</v>
      </c>
      <c r="AQ23" s="289">
        <v>0</v>
      </c>
      <c r="AR23" s="289">
        <v>0</v>
      </c>
      <c r="AS23" s="289">
        <v>0</v>
      </c>
      <c r="AT23" s="289">
        <v>0</v>
      </c>
      <c r="AU23" s="289">
        <v>0</v>
      </c>
      <c r="AV23" s="292">
        <v>0</v>
      </c>
      <c r="AW23" s="292">
        <v>0</v>
      </c>
      <c r="AX23" s="289">
        <v>0</v>
      </c>
      <c r="AY23" s="289">
        <v>0</v>
      </c>
      <c r="AZ23" s="289">
        <v>0</v>
      </c>
      <c r="BA23" s="289">
        <v>0</v>
      </c>
      <c r="BB23" s="289">
        <v>0</v>
      </c>
      <c r="BC23" s="289">
        <v>0</v>
      </c>
      <c r="BD23" s="289">
        <v>0</v>
      </c>
      <c r="BE23" s="289">
        <v>0</v>
      </c>
      <c r="BF23" s="289">
        <v>0</v>
      </c>
      <c r="BG23" s="289">
        <v>0</v>
      </c>
      <c r="BH23" s="289">
        <v>0</v>
      </c>
      <c r="BI23" s="289">
        <v>0</v>
      </c>
      <c r="BJ23" s="289">
        <v>0</v>
      </c>
      <c r="BK23" s="289">
        <v>0</v>
      </c>
      <c r="BL23" s="289">
        <v>0</v>
      </c>
      <c r="BM23" s="289">
        <v>0</v>
      </c>
      <c r="BN23" s="289">
        <v>0</v>
      </c>
      <c r="BO23" s="289">
        <v>0</v>
      </c>
      <c r="BP23" s="289">
        <v>0</v>
      </c>
      <c r="BQ23" s="289">
        <v>0</v>
      </c>
      <c r="BR23" s="289">
        <v>0</v>
      </c>
      <c r="BS23" s="289">
        <v>0</v>
      </c>
      <c r="BT23" s="293">
        <v>0</v>
      </c>
      <c r="BU23" s="293">
        <v>0</v>
      </c>
      <c r="BV23" s="294">
        <v>0</v>
      </c>
      <c r="BW23" s="111">
        <v>0</v>
      </c>
    </row>
    <row r="24" spans="1:75" s="27" customFormat="1" ht="16.5" customHeight="1">
      <c r="A24" s="95">
        <v>14</v>
      </c>
      <c r="B24" s="96" t="s">
        <v>288</v>
      </c>
      <c r="C24" s="97" t="s">
        <v>1704</v>
      </c>
      <c r="D24" s="289">
        <v>0</v>
      </c>
      <c r="E24" s="289">
        <v>0</v>
      </c>
      <c r="F24" s="289">
        <v>0</v>
      </c>
      <c r="G24" s="289">
        <v>0</v>
      </c>
      <c r="H24" s="289">
        <v>0</v>
      </c>
      <c r="I24" s="289">
        <v>0</v>
      </c>
      <c r="J24" s="289">
        <v>0</v>
      </c>
      <c r="K24" s="289">
        <v>0</v>
      </c>
      <c r="L24" s="289">
        <v>0</v>
      </c>
      <c r="M24" s="289">
        <v>0</v>
      </c>
      <c r="N24" s="289">
        <v>0</v>
      </c>
      <c r="O24" s="289">
        <v>0</v>
      </c>
      <c r="P24" s="289">
        <v>0</v>
      </c>
      <c r="Q24" s="289">
        <v>0</v>
      </c>
      <c r="R24" s="289">
        <v>0</v>
      </c>
      <c r="S24" s="289">
        <v>0</v>
      </c>
      <c r="T24" s="289">
        <v>0</v>
      </c>
      <c r="U24" s="289">
        <v>0</v>
      </c>
      <c r="V24" s="289">
        <v>0</v>
      </c>
      <c r="W24" s="289">
        <v>0</v>
      </c>
      <c r="X24" s="289">
        <v>0</v>
      </c>
      <c r="Y24" s="289">
        <v>0</v>
      </c>
      <c r="Z24" s="290">
        <v>0</v>
      </c>
      <c r="AA24" s="291">
        <v>0</v>
      </c>
      <c r="AB24" s="289">
        <v>0</v>
      </c>
      <c r="AC24" s="289">
        <v>0</v>
      </c>
      <c r="AD24" s="289">
        <v>0</v>
      </c>
      <c r="AE24" s="289">
        <v>0</v>
      </c>
      <c r="AF24" s="289">
        <v>0</v>
      </c>
      <c r="AG24" s="289">
        <v>0</v>
      </c>
      <c r="AH24" s="289">
        <v>0</v>
      </c>
      <c r="AI24" s="289">
        <v>0</v>
      </c>
      <c r="AJ24" s="289">
        <v>0</v>
      </c>
      <c r="AK24" s="289">
        <v>0</v>
      </c>
      <c r="AL24" s="289">
        <v>0</v>
      </c>
      <c r="AM24" s="289">
        <v>0</v>
      </c>
      <c r="AN24" s="289">
        <v>0</v>
      </c>
      <c r="AO24" s="289">
        <v>0</v>
      </c>
      <c r="AP24" s="289">
        <v>0</v>
      </c>
      <c r="AQ24" s="289">
        <v>0</v>
      </c>
      <c r="AR24" s="289">
        <v>0</v>
      </c>
      <c r="AS24" s="289">
        <v>0</v>
      </c>
      <c r="AT24" s="289">
        <v>0</v>
      </c>
      <c r="AU24" s="289">
        <v>0</v>
      </c>
      <c r="AV24" s="292">
        <v>0</v>
      </c>
      <c r="AW24" s="292">
        <v>0</v>
      </c>
      <c r="AX24" s="289">
        <v>0</v>
      </c>
      <c r="AY24" s="289">
        <v>0</v>
      </c>
      <c r="AZ24" s="289">
        <v>0</v>
      </c>
      <c r="BA24" s="289">
        <v>0</v>
      </c>
      <c r="BB24" s="289">
        <v>0</v>
      </c>
      <c r="BC24" s="289">
        <v>0</v>
      </c>
      <c r="BD24" s="289">
        <v>0</v>
      </c>
      <c r="BE24" s="289">
        <v>0</v>
      </c>
      <c r="BF24" s="289">
        <v>0</v>
      </c>
      <c r="BG24" s="289">
        <v>0</v>
      </c>
      <c r="BH24" s="289">
        <v>0</v>
      </c>
      <c r="BI24" s="289">
        <v>0</v>
      </c>
      <c r="BJ24" s="289">
        <v>0</v>
      </c>
      <c r="BK24" s="289">
        <v>0</v>
      </c>
      <c r="BL24" s="289">
        <v>0</v>
      </c>
      <c r="BM24" s="289">
        <v>0</v>
      </c>
      <c r="BN24" s="289">
        <v>0</v>
      </c>
      <c r="BO24" s="289">
        <v>0</v>
      </c>
      <c r="BP24" s="289">
        <v>0</v>
      </c>
      <c r="BQ24" s="289">
        <v>0</v>
      </c>
      <c r="BR24" s="289">
        <v>0</v>
      </c>
      <c r="BS24" s="289">
        <v>0</v>
      </c>
      <c r="BT24" s="293">
        <v>0</v>
      </c>
      <c r="BU24" s="293">
        <v>0</v>
      </c>
      <c r="BV24" s="294">
        <v>0</v>
      </c>
      <c r="BW24" s="111">
        <v>0</v>
      </c>
    </row>
    <row r="25" spans="1:75" s="27" customFormat="1" ht="17.25" customHeight="1">
      <c r="A25" s="95">
        <v>15</v>
      </c>
      <c r="B25" s="96" t="s">
        <v>288</v>
      </c>
      <c r="C25" s="97" t="s">
        <v>1705</v>
      </c>
      <c r="D25" s="289">
        <v>0</v>
      </c>
      <c r="E25" s="289">
        <v>0</v>
      </c>
      <c r="F25" s="289">
        <v>0</v>
      </c>
      <c r="G25" s="289">
        <v>0</v>
      </c>
      <c r="H25" s="289">
        <v>0</v>
      </c>
      <c r="I25" s="289">
        <v>0</v>
      </c>
      <c r="J25" s="289">
        <v>0</v>
      </c>
      <c r="K25" s="289">
        <v>0</v>
      </c>
      <c r="L25" s="289">
        <v>0</v>
      </c>
      <c r="M25" s="289">
        <v>0</v>
      </c>
      <c r="N25" s="289">
        <v>0</v>
      </c>
      <c r="O25" s="289">
        <v>0</v>
      </c>
      <c r="P25" s="289">
        <v>0</v>
      </c>
      <c r="Q25" s="289">
        <v>0</v>
      </c>
      <c r="R25" s="289">
        <v>0</v>
      </c>
      <c r="S25" s="289">
        <v>0</v>
      </c>
      <c r="T25" s="289">
        <v>0</v>
      </c>
      <c r="U25" s="289">
        <v>0</v>
      </c>
      <c r="V25" s="289">
        <v>0</v>
      </c>
      <c r="W25" s="289">
        <v>0</v>
      </c>
      <c r="X25" s="289">
        <v>0</v>
      </c>
      <c r="Y25" s="289">
        <v>0</v>
      </c>
      <c r="Z25" s="290">
        <v>0</v>
      </c>
      <c r="AA25" s="291">
        <v>0</v>
      </c>
      <c r="AB25" s="289">
        <v>0</v>
      </c>
      <c r="AC25" s="289">
        <v>0</v>
      </c>
      <c r="AD25" s="289">
        <v>0</v>
      </c>
      <c r="AE25" s="289">
        <v>0</v>
      </c>
      <c r="AF25" s="289">
        <v>0</v>
      </c>
      <c r="AG25" s="289">
        <v>0</v>
      </c>
      <c r="AH25" s="289">
        <v>0</v>
      </c>
      <c r="AI25" s="289">
        <v>0</v>
      </c>
      <c r="AJ25" s="289">
        <v>0</v>
      </c>
      <c r="AK25" s="289">
        <v>0</v>
      </c>
      <c r="AL25" s="289">
        <v>1</v>
      </c>
      <c r="AM25" s="289">
        <v>5</v>
      </c>
      <c r="AN25" s="289">
        <v>1</v>
      </c>
      <c r="AO25" s="289">
        <v>5</v>
      </c>
      <c r="AP25" s="289">
        <v>0</v>
      </c>
      <c r="AQ25" s="289">
        <v>0</v>
      </c>
      <c r="AR25" s="289">
        <v>0</v>
      </c>
      <c r="AS25" s="289">
        <v>0</v>
      </c>
      <c r="AT25" s="289">
        <v>0</v>
      </c>
      <c r="AU25" s="289">
        <v>0</v>
      </c>
      <c r="AV25" s="292">
        <v>2</v>
      </c>
      <c r="AW25" s="292">
        <v>10</v>
      </c>
      <c r="AX25" s="289">
        <v>0</v>
      </c>
      <c r="AY25" s="289">
        <v>0</v>
      </c>
      <c r="AZ25" s="289">
        <v>0</v>
      </c>
      <c r="BA25" s="289">
        <v>0</v>
      </c>
      <c r="BB25" s="289">
        <v>0</v>
      </c>
      <c r="BC25" s="289">
        <v>0</v>
      </c>
      <c r="BD25" s="289">
        <v>0</v>
      </c>
      <c r="BE25" s="289">
        <v>0</v>
      </c>
      <c r="BF25" s="289">
        <v>0</v>
      </c>
      <c r="BG25" s="289">
        <v>0</v>
      </c>
      <c r="BH25" s="289">
        <v>0</v>
      </c>
      <c r="BI25" s="289">
        <v>0</v>
      </c>
      <c r="BJ25" s="289">
        <v>0</v>
      </c>
      <c r="BK25" s="289">
        <v>0</v>
      </c>
      <c r="BL25" s="289">
        <v>0</v>
      </c>
      <c r="BM25" s="289">
        <v>0</v>
      </c>
      <c r="BN25" s="289">
        <v>0</v>
      </c>
      <c r="BO25" s="289">
        <v>0</v>
      </c>
      <c r="BP25" s="289">
        <v>0</v>
      </c>
      <c r="BQ25" s="289">
        <v>0</v>
      </c>
      <c r="BR25" s="289">
        <v>0</v>
      </c>
      <c r="BS25" s="289">
        <v>0</v>
      </c>
      <c r="BT25" s="293">
        <v>0</v>
      </c>
      <c r="BU25" s="293">
        <v>0</v>
      </c>
      <c r="BV25" s="294">
        <v>2</v>
      </c>
      <c r="BW25" s="294">
        <v>10</v>
      </c>
    </row>
    <row r="26" spans="1:75" s="27" customFormat="1" ht="15.75" customHeight="1">
      <c r="A26" s="95">
        <v>16</v>
      </c>
      <c r="B26" s="96" t="s">
        <v>288</v>
      </c>
      <c r="C26" s="97" t="s">
        <v>1706</v>
      </c>
      <c r="D26" s="289">
        <v>0</v>
      </c>
      <c r="E26" s="289">
        <v>0</v>
      </c>
      <c r="F26" s="289">
        <v>0</v>
      </c>
      <c r="G26" s="289">
        <v>0</v>
      </c>
      <c r="H26" s="289">
        <v>0</v>
      </c>
      <c r="I26" s="289">
        <v>0</v>
      </c>
      <c r="J26" s="289">
        <v>0</v>
      </c>
      <c r="K26" s="289">
        <v>0</v>
      </c>
      <c r="L26" s="289">
        <v>0</v>
      </c>
      <c r="M26" s="289">
        <v>0</v>
      </c>
      <c r="N26" s="289">
        <v>0</v>
      </c>
      <c r="O26" s="289">
        <v>0</v>
      </c>
      <c r="P26" s="289">
        <v>0</v>
      </c>
      <c r="Q26" s="289">
        <v>0</v>
      </c>
      <c r="R26" s="289">
        <v>0</v>
      </c>
      <c r="S26" s="289">
        <v>0</v>
      </c>
      <c r="T26" s="289">
        <v>0</v>
      </c>
      <c r="U26" s="289">
        <v>0</v>
      </c>
      <c r="V26" s="289">
        <v>0</v>
      </c>
      <c r="W26" s="289">
        <v>0</v>
      </c>
      <c r="X26" s="289">
        <v>0</v>
      </c>
      <c r="Y26" s="289">
        <v>0</v>
      </c>
      <c r="Z26" s="290">
        <v>0</v>
      </c>
      <c r="AA26" s="291">
        <v>0</v>
      </c>
      <c r="AB26" s="289">
        <v>0</v>
      </c>
      <c r="AC26" s="289">
        <v>0</v>
      </c>
      <c r="AD26" s="289">
        <v>0</v>
      </c>
      <c r="AE26" s="289">
        <v>0</v>
      </c>
      <c r="AF26" s="289">
        <v>0</v>
      </c>
      <c r="AG26" s="289">
        <v>0</v>
      </c>
      <c r="AH26" s="289">
        <v>0</v>
      </c>
      <c r="AI26" s="289">
        <v>0</v>
      </c>
      <c r="AJ26" s="289">
        <v>0</v>
      </c>
      <c r="AK26" s="289">
        <v>0</v>
      </c>
      <c r="AL26" s="289">
        <v>0</v>
      </c>
      <c r="AM26" s="289">
        <v>0</v>
      </c>
      <c r="AN26" s="289">
        <v>0</v>
      </c>
      <c r="AO26" s="289">
        <v>0</v>
      </c>
      <c r="AP26" s="289">
        <v>0</v>
      </c>
      <c r="AQ26" s="289">
        <v>0</v>
      </c>
      <c r="AR26" s="289">
        <v>0</v>
      </c>
      <c r="AS26" s="289">
        <v>0</v>
      </c>
      <c r="AT26" s="289">
        <v>0</v>
      </c>
      <c r="AU26" s="289">
        <v>0</v>
      </c>
      <c r="AV26" s="292">
        <v>0</v>
      </c>
      <c r="AW26" s="292">
        <v>0</v>
      </c>
      <c r="AX26" s="289">
        <v>0</v>
      </c>
      <c r="AY26" s="289">
        <v>0</v>
      </c>
      <c r="AZ26" s="289">
        <v>0</v>
      </c>
      <c r="BA26" s="289">
        <v>0</v>
      </c>
      <c r="BB26" s="289">
        <v>0</v>
      </c>
      <c r="BC26" s="289">
        <v>0</v>
      </c>
      <c r="BD26" s="289">
        <v>0</v>
      </c>
      <c r="BE26" s="289">
        <v>0</v>
      </c>
      <c r="BF26" s="289">
        <v>0</v>
      </c>
      <c r="BG26" s="289">
        <v>0</v>
      </c>
      <c r="BH26" s="289">
        <v>0</v>
      </c>
      <c r="BI26" s="289">
        <v>0</v>
      </c>
      <c r="BJ26" s="289">
        <v>0</v>
      </c>
      <c r="BK26" s="289">
        <v>0</v>
      </c>
      <c r="BL26" s="289">
        <v>0</v>
      </c>
      <c r="BM26" s="289">
        <v>0</v>
      </c>
      <c r="BN26" s="289">
        <v>0</v>
      </c>
      <c r="BO26" s="289">
        <v>0</v>
      </c>
      <c r="BP26" s="289">
        <v>0</v>
      </c>
      <c r="BQ26" s="289">
        <v>0</v>
      </c>
      <c r="BR26" s="289">
        <v>0</v>
      </c>
      <c r="BS26" s="289">
        <v>0</v>
      </c>
      <c r="BT26" s="293">
        <v>0</v>
      </c>
      <c r="BU26" s="293">
        <v>0</v>
      </c>
      <c r="BV26" s="294">
        <v>0</v>
      </c>
      <c r="BW26" s="111">
        <v>0</v>
      </c>
    </row>
    <row r="27" spans="1:75" s="27" customFormat="1" ht="18" customHeight="1">
      <c r="A27" s="95">
        <v>17</v>
      </c>
      <c r="B27" s="96" t="s">
        <v>288</v>
      </c>
      <c r="C27" s="97" t="s">
        <v>1707</v>
      </c>
      <c r="D27" s="289">
        <v>0</v>
      </c>
      <c r="E27" s="289">
        <v>0</v>
      </c>
      <c r="F27" s="289">
        <v>0</v>
      </c>
      <c r="G27" s="289">
        <v>0</v>
      </c>
      <c r="H27" s="289">
        <v>0</v>
      </c>
      <c r="I27" s="289">
        <v>0</v>
      </c>
      <c r="J27" s="289">
        <v>0</v>
      </c>
      <c r="K27" s="289">
        <v>0</v>
      </c>
      <c r="L27" s="289">
        <v>0</v>
      </c>
      <c r="M27" s="289">
        <v>0</v>
      </c>
      <c r="N27" s="289">
        <v>0</v>
      </c>
      <c r="O27" s="289">
        <v>0</v>
      </c>
      <c r="P27" s="289">
        <v>0</v>
      </c>
      <c r="Q27" s="289">
        <v>0</v>
      </c>
      <c r="R27" s="289">
        <v>0</v>
      </c>
      <c r="S27" s="289">
        <v>0</v>
      </c>
      <c r="T27" s="289">
        <v>0</v>
      </c>
      <c r="U27" s="289">
        <v>0</v>
      </c>
      <c r="V27" s="289">
        <v>0</v>
      </c>
      <c r="W27" s="289">
        <v>0</v>
      </c>
      <c r="X27" s="289">
        <v>0</v>
      </c>
      <c r="Y27" s="289">
        <v>0</v>
      </c>
      <c r="Z27" s="290">
        <v>0</v>
      </c>
      <c r="AA27" s="291">
        <v>0</v>
      </c>
      <c r="AB27" s="289">
        <v>0</v>
      </c>
      <c r="AC27" s="289">
        <v>0</v>
      </c>
      <c r="AD27" s="289">
        <v>0</v>
      </c>
      <c r="AE27" s="289">
        <v>0</v>
      </c>
      <c r="AF27" s="289">
        <v>0</v>
      </c>
      <c r="AG27" s="289">
        <v>0</v>
      </c>
      <c r="AH27" s="289">
        <v>0</v>
      </c>
      <c r="AI27" s="289">
        <v>0</v>
      </c>
      <c r="AJ27" s="289">
        <v>0</v>
      </c>
      <c r="AK27" s="289">
        <v>0</v>
      </c>
      <c r="AL27" s="289">
        <v>0</v>
      </c>
      <c r="AM27" s="289">
        <v>0</v>
      </c>
      <c r="AN27" s="289">
        <v>0</v>
      </c>
      <c r="AO27" s="289">
        <v>0</v>
      </c>
      <c r="AP27" s="289">
        <v>0</v>
      </c>
      <c r="AQ27" s="289">
        <v>0</v>
      </c>
      <c r="AR27" s="289">
        <v>0</v>
      </c>
      <c r="AS27" s="289">
        <v>0</v>
      </c>
      <c r="AT27" s="289">
        <v>0</v>
      </c>
      <c r="AU27" s="289">
        <v>0</v>
      </c>
      <c r="AV27" s="292">
        <v>0</v>
      </c>
      <c r="AW27" s="292">
        <v>0</v>
      </c>
      <c r="AX27" s="289">
        <v>0</v>
      </c>
      <c r="AY27" s="289">
        <v>0</v>
      </c>
      <c r="AZ27" s="289">
        <v>0</v>
      </c>
      <c r="BA27" s="289">
        <v>0</v>
      </c>
      <c r="BB27" s="289">
        <v>0</v>
      </c>
      <c r="BC27" s="289">
        <v>0</v>
      </c>
      <c r="BD27" s="289">
        <v>0</v>
      </c>
      <c r="BE27" s="289">
        <v>0</v>
      </c>
      <c r="BF27" s="289">
        <v>0</v>
      </c>
      <c r="BG27" s="289">
        <v>0</v>
      </c>
      <c r="BH27" s="289">
        <v>0</v>
      </c>
      <c r="BI27" s="289">
        <v>0</v>
      </c>
      <c r="BJ27" s="289">
        <v>0</v>
      </c>
      <c r="BK27" s="289">
        <v>0</v>
      </c>
      <c r="BL27" s="289">
        <v>0</v>
      </c>
      <c r="BM27" s="289">
        <v>0</v>
      </c>
      <c r="BN27" s="289">
        <v>0</v>
      </c>
      <c r="BO27" s="289">
        <v>0</v>
      </c>
      <c r="BP27" s="289">
        <v>0</v>
      </c>
      <c r="BQ27" s="289">
        <v>0</v>
      </c>
      <c r="BR27" s="289">
        <v>0</v>
      </c>
      <c r="BS27" s="289">
        <v>0</v>
      </c>
      <c r="BT27" s="293">
        <v>0</v>
      </c>
      <c r="BU27" s="293">
        <v>0</v>
      </c>
      <c r="BV27" s="294">
        <v>0</v>
      </c>
      <c r="BW27" s="111">
        <v>0</v>
      </c>
    </row>
    <row r="28" spans="1:75" s="27" customFormat="1" ht="15.75" customHeight="1">
      <c r="A28" s="95">
        <v>18</v>
      </c>
      <c r="B28" s="96" t="s">
        <v>288</v>
      </c>
      <c r="C28" s="97" t="s">
        <v>1708</v>
      </c>
      <c r="D28" s="289">
        <v>0</v>
      </c>
      <c r="E28" s="289">
        <v>0</v>
      </c>
      <c r="F28" s="289">
        <v>0</v>
      </c>
      <c r="G28" s="289">
        <v>0</v>
      </c>
      <c r="H28" s="289">
        <v>0</v>
      </c>
      <c r="I28" s="289">
        <v>0</v>
      </c>
      <c r="J28" s="289">
        <v>0</v>
      </c>
      <c r="K28" s="289">
        <v>0</v>
      </c>
      <c r="L28" s="289">
        <v>0</v>
      </c>
      <c r="M28" s="289">
        <v>0</v>
      </c>
      <c r="N28" s="289">
        <v>0</v>
      </c>
      <c r="O28" s="289">
        <v>0</v>
      </c>
      <c r="P28" s="289">
        <v>0</v>
      </c>
      <c r="Q28" s="289">
        <v>0</v>
      </c>
      <c r="R28" s="289">
        <v>0</v>
      </c>
      <c r="S28" s="289">
        <v>0</v>
      </c>
      <c r="T28" s="289">
        <v>0</v>
      </c>
      <c r="U28" s="289">
        <v>0</v>
      </c>
      <c r="V28" s="289">
        <v>0</v>
      </c>
      <c r="W28" s="289">
        <v>0</v>
      </c>
      <c r="X28" s="289">
        <v>0</v>
      </c>
      <c r="Y28" s="289">
        <v>0</v>
      </c>
      <c r="Z28" s="290">
        <v>0</v>
      </c>
      <c r="AA28" s="290">
        <v>0</v>
      </c>
      <c r="AB28" s="289">
        <v>0</v>
      </c>
      <c r="AC28" s="289">
        <v>0</v>
      </c>
      <c r="AD28" s="289">
        <v>0</v>
      </c>
      <c r="AE28" s="289">
        <v>0</v>
      </c>
      <c r="AF28" s="289">
        <v>0</v>
      </c>
      <c r="AG28" s="289">
        <v>0</v>
      </c>
      <c r="AH28" s="289">
        <v>0</v>
      </c>
      <c r="AI28" s="289">
        <v>0</v>
      </c>
      <c r="AJ28" s="289">
        <v>0</v>
      </c>
      <c r="AK28" s="289">
        <v>0</v>
      </c>
      <c r="AL28" s="289">
        <v>0</v>
      </c>
      <c r="AM28" s="289">
        <v>0</v>
      </c>
      <c r="AN28" s="289">
        <v>0</v>
      </c>
      <c r="AO28" s="289">
        <v>0</v>
      </c>
      <c r="AP28" s="289">
        <v>0</v>
      </c>
      <c r="AQ28" s="289">
        <v>0</v>
      </c>
      <c r="AR28" s="289">
        <v>0</v>
      </c>
      <c r="AS28" s="289">
        <v>0</v>
      </c>
      <c r="AT28" s="289">
        <v>1</v>
      </c>
      <c r="AU28" s="289">
        <v>9</v>
      </c>
      <c r="AV28" s="292">
        <v>1</v>
      </c>
      <c r="AW28" s="292">
        <v>9</v>
      </c>
      <c r="AX28" s="289">
        <v>0</v>
      </c>
      <c r="AY28" s="289">
        <v>0</v>
      </c>
      <c r="AZ28" s="289">
        <v>0</v>
      </c>
      <c r="BA28" s="289">
        <v>0</v>
      </c>
      <c r="BB28" s="289">
        <v>0</v>
      </c>
      <c r="BC28" s="289">
        <v>0</v>
      </c>
      <c r="BD28" s="289">
        <v>0</v>
      </c>
      <c r="BE28" s="289">
        <v>0</v>
      </c>
      <c r="BF28" s="289">
        <v>0</v>
      </c>
      <c r="BG28" s="289">
        <v>0</v>
      </c>
      <c r="BH28" s="289">
        <v>0</v>
      </c>
      <c r="BI28" s="289">
        <v>0</v>
      </c>
      <c r="BJ28" s="289">
        <v>0</v>
      </c>
      <c r="BK28" s="289">
        <v>0</v>
      </c>
      <c r="BL28" s="289">
        <v>0</v>
      </c>
      <c r="BM28" s="289">
        <v>0</v>
      </c>
      <c r="BN28" s="289">
        <v>0</v>
      </c>
      <c r="BO28" s="289">
        <v>0</v>
      </c>
      <c r="BP28" s="289">
        <v>0</v>
      </c>
      <c r="BQ28" s="289">
        <v>0</v>
      </c>
      <c r="BR28" s="289">
        <v>1</v>
      </c>
      <c r="BS28" s="289">
        <v>23</v>
      </c>
      <c r="BT28" s="293">
        <v>1</v>
      </c>
      <c r="BU28" s="293">
        <v>23</v>
      </c>
      <c r="BV28" s="294">
        <v>2</v>
      </c>
      <c r="BW28" s="294">
        <v>32</v>
      </c>
    </row>
    <row r="29" spans="1:75" s="27" customFormat="1" ht="17.25" customHeight="1">
      <c r="A29" s="95">
        <v>19</v>
      </c>
      <c r="B29" s="96" t="s">
        <v>288</v>
      </c>
      <c r="C29" s="97" t="s">
        <v>1709</v>
      </c>
      <c r="D29" s="289">
        <v>0</v>
      </c>
      <c r="E29" s="289">
        <v>0</v>
      </c>
      <c r="F29" s="289">
        <v>0</v>
      </c>
      <c r="G29" s="289">
        <v>0</v>
      </c>
      <c r="H29" s="289">
        <v>0</v>
      </c>
      <c r="I29" s="289">
        <v>0</v>
      </c>
      <c r="J29" s="289">
        <v>0</v>
      </c>
      <c r="K29" s="289">
        <v>0</v>
      </c>
      <c r="L29" s="289">
        <v>0</v>
      </c>
      <c r="M29" s="289">
        <v>0</v>
      </c>
      <c r="N29" s="289">
        <v>0</v>
      </c>
      <c r="O29" s="289">
        <v>0</v>
      </c>
      <c r="P29" s="289">
        <v>0</v>
      </c>
      <c r="Q29" s="289">
        <v>0</v>
      </c>
      <c r="R29" s="289">
        <v>0</v>
      </c>
      <c r="S29" s="289">
        <v>0</v>
      </c>
      <c r="T29" s="289">
        <v>0</v>
      </c>
      <c r="U29" s="289">
        <v>0</v>
      </c>
      <c r="V29" s="289">
        <v>0</v>
      </c>
      <c r="W29" s="289">
        <v>0</v>
      </c>
      <c r="X29" s="289">
        <v>0</v>
      </c>
      <c r="Y29" s="289">
        <v>0</v>
      </c>
      <c r="Z29" s="290">
        <v>0</v>
      </c>
      <c r="AA29" s="291">
        <v>0</v>
      </c>
      <c r="AB29" s="289">
        <v>0</v>
      </c>
      <c r="AC29" s="289">
        <v>0</v>
      </c>
      <c r="AD29" s="289">
        <v>0</v>
      </c>
      <c r="AE29" s="289">
        <v>0</v>
      </c>
      <c r="AF29" s="289">
        <v>0</v>
      </c>
      <c r="AG29" s="289">
        <v>0</v>
      </c>
      <c r="AH29" s="289">
        <v>0</v>
      </c>
      <c r="AI29" s="289">
        <v>0</v>
      </c>
      <c r="AJ29" s="289">
        <v>0</v>
      </c>
      <c r="AK29" s="289">
        <v>0</v>
      </c>
      <c r="AL29" s="289">
        <v>0</v>
      </c>
      <c r="AM29" s="289">
        <v>0</v>
      </c>
      <c r="AN29" s="289">
        <v>0</v>
      </c>
      <c r="AO29" s="289">
        <v>0</v>
      </c>
      <c r="AP29" s="289">
        <v>0</v>
      </c>
      <c r="AQ29" s="289">
        <v>0</v>
      </c>
      <c r="AR29" s="289">
        <v>0</v>
      </c>
      <c r="AS29" s="289">
        <v>0</v>
      </c>
      <c r="AT29" s="289">
        <v>0</v>
      </c>
      <c r="AU29" s="289">
        <v>0</v>
      </c>
      <c r="AV29" s="292">
        <v>0</v>
      </c>
      <c r="AW29" s="292">
        <v>0</v>
      </c>
      <c r="AX29" s="289">
        <v>0</v>
      </c>
      <c r="AY29" s="289">
        <v>0</v>
      </c>
      <c r="AZ29" s="289">
        <v>0</v>
      </c>
      <c r="BA29" s="289">
        <v>0</v>
      </c>
      <c r="BB29" s="289">
        <v>0</v>
      </c>
      <c r="BC29" s="289">
        <v>0</v>
      </c>
      <c r="BD29" s="289">
        <v>0</v>
      </c>
      <c r="BE29" s="289">
        <v>0</v>
      </c>
      <c r="BF29" s="289">
        <v>0</v>
      </c>
      <c r="BG29" s="289">
        <v>0</v>
      </c>
      <c r="BH29" s="289">
        <v>0</v>
      </c>
      <c r="BI29" s="289">
        <v>0</v>
      </c>
      <c r="BJ29" s="289">
        <v>0</v>
      </c>
      <c r="BK29" s="289">
        <v>0</v>
      </c>
      <c r="BL29" s="289">
        <v>0</v>
      </c>
      <c r="BM29" s="289">
        <v>0</v>
      </c>
      <c r="BN29" s="289">
        <v>0</v>
      </c>
      <c r="BO29" s="289">
        <v>0</v>
      </c>
      <c r="BP29" s="289">
        <v>0</v>
      </c>
      <c r="BQ29" s="289">
        <v>0</v>
      </c>
      <c r="BR29" s="289">
        <v>0</v>
      </c>
      <c r="BS29" s="289">
        <v>0</v>
      </c>
      <c r="BT29" s="293">
        <v>0</v>
      </c>
      <c r="BU29" s="293">
        <v>0</v>
      </c>
      <c r="BV29" s="294">
        <v>0</v>
      </c>
      <c r="BW29" s="111">
        <v>0</v>
      </c>
    </row>
    <row r="30" spans="1:75" s="27" customFormat="1" ht="16.5" customHeight="1">
      <c r="A30" s="95">
        <v>20</v>
      </c>
      <c r="B30" s="96" t="s">
        <v>288</v>
      </c>
      <c r="C30" s="97" t="s">
        <v>1710</v>
      </c>
      <c r="D30" s="289">
        <v>0</v>
      </c>
      <c r="E30" s="289">
        <v>0</v>
      </c>
      <c r="F30" s="289">
        <v>0</v>
      </c>
      <c r="G30" s="289">
        <v>0</v>
      </c>
      <c r="H30" s="289">
        <v>0</v>
      </c>
      <c r="I30" s="289">
        <v>0</v>
      </c>
      <c r="J30" s="289">
        <v>0</v>
      </c>
      <c r="K30" s="289">
        <v>0</v>
      </c>
      <c r="L30" s="289">
        <v>0</v>
      </c>
      <c r="M30" s="289">
        <v>0</v>
      </c>
      <c r="N30" s="289">
        <v>0</v>
      </c>
      <c r="O30" s="289">
        <v>0</v>
      </c>
      <c r="P30" s="289">
        <v>0</v>
      </c>
      <c r="Q30" s="289">
        <v>0</v>
      </c>
      <c r="R30" s="289">
        <v>0</v>
      </c>
      <c r="S30" s="289">
        <v>0</v>
      </c>
      <c r="T30" s="289">
        <v>0</v>
      </c>
      <c r="U30" s="289">
        <v>0</v>
      </c>
      <c r="V30" s="289">
        <v>0</v>
      </c>
      <c r="W30" s="289">
        <v>0</v>
      </c>
      <c r="X30" s="289">
        <v>0</v>
      </c>
      <c r="Y30" s="289">
        <v>0</v>
      </c>
      <c r="Z30" s="290">
        <v>0</v>
      </c>
      <c r="AA30" s="291">
        <v>0</v>
      </c>
      <c r="AB30" s="289">
        <v>0</v>
      </c>
      <c r="AC30" s="289">
        <v>0</v>
      </c>
      <c r="AD30" s="289">
        <v>0</v>
      </c>
      <c r="AE30" s="289">
        <v>0</v>
      </c>
      <c r="AF30" s="289">
        <v>0</v>
      </c>
      <c r="AG30" s="289">
        <v>0</v>
      </c>
      <c r="AH30" s="289">
        <v>0</v>
      </c>
      <c r="AI30" s="289">
        <v>0</v>
      </c>
      <c r="AJ30" s="289">
        <v>0</v>
      </c>
      <c r="AK30" s="289">
        <v>0</v>
      </c>
      <c r="AL30" s="289">
        <v>0</v>
      </c>
      <c r="AM30" s="289">
        <v>0</v>
      </c>
      <c r="AN30" s="289">
        <v>0</v>
      </c>
      <c r="AO30" s="289">
        <v>0</v>
      </c>
      <c r="AP30" s="289">
        <v>0</v>
      </c>
      <c r="AQ30" s="289">
        <v>0</v>
      </c>
      <c r="AR30" s="289">
        <v>0</v>
      </c>
      <c r="AS30" s="289">
        <v>0</v>
      </c>
      <c r="AT30" s="289">
        <v>0</v>
      </c>
      <c r="AU30" s="289">
        <v>0</v>
      </c>
      <c r="AV30" s="292">
        <v>0</v>
      </c>
      <c r="AW30" s="292">
        <v>0</v>
      </c>
      <c r="AX30" s="289">
        <v>0</v>
      </c>
      <c r="AY30" s="289">
        <v>0</v>
      </c>
      <c r="AZ30" s="289">
        <v>0</v>
      </c>
      <c r="BA30" s="289">
        <v>0</v>
      </c>
      <c r="BB30" s="289">
        <v>0</v>
      </c>
      <c r="BC30" s="289">
        <v>0</v>
      </c>
      <c r="BD30" s="289">
        <v>0</v>
      </c>
      <c r="BE30" s="289">
        <v>0</v>
      </c>
      <c r="BF30" s="289">
        <v>0</v>
      </c>
      <c r="BG30" s="289">
        <v>0</v>
      </c>
      <c r="BH30" s="289">
        <v>0</v>
      </c>
      <c r="BI30" s="289">
        <v>0</v>
      </c>
      <c r="BJ30" s="289">
        <v>0</v>
      </c>
      <c r="BK30" s="289">
        <v>0</v>
      </c>
      <c r="BL30" s="289">
        <v>0</v>
      </c>
      <c r="BM30" s="289">
        <v>0</v>
      </c>
      <c r="BN30" s="289">
        <v>0</v>
      </c>
      <c r="BO30" s="289">
        <v>0</v>
      </c>
      <c r="BP30" s="289">
        <v>0</v>
      </c>
      <c r="BQ30" s="289">
        <v>0</v>
      </c>
      <c r="BR30" s="289">
        <v>0</v>
      </c>
      <c r="BS30" s="289">
        <v>0</v>
      </c>
      <c r="BT30" s="293">
        <v>0</v>
      </c>
      <c r="BU30" s="293">
        <v>0</v>
      </c>
      <c r="BV30" s="294">
        <v>0</v>
      </c>
      <c r="BW30" s="111">
        <v>0</v>
      </c>
    </row>
    <row r="31" spans="1:75" s="27" customFormat="1" ht="16.5" customHeight="1">
      <c r="A31" s="95">
        <v>21</v>
      </c>
      <c r="B31" s="96" t="s">
        <v>288</v>
      </c>
      <c r="C31" s="97" t="s">
        <v>1711</v>
      </c>
      <c r="D31" s="289">
        <v>0</v>
      </c>
      <c r="E31" s="289">
        <v>0</v>
      </c>
      <c r="F31" s="289">
        <v>0</v>
      </c>
      <c r="G31" s="289">
        <v>0</v>
      </c>
      <c r="H31" s="289">
        <v>0</v>
      </c>
      <c r="I31" s="289">
        <v>0</v>
      </c>
      <c r="J31" s="289">
        <v>0</v>
      </c>
      <c r="K31" s="289">
        <v>0</v>
      </c>
      <c r="L31" s="289">
        <v>0</v>
      </c>
      <c r="M31" s="289">
        <v>0</v>
      </c>
      <c r="N31" s="289">
        <v>0</v>
      </c>
      <c r="O31" s="289">
        <v>0</v>
      </c>
      <c r="P31" s="289">
        <v>0</v>
      </c>
      <c r="Q31" s="289">
        <v>0</v>
      </c>
      <c r="R31" s="289">
        <v>0</v>
      </c>
      <c r="S31" s="289">
        <v>0</v>
      </c>
      <c r="T31" s="289">
        <v>0</v>
      </c>
      <c r="U31" s="289">
        <v>0</v>
      </c>
      <c r="V31" s="289">
        <v>0</v>
      </c>
      <c r="W31" s="289">
        <v>0</v>
      </c>
      <c r="X31" s="289">
        <v>0</v>
      </c>
      <c r="Y31" s="289">
        <v>0</v>
      </c>
      <c r="Z31" s="290">
        <v>0</v>
      </c>
      <c r="AA31" s="291">
        <v>0</v>
      </c>
      <c r="AB31" s="289">
        <v>0</v>
      </c>
      <c r="AC31" s="289">
        <v>0</v>
      </c>
      <c r="AD31" s="289">
        <v>0</v>
      </c>
      <c r="AE31" s="289">
        <v>0</v>
      </c>
      <c r="AF31" s="289">
        <v>0</v>
      </c>
      <c r="AG31" s="289">
        <v>0</v>
      </c>
      <c r="AH31" s="289">
        <v>0</v>
      </c>
      <c r="AI31" s="289">
        <v>0</v>
      </c>
      <c r="AJ31" s="289">
        <v>0</v>
      </c>
      <c r="AK31" s="289">
        <v>0</v>
      </c>
      <c r="AL31" s="289">
        <v>0</v>
      </c>
      <c r="AM31" s="289">
        <v>0</v>
      </c>
      <c r="AN31" s="289">
        <v>0</v>
      </c>
      <c r="AO31" s="289">
        <v>0</v>
      </c>
      <c r="AP31" s="289">
        <v>0</v>
      </c>
      <c r="AQ31" s="289">
        <v>0</v>
      </c>
      <c r="AR31" s="289">
        <v>0</v>
      </c>
      <c r="AS31" s="289">
        <v>0</v>
      </c>
      <c r="AT31" s="289">
        <v>0</v>
      </c>
      <c r="AU31" s="289">
        <v>0</v>
      </c>
      <c r="AV31" s="292">
        <v>0</v>
      </c>
      <c r="AW31" s="292">
        <v>0</v>
      </c>
      <c r="AX31" s="289">
        <v>0</v>
      </c>
      <c r="AY31" s="289">
        <v>0</v>
      </c>
      <c r="AZ31" s="289">
        <v>0</v>
      </c>
      <c r="BA31" s="289">
        <v>0</v>
      </c>
      <c r="BB31" s="289">
        <v>0</v>
      </c>
      <c r="BC31" s="289">
        <v>0</v>
      </c>
      <c r="BD31" s="289">
        <v>0</v>
      </c>
      <c r="BE31" s="289">
        <v>0</v>
      </c>
      <c r="BF31" s="289">
        <v>0</v>
      </c>
      <c r="BG31" s="289">
        <v>0</v>
      </c>
      <c r="BH31" s="289">
        <v>0</v>
      </c>
      <c r="BI31" s="289">
        <v>0</v>
      </c>
      <c r="BJ31" s="289">
        <v>0</v>
      </c>
      <c r="BK31" s="289">
        <v>0</v>
      </c>
      <c r="BL31" s="289">
        <v>0</v>
      </c>
      <c r="BM31" s="289">
        <v>0</v>
      </c>
      <c r="BN31" s="289">
        <v>0</v>
      </c>
      <c r="BO31" s="289">
        <v>0</v>
      </c>
      <c r="BP31" s="289">
        <v>0</v>
      </c>
      <c r="BQ31" s="289">
        <v>0</v>
      </c>
      <c r="BR31" s="289">
        <v>0</v>
      </c>
      <c r="BS31" s="289">
        <v>0</v>
      </c>
      <c r="BT31" s="293">
        <v>0</v>
      </c>
      <c r="BU31" s="293">
        <v>0</v>
      </c>
      <c r="BV31" s="294">
        <v>0</v>
      </c>
      <c r="BW31" s="111">
        <v>0</v>
      </c>
    </row>
    <row r="32" spans="1:75" s="27" customFormat="1" ht="15.75">
      <c r="A32" s="95">
        <v>22</v>
      </c>
      <c r="B32" s="96" t="s">
        <v>288</v>
      </c>
      <c r="C32" s="97" t="s">
        <v>1712</v>
      </c>
      <c r="D32" s="289">
        <v>0</v>
      </c>
      <c r="E32" s="289">
        <v>0</v>
      </c>
      <c r="F32" s="289">
        <v>0</v>
      </c>
      <c r="G32" s="289">
        <v>0</v>
      </c>
      <c r="H32" s="289">
        <v>0</v>
      </c>
      <c r="I32" s="289">
        <v>0</v>
      </c>
      <c r="J32" s="289">
        <v>0</v>
      </c>
      <c r="K32" s="289">
        <v>0</v>
      </c>
      <c r="L32" s="289">
        <v>0</v>
      </c>
      <c r="M32" s="289">
        <v>0</v>
      </c>
      <c r="N32" s="289">
        <v>0</v>
      </c>
      <c r="O32" s="289">
        <v>0</v>
      </c>
      <c r="P32" s="289">
        <v>0</v>
      </c>
      <c r="Q32" s="289">
        <v>0</v>
      </c>
      <c r="R32" s="289">
        <v>0</v>
      </c>
      <c r="S32" s="289">
        <v>0</v>
      </c>
      <c r="T32" s="289">
        <v>0</v>
      </c>
      <c r="U32" s="289">
        <v>0</v>
      </c>
      <c r="V32" s="289">
        <v>0</v>
      </c>
      <c r="W32" s="289">
        <v>0</v>
      </c>
      <c r="X32" s="289">
        <v>0</v>
      </c>
      <c r="Y32" s="289">
        <v>0</v>
      </c>
      <c r="Z32" s="290">
        <v>0</v>
      </c>
      <c r="AA32" s="291">
        <v>0</v>
      </c>
      <c r="AB32" s="289">
        <v>0</v>
      </c>
      <c r="AC32" s="289">
        <v>0</v>
      </c>
      <c r="AD32" s="289">
        <v>0</v>
      </c>
      <c r="AE32" s="289">
        <v>0</v>
      </c>
      <c r="AF32" s="289">
        <v>0</v>
      </c>
      <c r="AG32" s="289">
        <v>0</v>
      </c>
      <c r="AH32" s="289">
        <v>0</v>
      </c>
      <c r="AI32" s="289">
        <v>0</v>
      </c>
      <c r="AJ32" s="289">
        <v>0</v>
      </c>
      <c r="AK32" s="289">
        <v>0</v>
      </c>
      <c r="AL32" s="289">
        <v>0</v>
      </c>
      <c r="AM32" s="289">
        <v>0</v>
      </c>
      <c r="AN32" s="289">
        <v>0</v>
      </c>
      <c r="AO32" s="289">
        <v>0</v>
      </c>
      <c r="AP32" s="289">
        <v>0</v>
      </c>
      <c r="AQ32" s="289">
        <v>0</v>
      </c>
      <c r="AR32" s="289">
        <v>0</v>
      </c>
      <c r="AS32" s="289">
        <v>0</v>
      </c>
      <c r="AT32" s="289">
        <v>0</v>
      </c>
      <c r="AU32" s="289">
        <v>0</v>
      </c>
      <c r="AV32" s="292">
        <v>0</v>
      </c>
      <c r="AW32" s="292">
        <v>0</v>
      </c>
      <c r="AX32" s="289">
        <v>0</v>
      </c>
      <c r="AY32" s="289">
        <v>0</v>
      </c>
      <c r="AZ32" s="289">
        <v>0</v>
      </c>
      <c r="BA32" s="289">
        <v>0</v>
      </c>
      <c r="BB32" s="289">
        <v>0</v>
      </c>
      <c r="BC32" s="289">
        <v>0</v>
      </c>
      <c r="BD32" s="289">
        <v>0</v>
      </c>
      <c r="BE32" s="289">
        <v>0</v>
      </c>
      <c r="BF32" s="289">
        <v>0</v>
      </c>
      <c r="BG32" s="289">
        <v>0</v>
      </c>
      <c r="BH32" s="289">
        <v>0</v>
      </c>
      <c r="BI32" s="289">
        <v>0</v>
      </c>
      <c r="BJ32" s="289">
        <v>0</v>
      </c>
      <c r="BK32" s="289">
        <v>0</v>
      </c>
      <c r="BL32" s="289">
        <v>0</v>
      </c>
      <c r="BM32" s="289">
        <v>0</v>
      </c>
      <c r="BN32" s="289">
        <v>0</v>
      </c>
      <c r="BO32" s="289">
        <v>0</v>
      </c>
      <c r="BP32" s="289">
        <v>0</v>
      </c>
      <c r="BQ32" s="289">
        <v>0</v>
      </c>
      <c r="BR32" s="289">
        <v>0</v>
      </c>
      <c r="BS32" s="289">
        <v>0</v>
      </c>
      <c r="BT32" s="293">
        <v>0</v>
      </c>
      <c r="BU32" s="293">
        <v>0</v>
      </c>
      <c r="BV32" s="294">
        <v>0</v>
      </c>
      <c r="BW32" s="111">
        <v>0</v>
      </c>
    </row>
    <row r="33" spans="1:75" s="27" customFormat="1" ht="16.5" customHeight="1">
      <c r="A33" s="95">
        <v>23</v>
      </c>
      <c r="B33" s="96" t="s">
        <v>288</v>
      </c>
      <c r="C33" s="97" t="s">
        <v>1713</v>
      </c>
      <c r="D33" s="289">
        <v>0</v>
      </c>
      <c r="E33" s="289">
        <v>0</v>
      </c>
      <c r="F33" s="289">
        <v>0</v>
      </c>
      <c r="G33" s="289">
        <v>0</v>
      </c>
      <c r="H33" s="289">
        <v>0</v>
      </c>
      <c r="I33" s="289">
        <v>0</v>
      </c>
      <c r="J33" s="289">
        <v>0</v>
      </c>
      <c r="K33" s="289">
        <v>0</v>
      </c>
      <c r="L33" s="289">
        <v>0</v>
      </c>
      <c r="M33" s="289">
        <v>0</v>
      </c>
      <c r="N33" s="289">
        <v>0</v>
      </c>
      <c r="O33" s="289">
        <v>0</v>
      </c>
      <c r="P33" s="289">
        <v>0</v>
      </c>
      <c r="Q33" s="289">
        <v>0</v>
      </c>
      <c r="R33" s="289">
        <v>0</v>
      </c>
      <c r="S33" s="289">
        <v>0</v>
      </c>
      <c r="T33" s="289">
        <v>0</v>
      </c>
      <c r="U33" s="289">
        <v>0</v>
      </c>
      <c r="V33" s="289">
        <v>0</v>
      </c>
      <c r="W33" s="289">
        <v>0</v>
      </c>
      <c r="X33" s="289">
        <v>0</v>
      </c>
      <c r="Y33" s="289">
        <v>0</v>
      </c>
      <c r="Z33" s="290">
        <v>0</v>
      </c>
      <c r="AA33" s="291">
        <v>0</v>
      </c>
      <c r="AB33" s="289">
        <v>0</v>
      </c>
      <c r="AC33" s="289">
        <v>0</v>
      </c>
      <c r="AD33" s="289">
        <v>0</v>
      </c>
      <c r="AE33" s="289">
        <v>0</v>
      </c>
      <c r="AF33" s="289">
        <v>0</v>
      </c>
      <c r="AG33" s="289">
        <v>0</v>
      </c>
      <c r="AH33" s="289">
        <v>0</v>
      </c>
      <c r="AI33" s="289">
        <v>0</v>
      </c>
      <c r="AJ33" s="289">
        <v>0</v>
      </c>
      <c r="AK33" s="289">
        <v>0</v>
      </c>
      <c r="AL33" s="289">
        <v>0</v>
      </c>
      <c r="AM33" s="289">
        <v>0</v>
      </c>
      <c r="AN33" s="289">
        <v>0</v>
      </c>
      <c r="AO33" s="289">
        <v>0</v>
      </c>
      <c r="AP33" s="289">
        <v>0</v>
      </c>
      <c r="AQ33" s="289">
        <v>0</v>
      </c>
      <c r="AR33" s="289">
        <v>0</v>
      </c>
      <c r="AS33" s="289">
        <v>0</v>
      </c>
      <c r="AT33" s="289">
        <v>0</v>
      </c>
      <c r="AU33" s="289">
        <v>0</v>
      </c>
      <c r="AV33" s="292">
        <v>0</v>
      </c>
      <c r="AW33" s="292">
        <v>0</v>
      </c>
      <c r="AX33" s="289">
        <v>0</v>
      </c>
      <c r="AY33" s="289">
        <v>0</v>
      </c>
      <c r="AZ33" s="289">
        <v>0</v>
      </c>
      <c r="BA33" s="289">
        <v>0</v>
      </c>
      <c r="BB33" s="289">
        <v>0</v>
      </c>
      <c r="BC33" s="289">
        <v>0</v>
      </c>
      <c r="BD33" s="289">
        <v>0</v>
      </c>
      <c r="BE33" s="289">
        <v>0</v>
      </c>
      <c r="BF33" s="289">
        <v>0</v>
      </c>
      <c r="BG33" s="289">
        <v>0</v>
      </c>
      <c r="BH33" s="289">
        <v>0</v>
      </c>
      <c r="BI33" s="289">
        <v>0</v>
      </c>
      <c r="BJ33" s="289">
        <v>0</v>
      </c>
      <c r="BK33" s="289">
        <v>0</v>
      </c>
      <c r="BL33" s="289">
        <v>0</v>
      </c>
      <c r="BM33" s="289">
        <v>0</v>
      </c>
      <c r="BN33" s="289">
        <v>0</v>
      </c>
      <c r="BO33" s="289">
        <v>0</v>
      </c>
      <c r="BP33" s="289">
        <v>0</v>
      </c>
      <c r="BQ33" s="289">
        <v>0</v>
      </c>
      <c r="BR33" s="289">
        <v>0</v>
      </c>
      <c r="BS33" s="289">
        <v>0</v>
      </c>
      <c r="BT33" s="293">
        <v>0</v>
      </c>
      <c r="BU33" s="293">
        <v>0</v>
      </c>
      <c r="BV33" s="294">
        <v>0</v>
      </c>
      <c r="BW33" s="111">
        <v>0</v>
      </c>
    </row>
    <row r="34" spans="1:75" s="27" customFormat="1" ht="15.75" customHeight="1">
      <c r="A34" s="95">
        <v>24</v>
      </c>
      <c r="B34" s="96" t="s">
        <v>288</v>
      </c>
      <c r="C34" s="97" t="s">
        <v>1714</v>
      </c>
      <c r="D34" s="289">
        <v>0</v>
      </c>
      <c r="E34" s="289">
        <v>0</v>
      </c>
      <c r="F34" s="289">
        <v>0</v>
      </c>
      <c r="G34" s="289">
        <v>0</v>
      </c>
      <c r="H34" s="289">
        <v>0</v>
      </c>
      <c r="I34" s="289">
        <v>0</v>
      </c>
      <c r="J34" s="289">
        <v>0</v>
      </c>
      <c r="K34" s="289">
        <v>0</v>
      </c>
      <c r="L34" s="289">
        <v>0</v>
      </c>
      <c r="M34" s="289">
        <v>0</v>
      </c>
      <c r="N34" s="289">
        <v>0</v>
      </c>
      <c r="O34" s="289">
        <v>0</v>
      </c>
      <c r="P34" s="289">
        <v>0</v>
      </c>
      <c r="Q34" s="289">
        <v>0</v>
      </c>
      <c r="R34" s="289">
        <v>0</v>
      </c>
      <c r="S34" s="289">
        <v>0</v>
      </c>
      <c r="T34" s="289">
        <v>0</v>
      </c>
      <c r="U34" s="289">
        <v>0</v>
      </c>
      <c r="V34" s="289">
        <v>0</v>
      </c>
      <c r="W34" s="289">
        <v>0</v>
      </c>
      <c r="X34" s="289">
        <v>0</v>
      </c>
      <c r="Y34" s="289">
        <v>0</v>
      </c>
      <c r="Z34" s="290">
        <v>0</v>
      </c>
      <c r="AA34" s="291">
        <v>0</v>
      </c>
      <c r="AB34" s="289">
        <v>0</v>
      </c>
      <c r="AC34" s="289">
        <v>0</v>
      </c>
      <c r="AD34" s="289">
        <v>0</v>
      </c>
      <c r="AE34" s="289">
        <v>0</v>
      </c>
      <c r="AF34" s="289">
        <v>0</v>
      </c>
      <c r="AG34" s="289">
        <v>0</v>
      </c>
      <c r="AH34" s="289">
        <v>0</v>
      </c>
      <c r="AI34" s="289">
        <v>0</v>
      </c>
      <c r="AJ34" s="289">
        <v>0</v>
      </c>
      <c r="AK34" s="289">
        <v>0</v>
      </c>
      <c r="AL34" s="289">
        <v>0</v>
      </c>
      <c r="AM34" s="289">
        <v>0</v>
      </c>
      <c r="AN34" s="289">
        <v>0</v>
      </c>
      <c r="AO34" s="289">
        <v>0</v>
      </c>
      <c r="AP34" s="289">
        <v>0</v>
      </c>
      <c r="AQ34" s="289">
        <v>0</v>
      </c>
      <c r="AR34" s="289">
        <v>0</v>
      </c>
      <c r="AS34" s="289">
        <v>0</v>
      </c>
      <c r="AT34" s="289">
        <v>0</v>
      </c>
      <c r="AU34" s="289">
        <v>0</v>
      </c>
      <c r="AV34" s="292">
        <v>0</v>
      </c>
      <c r="AW34" s="292">
        <v>0</v>
      </c>
      <c r="AX34" s="289">
        <v>0</v>
      </c>
      <c r="AY34" s="289">
        <v>0</v>
      </c>
      <c r="AZ34" s="289">
        <v>0</v>
      </c>
      <c r="BA34" s="289">
        <v>0</v>
      </c>
      <c r="BB34" s="289">
        <v>0</v>
      </c>
      <c r="BC34" s="289">
        <v>0</v>
      </c>
      <c r="BD34" s="289">
        <v>0</v>
      </c>
      <c r="BE34" s="289">
        <v>0</v>
      </c>
      <c r="BF34" s="289">
        <v>0</v>
      </c>
      <c r="BG34" s="289">
        <v>0</v>
      </c>
      <c r="BH34" s="289">
        <v>0</v>
      </c>
      <c r="BI34" s="289">
        <v>0</v>
      </c>
      <c r="BJ34" s="289">
        <v>0</v>
      </c>
      <c r="BK34" s="289">
        <v>0</v>
      </c>
      <c r="BL34" s="289">
        <v>0</v>
      </c>
      <c r="BM34" s="289">
        <v>0</v>
      </c>
      <c r="BN34" s="289">
        <v>0</v>
      </c>
      <c r="BO34" s="289">
        <v>0</v>
      </c>
      <c r="BP34" s="289">
        <v>0</v>
      </c>
      <c r="BQ34" s="289">
        <v>0</v>
      </c>
      <c r="BR34" s="289">
        <v>0</v>
      </c>
      <c r="BS34" s="289">
        <v>0</v>
      </c>
      <c r="BT34" s="293">
        <v>0</v>
      </c>
      <c r="BU34" s="293">
        <v>0</v>
      </c>
      <c r="BV34" s="294">
        <v>0</v>
      </c>
      <c r="BW34" s="111">
        <v>0</v>
      </c>
    </row>
    <row r="35" spans="1:75" s="27" customFormat="1" ht="16.5" customHeight="1">
      <c r="A35" s="95">
        <v>25</v>
      </c>
      <c r="B35" s="96" t="s">
        <v>288</v>
      </c>
      <c r="C35" s="97" t="s">
        <v>1715</v>
      </c>
      <c r="D35" s="289">
        <v>0</v>
      </c>
      <c r="E35" s="289">
        <v>0</v>
      </c>
      <c r="F35" s="289">
        <v>0</v>
      </c>
      <c r="G35" s="289">
        <v>0</v>
      </c>
      <c r="H35" s="289">
        <v>0</v>
      </c>
      <c r="I35" s="289">
        <v>0</v>
      </c>
      <c r="J35" s="289">
        <v>0</v>
      </c>
      <c r="K35" s="289">
        <v>0</v>
      </c>
      <c r="L35" s="289">
        <v>0</v>
      </c>
      <c r="M35" s="289">
        <v>0</v>
      </c>
      <c r="N35" s="289">
        <v>0</v>
      </c>
      <c r="O35" s="289">
        <v>0</v>
      </c>
      <c r="P35" s="289">
        <v>0</v>
      </c>
      <c r="Q35" s="289">
        <v>0</v>
      </c>
      <c r="R35" s="289">
        <v>0</v>
      </c>
      <c r="S35" s="289">
        <v>0</v>
      </c>
      <c r="T35" s="289">
        <v>0</v>
      </c>
      <c r="U35" s="289">
        <v>0</v>
      </c>
      <c r="V35" s="289">
        <v>0</v>
      </c>
      <c r="W35" s="289">
        <v>0</v>
      </c>
      <c r="X35" s="289">
        <v>0</v>
      </c>
      <c r="Y35" s="289">
        <v>0</v>
      </c>
      <c r="Z35" s="290">
        <v>0</v>
      </c>
      <c r="AA35" s="291">
        <v>0</v>
      </c>
      <c r="AB35" s="289">
        <v>0</v>
      </c>
      <c r="AC35" s="289">
        <v>0</v>
      </c>
      <c r="AD35" s="289">
        <v>0</v>
      </c>
      <c r="AE35" s="289">
        <v>0</v>
      </c>
      <c r="AF35" s="289">
        <v>0</v>
      </c>
      <c r="AG35" s="289">
        <v>0</v>
      </c>
      <c r="AH35" s="289">
        <v>0</v>
      </c>
      <c r="AI35" s="289">
        <v>0</v>
      </c>
      <c r="AJ35" s="289">
        <v>0</v>
      </c>
      <c r="AK35" s="289">
        <v>0</v>
      </c>
      <c r="AL35" s="289">
        <v>0</v>
      </c>
      <c r="AM35" s="289">
        <v>0</v>
      </c>
      <c r="AN35" s="289">
        <v>0</v>
      </c>
      <c r="AO35" s="289">
        <v>0</v>
      </c>
      <c r="AP35" s="289">
        <v>0</v>
      </c>
      <c r="AQ35" s="289">
        <v>0</v>
      </c>
      <c r="AR35" s="289">
        <v>0</v>
      </c>
      <c r="AS35" s="289">
        <v>0</v>
      </c>
      <c r="AT35" s="289">
        <v>0</v>
      </c>
      <c r="AU35" s="289">
        <v>0</v>
      </c>
      <c r="AV35" s="292">
        <v>0</v>
      </c>
      <c r="AW35" s="292">
        <v>0</v>
      </c>
      <c r="AX35" s="289">
        <v>0</v>
      </c>
      <c r="AY35" s="289">
        <v>0</v>
      </c>
      <c r="AZ35" s="289">
        <v>0</v>
      </c>
      <c r="BA35" s="289">
        <v>0</v>
      </c>
      <c r="BB35" s="289">
        <v>0</v>
      </c>
      <c r="BC35" s="289">
        <v>0</v>
      </c>
      <c r="BD35" s="289">
        <v>0</v>
      </c>
      <c r="BE35" s="289">
        <v>0</v>
      </c>
      <c r="BF35" s="289">
        <v>0</v>
      </c>
      <c r="BG35" s="289">
        <v>0</v>
      </c>
      <c r="BH35" s="289">
        <v>0</v>
      </c>
      <c r="BI35" s="289">
        <v>0</v>
      </c>
      <c r="BJ35" s="289">
        <v>0</v>
      </c>
      <c r="BK35" s="289">
        <v>0</v>
      </c>
      <c r="BL35" s="289">
        <v>0</v>
      </c>
      <c r="BM35" s="289">
        <v>0</v>
      </c>
      <c r="BN35" s="289">
        <v>0</v>
      </c>
      <c r="BO35" s="289">
        <v>0</v>
      </c>
      <c r="BP35" s="289">
        <v>0</v>
      </c>
      <c r="BQ35" s="289">
        <v>0</v>
      </c>
      <c r="BR35" s="289">
        <v>0</v>
      </c>
      <c r="BS35" s="289">
        <v>0</v>
      </c>
      <c r="BT35" s="293">
        <v>0</v>
      </c>
      <c r="BU35" s="293">
        <v>0</v>
      </c>
      <c r="BV35" s="294">
        <v>0</v>
      </c>
      <c r="BW35" s="111">
        <v>0</v>
      </c>
    </row>
    <row r="36" spans="1:75" s="27" customFormat="1" ht="15.75" customHeight="1">
      <c r="A36" s="99">
        <v>26</v>
      </c>
      <c r="B36" s="96" t="s">
        <v>288</v>
      </c>
      <c r="C36" s="96" t="s">
        <v>1716</v>
      </c>
      <c r="D36" s="289">
        <v>0</v>
      </c>
      <c r="E36" s="289">
        <v>0</v>
      </c>
      <c r="F36" s="289">
        <v>0</v>
      </c>
      <c r="G36" s="289">
        <v>0</v>
      </c>
      <c r="H36" s="289">
        <v>0</v>
      </c>
      <c r="I36" s="289">
        <v>0</v>
      </c>
      <c r="J36" s="289">
        <v>0</v>
      </c>
      <c r="K36" s="289">
        <v>0</v>
      </c>
      <c r="L36" s="289">
        <v>0</v>
      </c>
      <c r="M36" s="289">
        <v>0</v>
      </c>
      <c r="N36" s="289">
        <v>0</v>
      </c>
      <c r="O36" s="289">
        <v>0</v>
      </c>
      <c r="P36" s="289">
        <v>0</v>
      </c>
      <c r="Q36" s="289">
        <v>0</v>
      </c>
      <c r="R36" s="289">
        <v>0</v>
      </c>
      <c r="S36" s="289">
        <v>0</v>
      </c>
      <c r="T36" s="289">
        <v>0</v>
      </c>
      <c r="U36" s="289">
        <v>0</v>
      </c>
      <c r="V36" s="289">
        <v>0</v>
      </c>
      <c r="W36" s="289">
        <v>0</v>
      </c>
      <c r="X36" s="289">
        <v>0</v>
      </c>
      <c r="Y36" s="289">
        <v>0</v>
      </c>
      <c r="Z36" s="290">
        <v>0</v>
      </c>
      <c r="AA36" s="291">
        <v>0</v>
      </c>
      <c r="AB36" s="289">
        <v>0</v>
      </c>
      <c r="AC36" s="289">
        <v>0</v>
      </c>
      <c r="AD36" s="289">
        <v>0</v>
      </c>
      <c r="AE36" s="289">
        <v>0</v>
      </c>
      <c r="AF36" s="289">
        <v>0</v>
      </c>
      <c r="AG36" s="289">
        <v>0</v>
      </c>
      <c r="AH36" s="289">
        <v>0</v>
      </c>
      <c r="AI36" s="289">
        <v>0</v>
      </c>
      <c r="AJ36" s="289">
        <v>0</v>
      </c>
      <c r="AK36" s="289">
        <v>0</v>
      </c>
      <c r="AL36" s="289">
        <v>0</v>
      </c>
      <c r="AM36" s="289">
        <v>0</v>
      </c>
      <c r="AN36" s="289">
        <v>0</v>
      </c>
      <c r="AO36" s="289">
        <v>0</v>
      </c>
      <c r="AP36" s="289">
        <v>0</v>
      </c>
      <c r="AQ36" s="289">
        <v>0</v>
      </c>
      <c r="AR36" s="289">
        <v>0</v>
      </c>
      <c r="AS36" s="289">
        <v>0</v>
      </c>
      <c r="AT36" s="289">
        <v>0</v>
      </c>
      <c r="AU36" s="289">
        <v>0</v>
      </c>
      <c r="AV36" s="292">
        <v>0</v>
      </c>
      <c r="AW36" s="292">
        <v>0</v>
      </c>
      <c r="AX36" s="289">
        <v>0</v>
      </c>
      <c r="AY36" s="289">
        <v>0</v>
      </c>
      <c r="AZ36" s="289">
        <v>0</v>
      </c>
      <c r="BA36" s="289">
        <v>0</v>
      </c>
      <c r="BB36" s="289">
        <v>0</v>
      </c>
      <c r="BC36" s="289">
        <v>0</v>
      </c>
      <c r="BD36" s="289">
        <v>0</v>
      </c>
      <c r="BE36" s="289">
        <v>0</v>
      </c>
      <c r="BF36" s="289">
        <v>0</v>
      </c>
      <c r="BG36" s="289">
        <v>0</v>
      </c>
      <c r="BH36" s="289">
        <v>0</v>
      </c>
      <c r="BI36" s="289">
        <v>0</v>
      </c>
      <c r="BJ36" s="289">
        <v>0</v>
      </c>
      <c r="BK36" s="289">
        <v>0</v>
      </c>
      <c r="BL36" s="289">
        <v>0</v>
      </c>
      <c r="BM36" s="289">
        <v>0</v>
      </c>
      <c r="BN36" s="289">
        <v>0</v>
      </c>
      <c r="BO36" s="289">
        <v>0</v>
      </c>
      <c r="BP36" s="289">
        <v>0</v>
      </c>
      <c r="BQ36" s="289">
        <v>0</v>
      </c>
      <c r="BR36" s="289">
        <v>0</v>
      </c>
      <c r="BS36" s="289">
        <v>0</v>
      </c>
      <c r="BT36" s="293">
        <v>0</v>
      </c>
      <c r="BU36" s="293">
        <v>0</v>
      </c>
      <c r="BV36" s="294">
        <v>0</v>
      </c>
      <c r="BW36" s="111">
        <v>0</v>
      </c>
    </row>
    <row r="37" spans="1:75" s="27" customFormat="1" ht="16.5" customHeight="1">
      <c r="A37" s="99">
        <v>27</v>
      </c>
      <c r="B37" s="96" t="s">
        <v>288</v>
      </c>
      <c r="C37" s="96" t="s">
        <v>1717</v>
      </c>
      <c r="D37" s="289">
        <v>0</v>
      </c>
      <c r="E37" s="289">
        <v>0</v>
      </c>
      <c r="F37" s="289">
        <v>0</v>
      </c>
      <c r="G37" s="289">
        <v>0</v>
      </c>
      <c r="H37" s="289">
        <v>0</v>
      </c>
      <c r="I37" s="289">
        <v>0</v>
      </c>
      <c r="J37" s="289">
        <v>0</v>
      </c>
      <c r="K37" s="289">
        <v>0</v>
      </c>
      <c r="L37" s="289">
        <v>0</v>
      </c>
      <c r="M37" s="289">
        <v>0</v>
      </c>
      <c r="N37" s="289">
        <v>0</v>
      </c>
      <c r="O37" s="289">
        <v>0</v>
      </c>
      <c r="P37" s="289">
        <v>0</v>
      </c>
      <c r="Q37" s="289">
        <v>0</v>
      </c>
      <c r="R37" s="289">
        <v>0</v>
      </c>
      <c r="S37" s="289">
        <v>0</v>
      </c>
      <c r="T37" s="289">
        <v>0</v>
      </c>
      <c r="U37" s="289">
        <v>0</v>
      </c>
      <c r="V37" s="289">
        <v>0</v>
      </c>
      <c r="W37" s="289">
        <v>0</v>
      </c>
      <c r="X37" s="289">
        <v>0</v>
      </c>
      <c r="Y37" s="289">
        <v>0</v>
      </c>
      <c r="Z37" s="290">
        <v>0</v>
      </c>
      <c r="AA37" s="291">
        <v>0</v>
      </c>
      <c r="AB37" s="289">
        <v>0</v>
      </c>
      <c r="AC37" s="289">
        <v>0</v>
      </c>
      <c r="AD37" s="289">
        <v>0</v>
      </c>
      <c r="AE37" s="289">
        <v>0</v>
      </c>
      <c r="AF37" s="289">
        <v>0</v>
      </c>
      <c r="AG37" s="289">
        <v>0</v>
      </c>
      <c r="AH37" s="289">
        <v>0</v>
      </c>
      <c r="AI37" s="289">
        <v>0</v>
      </c>
      <c r="AJ37" s="289">
        <v>0</v>
      </c>
      <c r="AK37" s="289">
        <v>0</v>
      </c>
      <c r="AL37" s="289">
        <v>0</v>
      </c>
      <c r="AM37" s="289">
        <v>0</v>
      </c>
      <c r="AN37" s="289">
        <v>0</v>
      </c>
      <c r="AO37" s="289">
        <v>0</v>
      </c>
      <c r="AP37" s="289">
        <v>0</v>
      </c>
      <c r="AQ37" s="289">
        <v>0</v>
      </c>
      <c r="AR37" s="289">
        <v>0</v>
      </c>
      <c r="AS37" s="289">
        <v>0</v>
      </c>
      <c r="AT37" s="289">
        <v>0</v>
      </c>
      <c r="AU37" s="289">
        <v>0</v>
      </c>
      <c r="AV37" s="292">
        <v>0</v>
      </c>
      <c r="AW37" s="292">
        <v>0</v>
      </c>
      <c r="AX37" s="289">
        <v>0</v>
      </c>
      <c r="AY37" s="289">
        <v>0</v>
      </c>
      <c r="AZ37" s="289">
        <v>0</v>
      </c>
      <c r="BA37" s="289">
        <v>0</v>
      </c>
      <c r="BB37" s="289">
        <v>0</v>
      </c>
      <c r="BC37" s="289">
        <v>0</v>
      </c>
      <c r="BD37" s="289">
        <v>0</v>
      </c>
      <c r="BE37" s="289">
        <v>0</v>
      </c>
      <c r="BF37" s="289">
        <v>0</v>
      </c>
      <c r="BG37" s="289">
        <v>0</v>
      </c>
      <c r="BH37" s="289">
        <v>0</v>
      </c>
      <c r="BI37" s="289">
        <v>0</v>
      </c>
      <c r="BJ37" s="289">
        <v>0</v>
      </c>
      <c r="BK37" s="289">
        <v>0</v>
      </c>
      <c r="BL37" s="289">
        <v>0</v>
      </c>
      <c r="BM37" s="289">
        <v>0</v>
      </c>
      <c r="BN37" s="289">
        <v>0</v>
      </c>
      <c r="BO37" s="289">
        <v>0</v>
      </c>
      <c r="BP37" s="289">
        <v>0</v>
      </c>
      <c r="BQ37" s="289">
        <v>0</v>
      </c>
      <c r="BR37" s="289">
        <v>0</v>
      </c>
      <c r="BS37" s="289">
        <v>0</v>
      </c>
      <c r="BT37" s="293">
        <v>0</v>
      </c>
      <c r="BU37" s="293">
        <v>0</v>
      </c>
      <c r="BV37" s="294">
        <v>0</v>
      </c>
      <c r="BW37" s="111">
        <v>0</v>
      </c>
    </row>
    <row r="38" spans="1:75" s="27" customFormat="1" ht="12.75" customHeight="1">
      <c r="A38" s="99">
        <v>28</v>
      </c>
      <c r="B38" s="96" t="s">
        <v>288</v>
      </c>
      <c r="C38" s="96" t="s">
        <v>1718</v>
      </c>
      <c r="D38" s="289">
        <v>0</v>
      </c>
      <c r="E38" s="289">
        <v>0</v>
      </c>
      <c r="F38" s="289">
        <v>0</v>
      </c>
      <c r="G38" s="289">
        <v>0</v>
      </c>
      <c r="H38" s="289">
        <v>0</v>
      </c>
      <c r="I38" s="289">
        <v>0</v>
      </c>
      <c r="J38" s="289">
        <v>0</v>
      </c>
      <c r="K38" s="289">
        <v>0</v>
      </c>
      <c r="L38" s="289">
        <v>2</v>
      </c>
      <c r="M38" s="289">
        <v>5</v>
      </c>
      <c r="N38" s="289">
        <v>0</v>
      </c>
      <c r="O38" s="289">
        <v>0</v>
      </c>
      <c r="P38" s="289">
        <v>0</v>
      </c>
      <c r="Q38" s="289">
        <v>0</v>
      </c>
      <c r="R38" s="289">
        <v>0</v>
      </c>
      <c r="S38" s="289">
        <v>0</v>
      </c>
      <c r="T38" s="289">
        <v>0</v>
      </c>
      <c r="U38" s="289">
        <v>0</v>
      </c>
      <c r="V38" s="289">
        <v>0</v>
      </c>
      <c r="W38" s="289">
        <v>0</v>
      </c>
      <c r="X38" s="289">
        <v>0</v>
      </c>
      <c r="Y38" s="289">
        <v>0</v>
      </c>
      <c r="Z38" s="290">
        <v>2</v>
      </c>
      <c r="AA38" s="291">
        <v>5</v>
      </c>
      <c r="AB38" s="289">
        <v>0</v>
      </c>
      <c r="AC38" s="289">
        <v>0</v>
      </c>
      <c r="AD38" s="289">
        <v>0</v>
      </c>
      <c r="AE38" s="289">
        <v>0</v>
      </c>
      <c r="AF38" s="289">
        <v>0</v>
      </c>
      <c r="AG38" s="289">
        <v>0</v>
      </c>
      <c r="AH38" s="289">
        <v>0</v>
      </c>
      <c r="AI38" s="289">
        <v>0</v>
      </c>
      <c r="AJ38" s="289">
        <v>0</v>
      </c>
      <c r="AK38" s="289">
        <v>0</v>
      </c>
      <c r="AL38" s="289">
        <v>0</v>
      </c>
      <c r="AM38" s="289">
        <v>0</v>
      </c>
      <c r="AN38" s="289">
        <v>0</v>
      </c>
      <c r="AO38" s="289">
        <v>0</v>
      </c>
      <c r="AP38" s="289">
        <v>0</v>
      </c>
      <c r="AQ38" s="289">
        <v>0</v>
      </c>
      <c r="AR38" s="289">
        <v>0</v>
      </c>
      <c r="AS38" s="289">
        <v>0</v>
      </c>
      <c r="AT38" s="289">
        <v>0</v>
      </c>
      <c r="AU38" s="289">
        <v>0</v>
      </c>
      <c r="AV38" s="292">
        <v>0</v>
      </c>
      <c r="AW38" s="292">
        <v>0</v>
      </c>
      <c r="AX38" s="289">
        <v>0</v>
      </c>
      <c r="AY38" s="289">
        <v>0</v>
      </c>
      <c r="AZ38" s="289">
        <v>0</v>
      </c>
      <c r="BA38" s="289">
        <v>0</v>
      </c>
      <c r="BB38" s="289">
        <v>0</v>
      </c>
      <c r="BC38" s="289">
        <v>0</v>
      </c>
      <c r="BD38" s="289">
        <v>0</v>
      </c>
      <c r="BE38" s="289">
        <v>0</v>
      </c>
      <c r="BF38" s="289">
        <v>0</v>
      </c>
      <c r="BG38" s="289">
        <v>0</v>
      </c>
      <c r="BH38" s="289">
        <v>0</v>
      </c>
      <c r="BI38" s="289">
        <v>0</v>
      </c>
      <c r="BJ38" s="289">
        <v>0</v>
      </c>
      <c r="BK38" s="289">
        <v>0</v>
      </c>
      <c r="BL38" s="289">
        <v>0</v>
      </c>
      <c r="BM38" s="289">
        <v>0</v>
      </c>
      <c r="BN38" s="289">
        <v>0</v>
      </c>
      <c r="BO38" s="289">
        <v>0</v>
      </c>
      <c r="BP38" s="289">
        <v>0</v>
      </c>
      <c r="BQ38" s="289">
        <v>0</v>
      </c>
      <c r="BR38" s="289">
        <v>0</v>
      </c>
      <c r="BS38" s="289">
        <v>0</v>
      </c>
      <c r="BT38" s="293">
        <v>0</v>
      </c>
      <c r="BU38" s="293">
        <v>0</v>
      </c>
      <c r="BV38" s="294">
        <v>2</v>
      </c>
      <c r="BW38" s="294">
        <v>5</v>
      </c>
    </row>
    <row r="39" spans="1:75" s="27" customFormat="1" ht="15" customHeight="1">
      <c r="A39" s="99">
        <v>29</v>
      </c>
      <c r="B39" s="96" t="s">
        <v>288</v>
      </c>
      <c r="C39" s="96" t="s">
        <v>1719</v>
      </c>
      <c r="D39" s="289">
        <v>0</v>
      </c>
      <c r="E39" s="289">
        <v>0</v>
      </c>
      <c r="F39" s="289">
        <v>0</v>
      </c>
      <c r="G39" s="289">
        <v>0</v>
      </c>
      <c r="H39" s="289">
        <v>0</v>
      </c>
      <c r="I39" s="289">
        <v>0</v>
      </c>
      <c r="J39" s="289">
        <v>0</v>
      </c>
      <c r="K39" s="289">
        <v>0</v>
      </c>
      <c r="L39" s="289">
        <v>0</v>
      </c>
      <c r="M39" s="289">
        <v>0</v>
      </c>
      <c r="N39" s="289">
        <v>0</v>
      </c>
      <c r="O39" s="289">
        <v>0</v>
      </c>
      <c r="P39" s="289">
        <v>0</v>
      </c>
      <c r="Q39" s="289">
        <v>0</v>
      </c>
      <c r="R39" s="289">
        <v>0</v>
      </c>
      <c r="S39" s="289">
        <v>0</v>
      </c>
      <c r="T39" s="289">
        <v>0</v>
      </c>
      <c r="U39" s="289">
        <v>0</v>
      </c>
      <c r="V39" s="289">
        <v>0</v>
      </c>
      <c r="W39" s="289">
        <v>0</v>
      </c>
      <c r="X39" s="289">
        <v>0</v>
      </c>
      <c r="Y39" s="289">
        <v>0</v>
      </c>
      <c r="Z39" s="290">
        <v>0</v>
      </c>
      <c r="AA39" s="291">
        <v>0</v>
      </c>
      <c r="AB39" s="289">
        <v>0</v>
      </c>
      <c r="AC39" s="289">
        <v>0</v>
      </c>
      <c r="AD39" s="289">
        <v>0</v>
      </c>
      <c r="AE39" s="289">
        <v>0</v>
      </c>
      <c r="AF39" s="289">
        <v>0</v>
      </c>
      <c r="AG39" s="289">
        <v>0</v>
      </c>
      <c r="AH39" s="289">
        <v>0</v>
      </c>
      <c r="AI39" s="289">
        <v>0</v>
      </c>
      <c r="AJ39" s="289">
        <v>0</v>
      </c>
      <c r="AK39" s="289">
        <v>0</v>
      </c>
      <c r="AL39" s="289">
        <v>0</v>
      </c>
      <c r="AM39" s="289">
        <v>0</v>
      </c>
      <c r="AN39" s="289">
        <v>0</v>
      </c>
      <c r="AO39" s="289">
        <v>0</v>
      </c>
      <c r="AP39" s="289">
        <v>0</v>
      </c>
      <c r="AQ39" s="289">
        <v>0</v>
      </c>
      <c r="AR39" s="289">
        <v>0</v>
      </c>
      <c r="AS39" s="289">
        <v>0</v>
      </c>
      <c r="AT39" s="289">
        <v>0</v>
      </c>
      <c r="AU39" s="289">
        <v>0</v>
      </c>
      <c r="AV39" s="292">
        <v>0</v>
      </c>
      <c r="AW39" s="292">
        <v>0</v>
      </c>
      <c r="AX39" s="289">
        <v>0</v>
      </c>
      <c r="AY39" s="289">
        <v>0</v>
      </c>
      <c r="AZ39" s="289">
        <v>0</v>
      </c>
      <c r="BA39" s="289">
        <v>0</v>
      </c>
      <c r="BB39" s="289">
        <v>0</v>
      </c>
      <c r="BC39" s="289">
        <v>0</v>
      </c>
      <c r="BD39" s="289">
        <v>0</v>
      </c>
      <c r="BE39" s="289">
        <v>0</v>
      </c>
      <c r="BF39" s="289">
        <v>0</v>
      </c>
      <c r="BG39" s="289">
        <v>0</v>
      </c>
      <c r="BH39" s="289">
        <v>0</v>
      </c>
      <c r="BI39" s="289">
        <v>0</v>
      </c>
      <c r="BJ39" s="289">
        <v>0</v>
      </c>
      <c r="BK39" s="289">
        <v>0</v>
      </c>
      <c r="BL39" s="289">
        <v>0</v>
      </c>
      <c r="BM39" s="289">
        <v>0</v>
      </c>
      <c r="BN39" s="289">
        <v>0</v>
      </c>
      <c r="BO39" s="289">
        <v>0</v>
      </c>
      <c r="BP39" s="289">
        <v>0</v>
      </c>
      <c r="BQ39" s="289">
        <v>0</v>
      </c>
      <c r="BR39" s="289">
        <v>0</v>
      </c>
      <c r="BS39" s="289">
        <v>0</v>
      </c>
      <c r="BT39" s="293">
        <v>0</v>
      </c>
      <c r="BU39" s="293">
        <v>0</v>
      </c>
      <c r="BV39" s="294">
        <v>0</v>
      </c>
      <c r="BW39" s="111">
        <v>0</v>
      </c>
    </row>
    <row r="40" spans="1:75" s="27" customFormat="1" ht="15.75" customHeight="1">
      <c r="A40" s="99">
        <v>30</v>
      </c>
      <c r="B40" s="96" t="s">
        <v>288</v>
      </c>
      <c r="C40" s="96" t="s">
        <v>1720</v>
      </c>
      <c r="D40" s="289">
        <v>0</v>
      </c>
      <c r="E40" s="289">
        <v>0</v>
      </c>
      <c r="F40" s="289">
        <v>0</v>
      </c>
      <c r="G40" s="289">
        <v>0</v>
      </c>
      <c r="H40" s="289">
        <v>0</v>
      </c>
      <c r="I40" s="289">
        <v>0</v>
      </c>
      <c r="J40" s="289">
        <v>0</v>
      </c>
      <c r="K40" s="289">
        <v>0</v>
      </c>
      <c r="L40" s="289">
        <v>0</v>
      </c>
      <c r="M40" s="289">
        <v>0</v>
      </c>
      <c r="N40" s="289">
        <v>0</v>
      </c>
      <c r="O40" s="289">
        <v>0</v>
      </c>
      <c r="P40" s="289">
        <v>0</v>
      </c>
      <c r="Q40" s="289">
        <v>0</v>
      </c>
      <c r="R40" s="289">
        <v>0</v>
      </c>
      <c r="S40" s="289">
        <v>0</v>
      </c>
      <c r="T40" s="289">
        <v>0</v>
      </c>
      <c r="U40" s="289">
        <v>0</v>
      </c>
      <c r="V40" s="289">
        <v>0</v>
      </c>
      <c r="W40" s="289">
        <v>0</v>
      </c>
      <c r="X40" s="289">
        <v>0</v>
      </c>
      <c r="Y40" s="289">
        <v>0</v>
      </c>
      <c r="Z40" s="290">
        <v>0</v>
      </c>
      <c r="AA40" s="290">
        <v>0</v>
      </c>
      <c r="AB40" s="289">
        <v>0</v>
      </c>
      <c r="AC40" s="289">
        <v>0</v>
      </c>
      <c r="AD40" s="289">
        <v>1</v>
      </c>
      <c r="AE40" s="289">
        <v>6</v>
      </c>
      <c r="AF40" s="289">
        <v>0</v>
      </c>
      <c r="AG40" s="289">
        <v>0</v>
      </c>
      <c r="AH40" s="289">
        <v>0</v>
      </c>
      <c r="AI40" s="289">
        <v>0</v>
      </c>
      <c r="AJ40" s="289">
        <v>0</v>
      </c>
      <c r="AK40" s="289">
        <v>0</v>
      </c>
      <c r="AL40" s="289">
        <v>0</v>
      </c>
      <c r="AM40" s="289">
        <v>0</v>
      </c>
      <c r="AN40" s="289">
        <v>0</v>
      </c>
      <c r="AO40" s="289">
        <v>0</v>
      </c>
      <c r="AP40" s="289">
        <v>0</v>
      </c>
      <c r="AQ40" s="289">
        <v>0</v>
      </c>
      <c r="AR40" s="289">
        <v>0</v>
      </c>
      <c r="AS40" s="289">
        <v>0</v>
      </c>
      <c r="AT40" s="289">
        <v>0</v>
      </c>
      <c r="AU40" s="289">
        <v>0</v>
      </c>
      <c r="AV40" s="292">
        <v>1</v>
      </c>
      <c r="AW40" s="292">
        <v>6</v>
      </c>
      <c r="AX40" s="289">
        <v>0</v>
      </c>
      <c r="AY40" s="289">
        <v>0</v>
      </c>
      <c r="AZ40" s="289">
        <v>0</v>
      </c>
      <c r="BA40" s="289">
        <v>0</v>
      </c>
      <c r="BB40" s="289">
        <v>0</v>
      </c>
      <c r="BC40" s="289">
        <v>0</v>
      </c>
      <c r="BD40" s="289">
        <v>0</v>
      </c>
      <c r="BE40" s="289">
        <v>0</v>
      </c>
      <c r="BF40" s="289">
        <v>0</v>
      </c>
      <c r="BG40" s="289">
        <v>0</v>
      </c>
      <c r="BH40" s="289">
        <v>0</v>
      </c>
      <c r="BI40" s="289">
        <v>0</v>
      </c>
      <c r="BJ40" s="289">
        <v>0</v>
      </c>
      <c r="BK40" s="289">
        <v>0</v>
      </c>
      <c r="BL40" s="289">
        <v>0</v>
      </c>
      <c r="BM40" s="289">
        <v>0</v>
      </c>
      <c r="BN40" s="289">
        <v>0</v>
      </c>
      <c r="BO40" s="289">
        <v>0</v>
      </c>
      <c r="BP40" s="289">
        <v>0</v>
      </c>
      <c r="BQ40" s="289">
        <v>0</v>
      </c>
      <c r="BR40" s="289">
        <v>0</v>
      </c>
      <c r="BS40" s="289">
        <v>0</v>
      </c>
      <c r="BT40" s="289">
        <v>0</v>
      </c>
      <c r="BU40" s="289">
        <v>0</v>
      </c>
      <c r="BV40" s="294">
        <v>1</v>
      </c>
      <c r="BW40" s="294">
        <v>6</v>
      </c>
    </row>
    <row r="41" spans="1:75" s="27" customFormat="1" ht="14.25" customHeight="1">
      <c r="A41" s="99">
        <v>31</v>
      </c>
      <c r="B41" s="96" t="s">
        <v>288</v>
      </c>
      <c r="C41" s="96" t="s">
        <v>1721</v>
      </c>
      <c r="D41" s="289">
        <v>0</v>
      </c>
      <c r="E41" s="289">
        <v>0</v>
      </c>
      <c r="F41" s="289">
        <v>0</v>
      </c>
      <c r="G41" s="289">
        <v>0</v>
      </c>
      <c r="H41" s="289">
        <v>0</v>
      </c>
      <c r="I41" s="289">
        <v>0</v>
      </c>
      <c r="J41" s="289">
        <v>0</v>
      </c>
      <c r="K41" s="289">
        <v>0</v>
      </c>
      <c r="L41" s="289">
        <v>0</v>
      </c>
      <c r="M41" s="289">
        <v>0</v>
      </c>
      <c r="N41" s="289">
        <v>0</v>
      </c>
      <c r="O41" s="289">
        <v>0</v>
      </c>
      <c r="P41" s="289">
        <v>0</v>
      </c>
      <c r="Q41" s="289">
        <v>0</v>
      </c>
      <c r="R41" s="289">
        <v>0</v>
      </c>
      <c r="S41" s="289">
        <v>0</v>
      </c>
      <c r="T41" s="289">
        <v>0</v>
      </c>
      <c r="U41" s="289">
        <v>0</v>
      </c>
      <c r="V41" s="289">
        <v>0</v>
      </c>
      <c r="W41" s="289">
        <v>0</v>
      </c>
      <c r="X41" s="289">
        <v>0</v>
      </c>
      <c r="Y41" s="289">
        <v>0</v>
      </c>
      <c r="Z41" s="290">
        <v>0</v>
      </c>
      <c r="AA41" s="291">
        <v>0</v>
      </c>
      <c r="AB41" s="289">
        <v>0</v>
      </c>
      <c r="AC41" s="289">
        <v>0</v>
      </c>
      <c r="AD41" s="289">
        <v>0</v>
      </c>
      <c r="AE41" s="289">
        <v>0</v>
      </c>
      <c r="AF41" s="289">
        <v>0</v>
      </c>
      <c r="AG41" s="289">
        <v>0</v>
      </c>
      <c r="AH41" s="289">
        <v>0</v>
      </c>
      <c r="AI41" s="289">
        <v>0</v>
      </c>
      <c r="AJ41" s="289">
        <v>0</v>
      </c>
      <c r="AK41" s="289">
        <v>0</v>
      </c>
      <c r="AL41" s="289">
        <v>0</v>
      </c>
      <c r="AM41" s="289">
        <v>0</v>
      </c>
      <c r="AN41" s="289">
        <v>0</v>
      </c>
      <c r="AO41" s="289">
        <v>0</v>
      </c>
      <c r="AP41" s="289">
        <v>0</v>
      </c>
      <c r="AQ41" s="289">
        <v>0</v>
      </c>
      <c r="AR41" s="289">
        <v>0</v>
      </c>
      <c r="AS41" s="289">
        <v>0</v>
      </c>
      <c r="AT41" s="289">
        <v>0</v>
      </c>
      <c r="AU41" s="289">
        <v>0</v>
      </c>
      <c r="AV41" s="292">
        <v>0</v>
      </c>
      <c r="AW41" s="292">
        <v>0</v>
      </c>
      <c r="AX41" s="289">
        <v>0</v>
      </c>
      <c r="AY41" s="289">
        <v>0</v>
      </c>
      <c r="AZ41" s="289">
        <v>0</v>
      </c>
      <c r="BA41" s="289">
        <v>0</v>
      </c>
      <c r="BB41" s="289">
        <v>0</v>
      </c>
      <c r="BC41" s="289">
        <v>0</v>
      </c>
      <c r="BD41" s="289">
        <v>0</v>
      </c>
      <c r="BE41" s="289">
        <v>0</v>
      </c>
      <c r="BF41" s="289">
        <v>0</v>
      </c>
      <c r="BG41" s="289">
        <v>0</v>
      </c>
      <c r="BH41" s="289">
        <v>0</v>
      </c>
      <c r="BI41" s="289">
        <v>0</v>
      </c>
      <c r="BJ41" s="289">
        <v>0</v>
      </c>
      <c r="BK41" s="289">
        <v>0</v>
      </c>
      <c r="BL41" s="289">
        <v>0</v>
      </c>
      <c r="BM41" s="289">
        <v>0</v>
      </c>
      <c r="BN41" s="289">
        <v>0</v>
      </c>
      <c r="BO41" s="289">
        <v>0</v>
      </c>
      <c r="BP41" s="289">
        <v>0</v>
      </c>
      <c r="BQ41" s="289">
        <v>0</v>
      </c>
      <c r="BR41" s="289">
        <v>0</v>
      </c>
      <c r="BS41" s="289">
        <v>0</v>
      </c>
      <c r="BT41" s="293">
        <v>0</v>
      </c>
      <c r="BU41" s="293">
        <v>0</v>
      </c>
      <c r="BV41" s="294">
        <v>0</v>
      </c>
      <c r="BW41" s="111">
        <v>0</v>
      </c>
    </row>
    <row r="42" spans="1:75" s="27" customFormat="1" ht="14.25" customHeight="1">
      <c r="A42" s="99">
        <v>32</v>
      </c>
      <c r="B42" s="96" t="s">
        <v>288</v>
      </c>
      <c r="C42" s="96" t="s">
        <v>1722</v>
      </c>
      <c r="D42" s="289">
        <v>0</v>
      </c>
      <c r="E42" s="289">
        <v>0</v>
      </c>
      <c r="F42" s="289">
        <v>0</v>
      </c>
      <c r="G42" s="289">
        <v>0</v>
      </c>
      <c r="H42" s="289">
        <v>0</v>
      </c>
      <c r="I42" s="289">
        <v>0</v>
      </c>
      <c r="J42" s="289">
        <v>0</v>
      </c>
      <c r="K42" s="289">
        <v>0</v>
      </c>
      <c r="L42" s="289">
        <v>0</v>
      </c>
      <c r="M42" s="289">
        <v>0</v>
      </c>
      <c r="N42" s="289">
        <v>0</v>
      </c>
      <c r="O42" s="289">
        <v>0</v>
      </c>
      <c r="P42" s="289">
        <v>0</v>
      </c>
      <c r="Q42" s="289">
        <v>0</v>
      </c>
      <c r="R42" s="289">
        <v>0</v>
      </c>
      <c r="S42" s="289">
        <v>0</v>
      </c>
      <c r="T42" s="289">
        <v>0</v>
      </c>
      <c r="U42" s="289">
        <v>0</v>
      </c>
      <c r="V42" s="289">
        <v>0</v>
      </c>
      <c r="W42" s="289">
        <v>0</v>
      </c>
      <c r="X42" s="289">
        <v>0</v>
      </c>
      <c r="Y42" s="289">
        <v>0</v>
      </c>
      <c r="Z42" s="290">
        <v>0</v>
      </c>
      <c r="AA42" s="291">
        <v>0</v>
      </c>
      <c r="AB42" s="289">
        <v>0</v>
      </c>
      <c r="AC42" s="289">
        <v>0</v>
      </c>
      <c r="AD42" s="289">
        <v>0</v>
      </c>
      <c r="AE42" s="289">
        <v>0</v>
      </c>
      <c r="AF42" s="289">
        <v>0</v>
      </c>
      <c r="AG42" s="289">
        <v>0</v>
      </c>
      <c r="AH42" s="289">
        <v>0</v>
      </c>
      <c r="AI42" s="289">
        <v>0</v>
      </c>
      <c r="AJ42" s="289">
        <v>0</v>
      </c>
      <c r="AK42" s="289">
        <v>0</v>
      </c>
      <c r="AL42" s="289">
        <v>0</v>
      </c>
      <c r="AM42" s="289">
        <v>0</v>
      </c>
      <c r="AN42" s="289">
        <v>0</v>
      </c>
      <c r="AO42" s="289">
        <v>0</v>
      </c>
      <c r="AP42" s="289">
        <v>0</v>
      </c>
      <c r="AQ42" s="289">
        <v>0</v>
      </c>
      <c r="AR42" s="289">
        <v>0</v>
      </c>
      <c r="AS42" s="289">
        <v>0</v>
      </c>
      <c r="AT42" s="289">
        <v>0</v>
      </c>
      <c r="AU42" s="289">
        <v>0</v>
      </c>
      <c r="AV42" s="292">
        <v>0</v>
      </c>
      <c r="AW42" s="292">
        <v>0</v>
      </c>
      <c r="AX42" s="289">
        <v>0</v>
      </c>
      <c r="AY42" s="289">
        <v>0</v>
      </c>
      <c r="AZ42" s="289">
        <v>0</v>
      </c>
      <c r="BA42" s="289">
        <v>0</v>
      </c>
      <c r="BB42" s="289">
        <v>0</v>
      </c>
      <c r="BC42" s="289">
        <v>0</v>
      </c>
      <c r="BD42" s="289">
        <v>0</v>
      </c>
      <c r="BE42" s="289">
        <v>0</v>
      </c>
      <c r="BF42" s="289">
        <v>0</v>
      </c>
      <c r="BG42" s="289">
        <v>0</v>
      </c>
      <c r="BH42" s="289">
        <v>0</v>
      </c>
      <c r="BI42" s="289">
        <v>0</v>
      </c>
      <c r="BJ42" s="289">
        <v>0</v>
      </c>
      <c r="BK42" s="289">
        <v>0</v>
      </c>
      <c r="BL42" s="289">
        <v>0</v>
      </c>
      <c r="BM42" s="289">
        <v>0</v>
      </c>
      <c r="BN42" s="289">
        <v>0</v>
      </c>
      <c r="BO42" s="289">
        <v>0</v>
      </c>
      <c r="BP42" s="289">
        <v>0</v>
      </c>
      <c r="BQ42" s="289">
        <v>0</v>
      </c>
      <c r="BR42" s="289">
        <v>0</v>
      </c>
      <c r="BS42" s="289">
        <v>0</v>
      </c>
      <c r="BT42" s="293">
        <v>0</v>
      </c>
      <c r="BU42" s="293">
        <v>0</v>
      </c>
      <c r="BV42" s="294">
        <v>0</v>
      </c>
      <c r="BW42" s="111">
        <v>0</v>
      </c>
    </row>
    <row r="43" spans="1:75" s="27" customFormat="1" ht="14.25" customHeight="1">
      <c r="A43" s="99">
        <v>33</v>
      </c>
      <c r="B43" s="96" t="s">
        <v>288</v>
      </c>
      <c r="C43" s="96" t="s">
        <v>1723</v>
      </c>
      <c r="D43" s="289">
        <v>0</v>
      </c>
      <c r="E43" s="289">
        <v>0</v>
      </c>
      <c r="F43" s="289">
        <v>0</v>
      </c>
      <c r="G43" s="289">
        <v>0</v>
      </c>
      <c r="H43" s="289">
        <v>0</v>
      </c>
      <c r="I43" s="289">
        <v>0</v>
      </c>
      <c r="J43" s="289">
        <v>0</v>
      </c>
      <c r="K43" s="289">
        <v>0</v>
      </c>
      <c r="L43" s="289">
        <v>0</v>
      </c>
      <c r="M43" s="289">
        <v>0</v>
      </c>
      <c r="N43" s="289">
        <v>0</v>
      </c>
      <c r="O43" s="289">
        <v>0</v>
      </c>
      <c r="P43" s="289">
        <v>0</v>
      </c>
      <c r="Q43" s="289">
        <v>0</v>
      </c>
      <c r="R43" s="289">
        <v>0</v>
      </c>
      <c r="S43" s="289">
        <v>0</v>
      </c>
      <c r="T43" s="289">
        <v>0</v>
      </c>
      <c r="U43" s="289">
        <v>0</v>
      </c>
      <c r="V43" s="289">
        <v>0</v>
      </c>
      <c r="W43" s="289">
        <v>0</v>
      </c>
      <c r="X43" s="289">
        <v>0</v>
      </c>
      <c r="Y43" s="289">
        <v>0</v>
      </c>
      <c r="Z43" s="290">
        <v>0</v>
      </c>
      <c r="AA43" s="291">
        <v>0</v>
      </c>
      <c r="AB43" s="289">
        <v>0</v>
      </c>
      <c r="AC43" s="289">
        <v>0</v>
      </c>
      <c r="AD43" s="289">
        <v>0</v>
      </c>
      <c r="AE43" s="289">
        <v>0</v>
      </c>
      <c r="AF43" s="289">
        <v>0</v>
      </c>
      <c r="AG43" s="289">
        <v>0</v>
      </c>
      <c r="AH43" s="289">
        <v>0</v>
      </c>
      <c r="AI43" s="289">
        <v>0</v>
      </c>
      <c r="AJ43" s="289">
        <v>0</v>
      </c>
      <c r="AK43" s="289">
        <v>0</v>
      </c>
      <c r="AL43" s="289">
        <v>0</v>
      </c>
      <c r="AM43" s="289">
        <v>0</v>
      </c>
      <c r="AN43" s="289">
        <v>0</v>
      </c>
      <c r="AO43" s="289">
        <v>0</v>
      </c>
      <c r="AP43" s="289">
        <v>0</v>
      </c>
      <c r="AQ43" s="289">
        <v>0</v>
      </c>
      <c r="AR43" s="289">
        <v>0</v>
      </c>
      <c r="AS43" s="289">
        <v>0</v>
      </c>
      <c r="AT43" s="289">
        <v>0</v>
      </c>
      <c r="AU43" s="289">
        <v>0</v>
      </c>
      <c r="AV43" s="292">
        <v>0</v>
      </c>
      <c r="AW43" s="292">
        <v>0</v>
      </c>
      <c r="AX43" s="289">
        <v>0</v>
      </c>
      <c r="AY43" s="289">
        <v>0</v>
      </c>
      <c r="AZ43" s="289">
        <v>0</v>
      </c>
      <c r="BA43" s="289">
        <v>0</v>
      </c>
      <c r="BB43" s="289">
        <v>0</v>
      </c>
      <c r="BC43" s="289">
        <v>0</v>
      </c>
      <c r="BD43" s="289">
        <v>0</v>
      </c>
      <c r="BE43" s="289">
        <v>0</v>
      </c>
      <c r="BF43" s="289">
        <v>0</v>
      </c>
      <c r="BG43" s="289">
        <v>0</v>
      </c>
      <c r="BH43" s="289">
        <v>0</v>
      </c>
      <c r="BI43" s="289">
        <v>0</v>
      </c>
      <c r="BJ43" s="289">
        <v>0</v>
      </c>
      <c r="BK43" s="289">
        <v>0</v>
      </c>
      <c r="BL43" s="289">
        <v>0</v>
      </c>
      <c r="BM43" s="289">
        <v>0</v>
      </c>
      <c r="BN43" s="289">
        <v>0</v>
      </c>
      <c r="BO43" s="289">
        <v>0</v>
      </c>
      <c r="BP43" s="289">
        <v>0</v>
      </c>
      <c r="BQ43" s="289">
        <v>0</v>
      </c>
      <c r="BR43" s="289">
        <v>0</v>
      </c>
      <c r="BS43" s="289">
        <v>0</v>
      </c>
      <c r="BT43" s="293">
        <v>0</v>
      </c>
      <c r="BU43" s="293">
        <v>0</v>
      </c>
      <c r="BV43" s="294">
        <v>0</v>
      </c>
      <c r="BW43" s="111">
        <v>0</v>
      </c>
    </row>
    <row r="44" spans="1:75" s="27" customFormat="1" ht="15" customHeight="1">
      <c r="A44" s="99">
        <v>34</v>
      </c>
      <c r="B44" s="96" t="s">
        <v>288</v>
      </c>
      <c r="C44" s="96" t="s">
        <v>1724</v>
      </c>
      <c r="D44" s="289">
        <v>0</v>
      </c>
      <c r="E44" s="289">
        <v>0</v>
      </c>
      <c r="F44" s="289">
        <v>0</v>
      </c>
      <c r="G44" s="289">
        <v>0</v>
      </c>
      <c r="H44" s="289">
        <v>0</v>
      </c>
      <c r="I44" s="289">
        <v>0</v>
      </c>
      <c r="J44" s="289">
        <v>0</v>
      </c>
      <c r="K44" s="289">
        <v>0</v>
      </c>
      <c r="L44" s="289">
        <v>0</v>
      </c>
      <c r="M44" s="289">
        <v>0</v>
      </c>
      <c r="N44" s="289">
        <v>0</v>
      </c>
      <c r="O44" s="289">
        <v>0</v>
      </c>
      <c r="P44" s="289">
        <v>0</v>
      </c>
      <c r="Q44" s="289">
        <v>0</v>
      </c>
      <c r="R44" s="289">
        <v>0</v>
      </c>
      <c r="S44" s="289">
        <v>0</v>
      </c>
      <c r="T44" s="289">
        <v>0</v>
      </c>
      <c r="U44" s="289">
        <v>0</v>
      </c>
      <c r="V44" s="289">
        <v>0</v>
      </c>
      <c r="W44" s="289">
        <v>0</v>
      </c>
      <c r="X44" s="289">
        <v>0</v>
      </c>
      <c r="Y44" s="289">
        <v>0</v>
      </c>
      <c r="Z44" s="290">
        <v>0</v>
      </c>
      <c r="AA44" s="291">
        <v>0</v>
      </c>
      <c r="AB44" s="289">
        <v>0</v>
      </c>
      <c r="AC44" s="289">
        <v>0</v>
      </c>
      <c r="AD44" s="289">
        <v>0</v>
      </c>
      <c r="AE44" s="289">
        <v>0</v>
      </c>
      <c r="AF44" s="289">
        <v>2</v>
      </c>
      <c r="AG44" s="289">
        <v>15</v>
      </c>
      <c r="AH44" s="289">
        <v>0</v>
      </c>
      <c r="AI44" s="289">
        <v>0</v>
      </c>
      <c r="AJ44" s="289">
        <v>0</v>
      </c>
      <c r="AK44" s="289">
        <v>0</v>
      </c>
      <c r="AL44" s="289">
        <v>0</v>
      </c>
      <c r="AM44" s="289">
        <v>0</v>
      </c>
      <c r="AN44" s="289">
        <v>0</v>
      </c>
      <c r="AO44" s="289">
        <v>0</v>
      </c>
      <c r="AP44" s="289">
        <v>0</v>
      </c>
      <c r="AQ44" s="289">
        <v>0</v>
      </c>
      <c r="AR44" s="289">
        <v>0</v>
      </c>
      <c r="AS44" s="289">
        <v>0</v>
      </c>
      <c r="AT44" s="289">
        <v>0</v>
      </c>
      <c r="AU44" s="289">
        <v>0</v>
      </c>
      <c r="AV44" s="292">
        <v>2</v>
      </c>
      <c r="AW44" s="292">
        <v>15</v>
      </c>
      <c r="AX44" s="289">
        <v>0</v>
      </c>
      <c r="AY44" s="289">
        <v>0</v>
      </c>
      <c r="AZ44" s="289">
        <v>0</v>
      </c>
      <c r="BA44" s="289">
        <v>0</v>
      </c>
      <c r="BB44" s="289">
        <v>0</v>
      </c>
      <c r="BC44" s="289">
        <v>0</v>
      </c>
      <c r="BD44" s="289">
        <v>0</v>
      </c>
      <c r="BE44" s="289">
        <v>0</v>
      </c>
      <c r="BF44" s="289">
        <v>0</v>
      </c>
      <c r="BG44" s="289">
        <v>0</v>
      </c>
      <c r="BH44" s="289">
        <v>0</v>
      </c>
      <c r="BI44" s="289">
        <v>0</v>
      </c>
      <c r="BJ44" s="289">
        <v>0</v>
      </c>
      <c r="BK44" s="289">
        <v>0</v>
      </c>
      <c r="BL44" s="289">
        <v>0</v>
      </c>
      <c r="BM44" s="289">
        <v>0</v>
      </c>
      <c r="BN44" s="289">
        <v>0</v>
      </c>
      <c r="BO44" s="289">
        <v>0</v>
      </c>
      <c r="BP44" s="289">
        <v>0</v>
      </c>
      <c r="BQ44" s="289">
        <v>0</v>
      </c>
      <c r="BR44" s="289">
        <v>1</v>
      </c>
      <c r="BS44" s="289">
        <v>13</v>
      </c>
      <c r="BT44" s="293">
        <v>3</v>
      </c>
      <c r="BU44" s="293">
        <v>28</v>
      </c>
      <c r="BV44" s="294">
        <v>3</v>
      </c>
      <c r="BW44" s="294">
        <v>28</v>
      </c>
    </row>
    <row r="45" spans="1:75" s="27" customFormat="1" ht="12.75" customHeight="1">
      <c r="A45" s="99">
        <v>35</v>
      </c>
      <c r="B45" s="96" t="s">
        <v>288</v>
      </c>
      <c r="C45" s="96" t="s">
        <v>1725</v>
      </c>
      <c r="D45" s="289">
        <v>0</v>
      </c>
      <c r="E45" s="289">
        <v>0</v>
      </c>
      <c r="F45" s="289">
        <v>0</v>
      </c>
      <c r="G45" s="289">
        <v>0</v>
      </c>
      <c r="H45" s="289">
        <v>0</v>
      </c>
      <c r="I45" s="289">
        <v>0</v>
      </c>
      <c r="J45" s="289">
        <v>0</v>
      </c>
      <c r="K45" s="289">
        <v>0</v>
      </c>
      <c r="L45" s="289">
        <v>0</v>
      </c>
      <c r="M45" s="289">
        <v>0</v>
      </c>
      <c r="N45" s="289">
        <v>0</v>
      </c>
      <c r="O45" s="289">
        <v>0</v>
      </c>
      <c r="P45" s="289">
        <v>0</v>
      </c>
      <c r="Q45" s="289">
        <v>0</v>
      </c>
      <c r="R45" s="289">
        <v>0</v>
      </c>
      <c r="S45" s="289">
        <v>0</v>
      </c>
      <c r="T45" s="289">
        <v>0</v>
      </c>
      <c r="U45" s="289">
        <v>0</v>
      </c>
      <c r="V45" s="289">
        <v>0</v>
      </c>
      <c r="W45" s="289">
        <v>0</v>
      </c>
      <c r="X45" s="289">
        <v>0</v>
      </c>
      <c r="Y45" s="289">
        <v>0</v>
      </c>
      <c r="Z45" s="290">
        <v>0</v>
      </c>
      <c r="AA45" s="291">
        <v>0</v>
      </c>
      <c r="AB45" s="289">
        <v>0</v>
      </c>
      <c r="AC45" s="289">
        <v>0</v>
      </c>
      <c r="AD45" s="289">
        <v>0</v>
      </c>
      <c r="AE45" s="289">
        <v>0</v>
      </c>
      <c r="AF45" s="289">
        <v>0</v>
      </c>
      <c r="AG45" s="289">
        <v>0</v>
      </c>
      <c r="AH45" s="289">
        <v>0</v>
      </c>
      <c r="AI45" s="289">
        <v>0</v>
      </c>
      <c r="AJ45" s="289">
        <v>0</v>
      </c>
      <c r="AK45" s="289">
        <v>0</v>
      </c>
      <c r="AL45" s="289">
        <v>0</v>
      </c>
      <c r="AM45" s="289">
        <v>0</v>
      </c>
      <c r="AN45" s="289">
        <v>0</v>
      </c>
      <c r="AO45" s="289">
        <v>0</v>
      </c>
      <c r="AP45" s="289">
        <v>0</v>
      </c>
      <c r="AQ45" s="289">
        <v>0</v>
      </c>
      <c r="AR45" s="289">
        <v>0</v>
      </c>
      <c r="AS45" s="289">
        <v>0</v>
      </c>
      <c r="AT45" s="289">
        <v>0</v>
      </c>
      <c r="AU45" s="289">
        <v>0</v>
      </c>
      <c r="AV45" s="292">
        <v>0</v>
      </c>
      <c r="AW45" s="292">
        <v>0</v>
      </c>
      <c r="AX45" s="289">
        <v>0</v>
      </c>
      <c r="AY45" s="289">
        <v>0</v>
      </c>
      <c r="AZ45" s="289">
        <v>0</v>
      </c>
      <c r="BA45" s="289">
        <v>0</v>
      </c>
      <c r="BB45" s="289">
        <v>0</v>
      </c>
      <c r="BC45" s="289">
        <v>0</v>
      </c>
      <c r="BD45" s="289">
        <v>0</v>
      </c>
      <c r="BE45" s="289">
        <v>0</v>
      </c>
      <c r="BF45" s="289">
        <v>0</v>
      </c>
      <c r="BG45" s="289">
        <v>0</v>
      </c>
      <c r="BH45" s="289">
        <v>0</v>
      </c>
      <c r="BI45" s="289">
        <v>0</v>
      </c>
      <c r="BJ45" s="289">
        <v>0</v>
      </c>
      <c r="BK45" s="289">
        <v>0</v>
      </c>
      <c r="BL45" s="289">
        <v>0</v>
      </c>
      <c r="BM45" s="289">
        <v>0</v>
      </c>
      <c r="BN45" s="289">
        <v>0</v>
      </c>
      <c r="BO45" s="289">
        <v>0</v>
      </c>
      <c r="BP45" s="289">
        <v>0</v>
      </c>
      <c r="BQ45" s="289">
        <v>0</v>
      </c>
      <c r="BR45" s="289">
        <v>0</v>
      </c>
      <c r="BS45" s="289">
        <v>0</v>
      </c>
      <c r="BT45" s="293">
        <v>0</v>
      </c>
      <c r="BU45" s="293">
        <v>0</v>
      </c>
      <c r="BV45" s="294">
        <v>0</v>
      </c>
      <c r="BW45" s="111">
        <v>0</v>
      </c>
    </row>
    <row r="46" spans="1:75" s="27" customFormat="1" ht="13.5" customHeight="1">
      <c r="A46" s="99">
        <v>36</v>
      </c>
      <c r="B46" s="96" t="s">
        <v>288</v>
      </c>
      <c r="C46" s="96" t="s">
        <v>1726</v>
      </c>
      <c r="D46" s="289">
        <v>0</v>
      </c>
      <c r="E46" s="289">
        <v>0</v>
      </c>
      <c r="F46" s="289">
        <v>0</v>
      </c>
      <c r="G46" s="289">
        <v>0</v>
      </c>
      <c r="H46" s="289">
        <v>0</v>
      </c>
      <c r="I46" s="289">
        <v>0</v>
      </c>
      <c r="J46" s="289">
        <v>0</v>
      </c>
      <c r="K46" s="289">
        <v>0</v>
      </c>
      <c r="L46" s="289">
        <v>0</v>
      </c>
      <c r="M46" s="289">
        <v>0</v>
      </c>
      <c r="N46" s="289">
        <v>0</v>
      </c>
      <c r="O46" s="289">
        <v>0</v>
      </c>
      <c r="P46" s="289">
        <v>0</v>
      </c>
      <c r="Q46" s="289">
        <v>0</v>
      </c>
      <c r="R46" s="289">
        <v>0</v>
      </c>
      <c r="S46" s="289">
        <v>0</v>
      </c>
      <c r="T46" s="289">
        <v>0</v>
      </c>
      <c r="U46" s="289">
        <v>0</v>
      </c>
      <c r="V46" s="289">
        <v>0</v>
      </c>
      <c r="W46" s="289">
        <v>0</v>
      </c>
      <c r="X46" s="289">
        <v>0</v>
      </c>
      <c r="Y46" s="289">
        <v>0</v>
      </c>
      <c r="Z46" s="290">
        <v>0</v>
      </c>
      <c r="AA46" s="291">
        <v>0</v>
      </c>
      <c r="AB46" s="289">
        <v>0</v>
      </c>
      <c r="AC46" s="289">
        <v>0</v>
      </c>
      <c r="AD46" s="289">
        <v>0</v>
      </c>
      <c r="AE46" s="289">
        <v>0</v>
      </c>
      <c r="AF46" s="289">
        <v>0</v>
      </c>
      <c r="AG46" s="289">
        <v>0</v>
      </c>
      <c r="AH46" s="289">
        <v>0</v>
      </c>
      <c r="AI46" s="289">
        <v>0</v>
      </c>
      <c r="AJ46" s="289">
        <v>0</v>
      </c>
      <c r="AK46" s="289">
        <v>0</v>
      </c>
      <c r="AL46" s="289">
        <v>0</v>
      </c>
      <c r="AM46" s="289">
        <v>0</v>
      </c>
      <c r="AN46" s="289">
        <v>0</v>
      </c>
      <c r="AO46" s="289">
        <v>0</v>
      </c>
      <c r="AP46" s="289">
        <v>0</v>
      </c>
      <c r="AQ46" s="289">
        <v>0</v>
      </c>
      <c r="AR46" s="289">
        <v>0</v>
      </c>
      <c r="AS46" s="289">
        <v>0</v>
      </c>
      <c r="AT46" s="289">
        <v>0</v>
      </c>
      <c r="AU46" s="289">
        <v>0</v>
      </c>
      <c r="AV46" s="292">
        <v>0</v>
      </c>
      <c r="AW46" s="292">
        <v>0</v>
      </c>
      <c r="AX46" s="289">
        <v>0</v>
      </c>
      <c r="AY46" s="289">
        <v>0</v>
      </c>
      <c r="AZ46" s="289">
        <v>0</v>
      </c>
      <c r="BA46" s="289">
        <v>0</v>
      </c>
      <c r="BB46" s="289">
        <v>0</v>
      </c>
      <c r="BC46" s="289">
        <v>0</v>
      </c>
      <c r="BD46" s="289">
        <v>0</v>
      </c>
      <c r="BE46" s="289">
        <v>0</v>
      </c>
      <c r="BF46" s="289">
        <v>0</v>
      </c>
      <c r="BG46" s="289">
        <v>0</v>
      </c>
      <c r="BH46" s="289">
        <v>0</v>
      </c>
      <c r="BI46" s="289">
        <v>0</v>
      </c>
      <c r="BJ46" s="289">
        <v>0</v>
      </c>
      <c r="BK46" s="289">
        <v>0</v>
      </c>
      <c r="BL46" s="289">
        <v>0</v>
      </c>
      <c r="BM46" s="289">
        <v>0</v>
      </c>
      <c r="BN46" s="289">
        <v>0</v>
      </c>
      <c r="BO46" s="289">
        <v>0</v>
      </c>
      <c r="BP46" s="289">
        <v>0</v>
      </c>
      <c r="BQ46" s="289">
        <v>0</v>
      </c>
      <c r="BR46" s="289">
        <v>0</v>
      </c>
      <c r="BS46" s="289">
        <v>0</v>
      </c>
      <c r="BT46" s="293">
        <v>0</v>
      </c>
      <c r="BU46" s="293">
        <v>0</v>
      </c>
      <c r="BV46" s="294">
        <v>0</v>
      </c>
      <c r="BW46" s="111">
        <v>0</v>
      </c>
    </row>
    <row r="47" spans="1:75" s="27" customFormat="1" ht="15.75" customHeight="1">
      <c r="A47" s="99">
        <v>37</v>
      </c>
      <c r="B47" s="96" t="s">
        <v>288</v>
      </c>
      <c r="C47" s="96" t="s">
        <v>1727</v>
      </c>
      <c r="D47" s="289">
        <v>0</v>
      </c>
      <c r="E47" s="289">
        <v>0</v>
      </c>
      <c r="F47" s="289">
        <v>0</v>
      </c>
      <c r="G47" s="289">
        <v>0</v>
      </c>
      <c r="H47" s="289">
        <v>0</v>
      </c>
      <c r="I47" s="289">
        <v>0</v>
      </c>
      <c r="J47" s="289">
        <v>0</v>
      </c>
      <c r="K47" s="289">
        <v>0</v>
      </c>
      <c r="L47" s="289">
        <v>0</v>
      </c>
      <c r="M47" s="289">
        <v>0</v>
      </c>
      <c r="N47" s="289">
        <v>0</v>
      </c>
      <c r="O47" s="289">
        <v>0</v>
      </c>
      <c r="P47" s="289">
        <v>0</v>
      </c>
      <c r="Q47" s="289">
        <v>0</v>
      </c>
      <c r="R47" s="289">
        <v>0</v>
      </c>
      <c r="S47" s="289">
        <v>0</v>
      </c>
      <c r="T47" s="289">
        <v>0</v>
      </c>
      <c r="U47" s="289">
        <v>0</v>
      </c>
      <c r="V47" s="289">
        <v>0</v>
      </c>
      <c r="W47" s="289">
        <v>0</v>
      </c>
      <c r="X47" s="289">
        <v>0</v>
      </c>
      <c r="Y47" s="289">
        <v>0</v>
      </c>
      <c r="Z47" s="290">
        <v>0</v>
      </c>
      <c r="AA47" s="291">
        <v>0</v>
      </c>
      <c r="AB47" s="289">
        <v>0</v>
      </c>
      <c r="AC47" s="289">
        <v>0</v>
      </c>
      <c r="AD47" s="289">
        <v>0</v>
      </c>
      <c r="AE47" s="289">
        <v>0</v>
      </c>
      <c r="AF47" s="289">
        <v>0</v>
      </c>
      <c r="AG47" s="289">
        <v>0</v>
      </c>
      <c r="AH47" s="289">
        <v>0</v>
      </c>
      <c r="AI47" s="289">
        <v>0</v>
      </c>
      <c r="AJ47" s="289">
        <v>0</v>
      </c>
      <c r="AK47" s="289">
        <v>0</v>
      </c>
      <c r="AL47" s="289">
        <v>0</v>
      </c>
      <c r="AM47" s="289">
        <v>0</v>
      </c>
      <c r="AN47" s="289">
        <v>0</v>
      </c>
      <c r="AO47" s="289">
        <v>0</v>
      </c>
      <c r="AP47" s="289">
        <v>0</v>
      </c>
      <c r="AQ47" s="289">
        <v>0</v>
      </c>
      <c r="AR47" s="289">
        <v>0</v>
      </c>
      <c r="AS47" s="289">
        <v>0</v>
      </c>
      <c r="AT47" s="289">
        <v>0</v>
      </c>
      <c r="AU47" s="289">
        <v>0</v>
      </c>
      <c r="AV47" s="292">
        <v>0</v>
      </c>
      <c r="AW47" s="292">
        <v>0</v>
      </c>
      <c r="AX47" s="289">
        <v>0</v>
      </c>
      <c r="AY47" s="289">
        <v>0</v>
      </c>
      <c r="AZ47" s="289">
        <v>0</v>
      </c>
      <c r="BA47" s="289">
        <v>0</v>
      </c>
      <c r="BB47" s="289">
        <v>0</v>
      </c>
      <c r="BC47" s="289">
        <v>0</v>
      </c>
      <c r="BD47" s="289">
        <v>0</v>
      </c>
      <c r="BE47" s="289">
        <v>0</v>
      </c>
      <c r="BF47" s="289">
        <v>0</v>
      </c>
      <c r="BG47" s="289">
        <v>0</v>
      </c>
      <c r="BH47" s="289">
        <v>0</v>
      </c>
      <c r="BI47" s="289">
        <v>0</v>
      </c>
      <c r="BJ47" s="289">
        <v>0</v>
      </c>
      <c r="BK47" s="289">
        <v>0</v>
      </c>
      <c r="BL47" s="289">
        <v>0</v>
      </c>
      <c r="BM47" s="289">
        <v>0</v>
      </c>
      <c r="BN47" s="289">
        <v>0</v>
      </c>
      <c r="BO47" s="289">
        <v>0</v>
      </c>
      <c r="BP47" s="289">
        <v>0</v>
      </c>
      <c r="BQ47" s="289">
        <v>0</v>
      </c>
      <c r="BR47" s="289">
        <v>0</v>
      </c>
      <c r="BS47" s="289">
        <v>0</v>
      </c>
      <c r="BT47" s="293">
        <v>0</v>
      </c>
      <c r="BU47" s="293">
        <v>0</v>
      </c>
      <c r="BV47" s="294">
        <v>0</v>
      </c>
      <c r="BW47" s="111">
        <v>0</v>
      </c>
    </row>
    <row r="48" spans="1:75" s="27" customFormat="1" ht="15.75" customHeight="1">
      <c r="A48" s="99">
        <v>38</v>
      </c>
      <c r="B48" s="96" t="s">
        <v>288</v>
      </c>
      <c r="C48" s="96" t="s">
        <v>1728</v>
      </c>
      <c r="D48" s="289">
        <v>0</v>
      </c>
      <c r="E48" s="289">
        <v>0</v>
      </c>
      <c r="F48" s="289">
        <v>0</v>
      </c>
      <c r="G48" s="289">
        <v>0</v>
      </c>
      <c r="H48" s="289">
        <v>0</v>
      </c>
      <c r="I48" s="289">
        <v>0</v>
      </c>
      <c r="J48" s="289">
        <v>0</v>
      </c>
      <c r="K48" s="289">
        <v>0</v>
      </c>
      <c r="L48" s="289">
        <v>0</v>
      </c>
      <c r="M48" s="289">
        <v>0</v>
      </c>
      <c r="N48" s="289">
        <v>0</v>
      </c>
      <c r="O48" s="289">
        <v>0</v>
      </c>
      <c r="P48" s="289">
        <v>0</v>
      </c>
      <c r="Q48" s="289">
        <v>0</v>
      </c>
      <c r="R48" s="289">
        <v>0</v>
      </c>
      <c r="S48" s="289">
        <v>0</v>
      </c>
      <c r="T48" s="289">
        <v>0</v>
      </c>
      <c r="U48" s="289">
        <v>0</v>
      </c>
      <c r="V48" s="289">
        <v>0</v>
      </c>
      <c r="W48" s="289">
        <v>0</v>
      </c>
      <c r="X48" s="289">
        <v>0</v>
      </c>
      <c r="Y48" s="289">
        <v>0</v>
      </c>
      <c r="Z48" s="290">
        <v>0</v>
      </c>
      <c r="AA48" s="291">
        <v>0</v>
      </c>
      <c r="AB48" s="289">
        <v>0</v>
      </c>
      <c r="AC48" s="289">
        <v>0</v>
      </c>
      <c r="AD48" s="289">
        <v>0</v>
      </c>
      <c r="AE48" s="289">
        <v>0</v>
      </c>
      <c r="AF48" s="289">
        <v>0</v>
      </c>
      <c r="AG48" s="289">
        <v>0</v>
      </c>
      <c r="AH48" s="289">
        <v>0</v>
      </c>
      <c r="AI48" s="289">
        <v>0</v>
      </c>
      <c r="AJ48" s="289">
        <v>0</v>
      </c>
      <c r="AK48" s="289">
        <v>0</v>
      </c>
      <c r="AL48" s="289">
        <v>0</v>
      </c>
      <c r="AM48" s="289">
        <v>0</v>
      </c>
      <c r="AN48" s="289">
        <v>0</v>
      </c>
      <c r="AO48" s="289">
        <v>0</v>
      </c>
      <c r="AP48" s="289">
        <v>0</v>
      </c>
      <c r="AQ48" s="289">
        <v>0</v>
      </c>
      <c r="AR48" s="289">
        <v>0</v>
      </c>
      <c r="AS48" s="289">
        <v>0</v>
      </c>
      <c r="AT48" s="289">
        <v>0</v>
      </c>
      <c r="AU48" s="289">
        <v>0</v>
      </c>
      <c r="AV48" s="292">
        <v>0</v>
      </c>
      <c r="AW48" s="292">
        <v>0</v>
      </c>
      <c r="AX48" s="289">
        <v>0</v>
      </c>
      <c r="AY48" s="289">
        <v>0</v>
      </c>
      <c r="AZ48" s="289">
        <v>0</v>
      </c>
      <c r="BA48" s="289">
        <v>0</v>
      </c>
      <c r="BB48" s="289">
        <v>0</v>
      </c>
      <c r="BC48" s="289">
        <v>0</v>
      </c>
      <c r="BD48" s="289">
        <v>0</v>
      </c>
      <c r="BE48" s="289">
        <v>0</v>
      </c>
      <c r="BF48" s="289">
        <v>0</v>
      </c>
      <c r="BG48" s="289">
        <v>0</v>
      </c>
      <c r="BH48" s="289">
        <v>0</v>
      </c>
      <c r="BI48" s="289">
        <v>0</v>
      </c>
      <c r="BJ48" s="289">
        <v>0</v>
      </c>
      <c r="BK48" s="289">
        <v>0</v>
      </c>
      <c r="BL48" s="289">
        <v>0</v>
      </c>
      <c r="BM48" s="289">
        <v>0</v>
      </c>
      <c r="BN48" s="289">
        <v>0</v>
      </c>
      <c r="BO48" s="289">
        <v>0</v>
      </c>
      <c r="BP48" s="289">
        <v>0</v>
      </c>
      <c r="BQ48" s="289">
        <v>0</v>
      </c>
      <c r="BR48" s="289">
        <v>0</v>
      </c>
      <c r="BS48" s="289">
        <v>0</v>
      </c>
      <c r="BT48" s="293">
        <v>0</v>
      </c>
      <c r="BU48" s="293">
        <v>0</v>
      </c>
      <c r="BV48" s="294">
        <v>0</v>
      </c>
      <c r="BW48" s="111">
        <v>0</v>
      </c>
    </row>
    <row r="49" spans="1:75" s="27" customFormat="1" ht="15.75" customHeight="1">
      <c r="A49" s="99">
        <v>39</v>
      </c>
      <c r="B49" s="96" t="s">
        <v>288</v>
      </c>
      <c r="C49" s="96" t="s">
        <v>1729</v>
      </c>
      <c r="D49" s="289">
        <v>0</v>
      </c>
      <c r="E49" s="289">
        <v>0</v>
      </c>
      <c r="F49" s="289">
        <v>0</v>
      </c>
      <c r="G49" s="289">
        <v>0</v>
      </c>
      <c r="H49" s="289">
        <v>0</v>
      </c>
      <c r="I49" s="289">
        <v>0</v>
      </c>
      <c r="J49" s="289">
        <v>0</v>
      </c>
      <c r="K49" s="289">
        <v>0</v>
      </c>
      <c r="L49" s="289">
        <v>0</v>
      </c>
      <c r="M49" s="289">
        <v>0</v>
      </c>
      <c r="N49" s="289">
        <v>0</v>
      </c>
      <c r="O49" s="289">
        <v>0</v>
      </c>
      <c r="P49" s="289">
        <v>0</v>
      </c>
      <c r="Q49" s="289">
        <v>0</v>
      </c>
      <c r="R49" s="289">
        <v>0</v>
      </c>
      <c r="S49" s="289">
        <v>0</v>
      </c>
      <c r="T49" s="289">
        <v>0</v>
      </c>
      <c r="U49" s="289">
        <v>0</v>
      </c>
      <c r="V49" s="289">
        <v>0</v>
      </c>
      <c r="W49" s="289">
        <v>0</v>
      </c>
      <c r="X49" s="289">
        <v>0</v>
      </c>
      <c r="Y49" s="289">
        <v>0</v>
      </c>
      <c r="Z49" s="290">
        <v>0</v>
      </c>
      <c r="AA49" s="291">
        <v>0</v>
      </c>
      <c r="AB49" s="289">
        <v>0</v>
      </c>
      <c r="AC49" s="289">
        <v>0</v>
      </c>
      <c r="AD49" s="289">
        <v>0</v>
      </c>
      <c r="AE49" s="289">
        <v>0</v>
      </c>
      <c r="AF49" s="289">
        <v>0</v>
      </c>
      <c r="AG49" s="289">
        <v>0</v>
      </c>
      <c r="AH49" s="289">
        <v>0</v>
      </c>
      <c r="AI49" s="289">
        <v>0</v>
      </c>
      <c r="AJ49" s="289">
        <v>0</v>
      </c>
      <c r="AK49" s="289">
        <v>0</v>
      </c>
      <c r="AL49" s="289">
        <v>0</v>
      </c>
      <c r="AM49" s="289">
        <v>0</v>
      </c>
      <c r="AN49" s="289">
        <v>0</v>
      </c>
      <c r="AO49" s="289">
        <v>0</v>
      </c>
      <c r="AP49" s="289">
        <v>0</v>
      </c>
      <c r="AQ49" s="289">
        <v>0</v>
      </c>
      <c r="AR49" s="289">
        <v>0</v>
      </c>
      <c r="AS49" s="289">
        <v>0</v>
      </c>
      <c r="AT49" s="289">
        <v>0</v>
      </c>
      <c r="AU49" s="289">
        <v>0</v>
      </c>
      <c r="AV49" s="292">
        <v>0</v>
      </c>
      <c r="AW49" s="292">
        <v>0</v>
      </c>
      <c r="AX49" s="289">
        <v>0</v>
      </c>
      <c r="AY49" s="289">
        <v>0</v>
      </c>
      <c r="AZ49" s="289">
        <v>0</v>
      </c>
      <c r="BA49" s="289">
        <v>0</v>
      </c>
      <c r="BB49" s="289">
        <v>0</v>
      </c>
      <c r="BC49" s="289">
        <v>0</v>
      </c>
      <c r="BD49" s="289">
        <v>0</v>
      </c>
      <c r="BE49" s="289">
        <v>0</v>
      </c>
      <c r="BF49" s="289">
        <v>0</v>
      </c>
      <c r="BG49" s="289">
        <v>0</v>
      </c>
      <c r="BH49" s="289">
        <v>0</v>
      </c>
      <c r="BI49" s="289">
        <v>0</v>
      </c>
      <c r="BJ49" s="289">
        <v>0</v>
      </c>
      <c r="BK49" s="289">
        <v>0</v>
      </c>
      <c r="BL49" s="289">
        <v>0</v>
      </c>
      <c r="BM49" s="289">
        <v>0</v>
      </c>
      <c r="BN49" s="289">
        <v>0</v>
      </c>
      <c r="BO49" s="289">
        <v>0</v>
      </c>
      <c r="BP49" s="289">
        <v>0</v>
      </c>
      <c r="BQ49" s="289">
        <v>0</v>
      </c>
      <c r="BR49" s="289">
        <v>0</v>
      </c>
      <c r="BS49" s="289">
        <v>0</v>
      </c>
      <c r="BT49" s="293">
        <v>0</v>
      </c>
      <c r="BU49" s="293">
        <v>0</v>
      </c>
      <c r="BV49" s="294">
        <v>0</v>
      </c>
      <c r="BW49" s="111">
        <v>0</v>
      </c>
    </row>
    <row r="50" spans="1:75" s="27" customFormat="1" ht="15.75" customHeight="1">
      <c r="A50" s="99">
        <v>40</v>
      </c>
      <c r="B50" s="96" t="s">
        <v>288</v>
      </c>
      <c r="C50" s="96" t="s">
        <v>1730</v>
      </c>
      <c r="D50" s="289">
        <v>0</v>
      </c>
      <c r="E50" s="289">
        <v>0</v>
      </c>
      <c r="F50" s="289">
        <v>0</v>
      </c>
      <c r="G50" s="289">
        <v>0</v>
      </c>
      <c r="H50" s="289">
        <v>0</v>
      </c>
      <c r="I50" s="289">
        <v>0</v>
      </c>
      <c r="J50" s="289">
        <v>0</v>
      </c>
      <c r="K50" s="289">
        <v>0</v>
      </c>
      <c r="L50" s="289">
        <v>0</v>
      </c>
      <c r="M50" s="289">
        <v>0</v>
      </c>
      <c r="N50" s="289">
        <v>0</v>
      </c>
      <c r="O50" s="289">
        <v>0</v>
      </c>
      <c r="P50" s="289">
        <v>0</v>
      </c>
      <c r="Q50" s="289">
        <v>0</v>
      </c>
      <c r="R50" s="289">
        <v>0</v>
      </c>
      <c r="S50" s="289">
        <v>0</v>
      </c>
      <c r="T50" s="289">
        <v>0</v>
      </c>
      <c r="U50" s="289">
        <v>0</v>
      </c>
      <c r="V50" s="289">
        <v>0</v>
      </c>
      <c r="W50" s="289">
        <v>0</v>
      </c>
      <c r="X50" s="289">
        <v>0</v>
      </c>
      <c r="Y50" s="289">
        <v>0</v>
      </c>
      <c r="Z50" s="290">
        <v>0</v>
      </c>
      <c r="AA50" s="291">
        <v>0</v>
      </c>
      <c r="AB50" s="289">
        <v>0</v>
      </c>
      <c r="AC50" s="289">
        <v>0</v>
      </c>
      <c r="AD50" s="289">
        <v>0</v>
      </c>
      <c r="AE50" s="289">
        <v>0</v>
      </c>
      <c r="AF50" s="289">
        <v>0</v>
      </c>
      <c r="AG50" s="289">
        <v>0</v>
      </c>
      <c r="AH50" s="289">
        <v>0</v>
      </c>
      <c r="AI50" s="289">
        <v>0</v>
      </c>
      <c r="AJ50" s="289">
        <v>0</v>
      </c>
      <c r="AK50" s="289">
        <v>0</v>
      </c>
      <c r="AL50" s="289">
        <v>0</v>
      </c>
      <c r="AM50" s="289">
        <v>0</v>
      </c>
      <c r="AN50" s="289">
        <v>0</v>
      </c>
      <c r="AO50" s="289">
        <v>0</v>
      </c>
      <c r="AP50" s="289">
        <v>0</v>
      </c>
      <c r="AQ50" s="289">
        <v>0</v>
      </c>
      <c r="AR50" s="289">
        <v>0</v>
      </c>
      <c r="AS50" s="289">
        <v>0</v>
      </c>
      <c r="AT50" s="289">
        <v>0</v>
      </c>
      <c r="AU50" s="289">
        <v>0</v>
      </c>
      <c r="AV50" s="292">
        <v>0</v>
      </c>
      <c r="AW50" s="292">
        <v>0</v>
      </c>
      <c r="AX50" s="289">
        <v>0</v>
      </c>
      <c r="AY50" s="289">
        <v>0</v>
      </c>
      <c r="AZ50" s="289">
        <v>0</v>
      </c>
      <c r="BA50" s="289">
        <v>0</v>
      </c>
      <c r="BB50" s="289">
        <v>0</v>
      </c>
      <c r="BC50" s="289">
        <v>0</v>
      </c>
      <c r="BD50" s="289">
        <v>0</v>
      </c>
      <c r="BE50" s="289">
        <v>0</v>
      </c>
      <c r="BF50" s="289">
        <v>0</v>
      </c>
      <c r="BG50" s="289">
        <v>0</v>
      </c>
      <c r="BH50" s="289">
        <v>0</v>
      </c>
      <c r="BI50" s="289">
        <v>0</v>
      </c>
      <c r="BJ50" s="289">
        <v>0</v>
      </c>
      <c r="BK50" s="289">
        <v>0</v>
      </c>
      <c r="BL50" s="289">
        <v>0</v>
      </c>
      <c r="BM50" s="289">
        <v>0</v>
      </c>
      <c r="BN50" s="289">
        <v>0</v>
      </c>
      <c r="BO50" s="289">
        <v>0</v>
      </c>
      <c r="BP50" s="289">
        <v>0</v>
      </c>
      <c r="BQ50" s="289">
        <v>0</v>
      </c>
      <c r="BR50" s="289">
        <v>0</v>
      </c>
      <c r="BS50" s="289">
        <v>0</v>
      </c>
      <c r="BT50" s="293">
        <v>0</v>
      </c>
      <c r="BU50" s="293">
        <v>0</v>
      </c>
      <c r="BV50" s="294">
        <v>0</v>
      </c>
      <c r="BW50" s="111">
        <v>0</v>
      </c>
    </row>
    <row r="51" spans="1:75" s="27" customFormat="1" ht="15.75" customHeight="1">
      <c r="A51" s="99">
        <v>41</v>
      </c>
      <c r="B51" s="96" t="s">
        <v>288</v>
      </c>
      <c r="C51" s="96" t="s">
        <v>1731</v>
      </c>
      <c r="D51" s="289">
        <v>0</v>
      </c>
      <c r="E51" s="289">
        <v>0</v>
      </c>
      <c r="F51" s="289">
        <v>0</v>
      </c>
      <c r="G51" s="289">
        <v>0</v>
      </c>
      <c r="H51" s="289">
        <v>0</v>
      </c>
      <c r="I51" s="289">
        <v>0</v>
      </c>
      <c r="J51" s="289">
        <v>0</v>
      </c>
      <c r="K51" s="289">
        <v>0</v>
      </c>
      <c r="L51" s="289">
        <v>0</v>
      </c>
      <c r="M51" s="289">
        <v>0</v>
      </c>
      <c r="N51" s="289">
        <v>0</v>
      </c>
      <c r="O51" s="289">
        <v>0</v>
      </c>
      <c r="P51" s="289">
        <v>0</v>
      </c>
      <c r="Q51" s="289">
        <v>0</v>
      </c>
      <c r="R51" s="289">
        <v>0</v>
      </c>
      <c r="S51" s="289">
        <v>0</v>
      </c>
      <c r="T51" s="289">
        <v>0</v>
      </c>
      <c r="U51" s="289">
        <v>0</v>
      </c>
      <c r="V51" s="289">
        <v>0</v>
      </c>
      <c r="W51" s="289">
        <v>0</v>
      </c>
      <c r="X51" s="289">
        <v>0</v>
      </c>
      <c r="Y51" s="289">
        <v>0</v>
      </c>
      <c r="Z51" s="290">
        <v>0</v>
      </c>
      <c r="AA51" s="291">
        <v>0</v>
      </c>
      <c r="AB51" s="289">
        <v>0</v>
      </c>
      <c r="AC51" s="289">
        <v>0</v>
      </c>
      <c r="AD51" s="289">
        <v>0</v>
      </c>
      <c r="AE51" s="289">
        <v>0</v>
      </c>
      <c r="AF51" s="289">
        <v>0</v>
      </c>
      <c r="AG51" s="289">
        <v>0</v>
      </c>
      <c r="AH51" s="289">
        <v>0</v>
      </c>
      <c r="AI51" s="289">
        <v>0</v>
      </c>
      <c r="AJ51" s="289">
        <v>0</v>
      </c>
      <c r="AK51" s="289">
        <v>0</v>
      </c>
      <c r="AL51" s="289">
        <v>0</v>
      </c>
      <c r="AM51" s="289">
        <v>0</v>
      </c>
      <c r="AN51" s="289">
        <v>0</v>
      </c>
      <c r="AO51" s="289">
        <v>0</v>
      </c>
      <c r="AP51" s="289">
        <v>0</v>
      </c>
      <c r="AQ51" s="289">
        <v>0</v>
      </c>
      <c r="AR51" s="289">
        <v>0</v>
      </c>
      <c r="AS51" s="289">
        <v>0</v>
      </c>
      <c r="AT51" s="289">
        <v>0</v>
      </c>
      <c r="AU51" s="289">
        <v>0</v>
      </c>
      <c r="AV51" s="292">
        <v>0</v>
      </c>
      <c r="AW51" s="292">
        <v>0</v>
      </c>
      <c r="AX51" s="289">
        <v>0</v>
      </c>
      <c r="AY51" s="289">
        <v>0</v>
      </c>
      <c r="AZ51" s="289">
        <v>0</v>
      </c>
      <c r="BA51" s="289">
        <v>0</v>
      </c>
      <c r="BB51" s="289">
        <v>0</v>
      </c>
      <c r="BC51" s="289">
        <v>0</v>
      </c>
      <c r="BD51" s="289">
        <v>0</v>
      </c>
      <c r="BE51" s="289">
        <v>0</v>
      </c>
      <c r="BF51" s="289">
        <v>0</v>
      </c>
      <c r="BG51" s="289">
        <v>0</v>
      </c>
      <c r="BH51" s="289">
        <v>0</v>
      </c>
      <c r="BI51" s="289">
        <v>0</v>
      </c>
      <c r="BJ51" s="289">
        <v>0</v>
      </c>
      <c r="BK51" s="289">
        <v>0</v>
      </c>
      <c r="BL51" s="289">
        <v>0</v>
      </c>
      <c r="BM51" s="289">
        <v>0</v>
      </c>
      <c r="BN51" s="289">
        <v>0</v>
      </c>
      <c r="BO51" s="289">
        <v>0</v>
      </c>
      <c r="BP51" s="289">
        <v>0</v>
      </c>
      <c r="BQ51" s="289">
        <v>0</v>
      </c>
      <c r="BR51" s="289">
        <v>0</v>
      </c>
      <c r="BS51" s="289">
        <v>0</v>
      </c>
      <c r="BT51" s="293">
        <v>0</v>
      </c>
      <c r="BU51" s="293">
        <v>0</v>
      </c>
      <c r="BV51" s="294">
        <v>0</v>
      </c>
      <c r="BW51" s="111">
        <v>0</v>
      </c>
    </row>
    <row r="52" spans="1:75" s="27" customFormat="1" ht="15.75" customHeight="1">
      <c r="A52" s="100">
        <v>42</v>
      </c>
      <c r="B52" s="96" t="s">
        <v>288</v>
      </c>
      <c r="C52" s="96" t="s">
        <v>1735</v>
      </c>
      <c r="D52" s="289">
        <v>0</v>
      </c>
      <c r="E52" s="289">
        <v>0</v>
      </c>
      <c r="F52" s="289">
        <v>0</v>
      </c>
      <c r="G52" s="289">
        <v>0</v>
      </c>
      <c r="H52" s="289">
        <v>0</v>
      </c>
      <c r="I52" s="289">
        <v>0</v>
      </c>
      <c r="J52" s="289">
        <v>0</v>
      </c>
      <c r="K52" s="289">
        <v>0</v>
      </c>
      <c r="L52" s="289">
        <v>0</v>
      </c>
      <c r="M52" s="289">
        <v>0</v>
      </c>
      <c r="N52" s="289">
        <v>0</v>
      </c>
      <c r="O52" s="289">
        <v>0</v>
      </c>
      <c r="P52" s="289">
        <v>0</v>
      </c>
      <c r="Q52" s="289">
        <v>0</v>
      </c>
      <c r="R52" s="289">
        <v>0</v>
      </c>
      <c r="S52" s="289">
        <v>0</v>
      </c>
      <c r="T52" s="289">
        <v>0</v>
      </c>
      <c r="U52" s="289">
        <v>0</v>
      </c>
      <c r="V52" s="289">
        <v>0</v>
      </c>
      <c r="W52" s="289">
        <v>0</v>
      </c>
      <c r="X52" s="289">
        <v>0</v>
      </c>
      <c r="Y52" s="289">
        <v>0</v>
      </c>
      <c r="Z52" s="290">
        <v>0</v>
      </c>
      <c r="AA52" s="291">
        <v>0</v>
      </c>
      <c r="AB52" s="289">
        <v>0</v>
      </c>
      <c r="AC52" s="289">
        <v>0</v>
      </c>
      <c r="AD52" s="289">
        <v>0</v>
      </c>
      <c r="AE52" s="289">
        <v>0</v>
      </c>
      <c r="AF52" s="289">
        <v>0</v>
      </c>
      <c r="AG52" s="289">
        <v>0</v>
      </c>
      <c r="AH52" s="289">
        <v>0</v>
      </c>
      <c r="AI52" s="289">
        <v>0</v>
      </c>
      <c r="AJ52" s="289">
        <v>0</v>
      </c>
      <c r="AK52" s="289">
        <v>0</v>
      </c>
      <c r="AL52" s="289">
        <v>0</v>
      </c>
      <c r="AM52" s="289">
        <v>0</v>
      </c>
      <c r="AN52" s="289">
        <v>0</v>
      </c>
      <c r="AO52" s="289">
        <v>0</v>
      </c>
      <c r="AP52" s="289">
        <v>0</v>
      </c>
      <c r="AQ52" s="289">
        <v>0</v>
      </c>
      <c r="AR52" s="289">
        <v>0</v>
      </c>
      <c r="AS52" s="289">
        <v>0</v>
      </c>
      <c r="AT52" s="289">
        <v>0</v>
      </c>
      <c r="AU52" s="289">
        <v>0</v>
      </c>
      <c r="AV52" s="292">
        <v>0</v>
      </c>
      <c r="AW52" s="292">
        <v>0</v>
      </c>
      <c r="AX52" s="289">
        <v>0</v>
      </c>
      <c r="AY52" s="289">
        <v>0</v>
      </c>
      <c r="AZ52" s="289">
        <v>0</v>
      </c>
      <c r="BA52" s="289">
        <v>0</v>
      </c>
      <c r="BB52" s="289">
        <v>0</v>
      </c>
      <c r="BC52" s="289">
        <v>0</v>
      </c>
      <c r="BD52" s="289">
        <v>0</v>
      </c>
      <c r="BE52" s="289">
        <v>0</v>
      </c>
      <c r="BF52" s="289">
        <v>0</v>
      </c>
      <c r="BG52" s="289">
        <v>0</v>
      </c>
      <c r="BH52" s="289">
        <v>0</v>
      </c>
      <c r="BI52" s="289">
        <v>0</v>
      </c>
      <c r="BJ52" s="289">
        <v>0</v>
      </c>
      <c r="BK52" s="289">
        <v>0</v>
      </c>
      <c r="BL52" s="289">
        <v>0</v>
      </c>
      <c r="BM52" s="289">
        <v>0</v>
      </c>
      <c r="BN52" s="289">
        <v>0</v>
      </c>
      <c r="BO52" s="289">
        <v>0</v>
      </c>
      <c r="BP52" s="289">
        <v>0</v>
      </c>
      <c r="BQ52" s="289">
        <v>0</v>
      </c>
      <c r="BR52" s="289">
        <v>0</v>
      </c>
      <c r="BS52" s="289">
        <v>0</v>
      </c>
      <c r="BT52" s="293">
        <v>0</v>
      </c>
      <c r="BU52" s="293">
        <v>0</v>
      </c>
      <c r="BV52" s="294">
        <v>0</v>
      </c>
      <c r="BW52" s="111">
        <v>0</v>
      </c>
    </row>
    <row r="53" spans="1:75" s="27" customFormat="1" ht="14.25" customHeight="1">
      <c r="A53" s="100"/>
      <c r="B53" s="96"/>
      <c r="C53" s="96"/>
      <c r="D53" s="98">
        <f t="shared" ref="D53:AI53" si="0">SUM(D11:D52)</f>
        <v>0</v>
      </c>
      <c r="E53" s="98">
        <f t="shared" si="0"/>
        <v>0</v>
      </c>
      <c r="F53" s="98">
        <f t="shared" si="0"/>
        <v>0</v>
      </c>
      <c r="G53" s="98">
        <f t="shared" si="0"/>
        <v>0</v>
      </c>
      <c r="H53" s="98">
        <f t="shared" si="0"/>
        <v>0</v>
      </c>
      <c r="I53" s="98">
        <f t="shared" si="0"/>
        <v>0</v>
      </c>
      <c r="J53" s="98">
        <f t="shared" si="0"/>
        <v>0</v>
      </c>
      <c r="K53" s="98">
        <f t="shared" si="0"/>
        <v>0</v>
      </c>
      <c r="L53" s="98">
        <f t="shared" si="0"/>
        <v>2</v>
      </c>
      <c r="M53" s="98">
        <f t="shared" si="0"/>
        <v>5</v>
      </c>
      <c r="N53" s="98">
        <f t="shared" si="0"/>
        <v>0</v>
      </c>
      <c r="O53" s="98">
        <f t="shared" si="0"/>
        <v>0</v>
      </c>
      <c r="P53" s="98">
        <f t="shared" si="0"/>
        <v>0</v>
      </c>
      <c r="Q53" s="98">
        <f t="shared" si="0"/>
        <v>0</v>
      </c>
      <c r="R53" s="98">
        <f t="shared" si="0"/>
        <v>0</v>
      </c>
      <c r="S53" s="98">
        <f t="shared" si="0"/>
        <v>0</v>
      </c>
      <c r="T53" s="98">
        <f t="shared" si="0"/>
        <v>0</v>
      </c>
      <c r="U53" s="98">
        <f t="shared" si="0"/>
        <v>0</v>
      </c>
      <c r="V53" s="98">
        <f t="shared" si="0"/>
        <v>0</v>
      </c>
      <c r="W53" s="98">
        <f t="shared" si="0"/>
        <v>0</v>
      </c>
      <c r="X53" s="98">
        <f t="shared" si="0"/>
        <v>0</v>
      </c>
      <c r="Y53" s="98">
        <f t="shared" si="0"/>
        <v>0</v>
      </c>
      <c r="Z53" s="363">
        <f t="shared" si="0"/>
        <v>2</v>
      </c>
      <c r="AA53" s="364">
        <f t="shared" si="0"/>
        <v>5</v>
      </c>
      <c r="AB53" s="98">
        <f t="shared" si="0"/>
        <v>0</v>
      </c>
      <c r="AC53" s="98">
        <f t="shared" si="0"/>
        <v>0</v>
      </c>
      <c r="AD53" s="324">
        <f t="shared" si="0"/>
        <v>1</v>
      </c>
      <c r="AE53" s="324">
        <f t="shared" si="0"/>
        <v>6</v>
      </c>
      <c r="AF53" s="324">
        <f t="shared" si="0"/>
        <v>2</v>
      </c>
      <c r="AG53" s="324">
        <f t="shared" si="0"/>
        <v>15</v>
      </c>
      <c r="AH53" s="98">
        <f t="shared" si="0"/>
        <v>0</v>
      </c>
      <c r="AI53" s="98">
        <f t="shared" si="0"/>
        <v>0</v>
      </c>
      <c r="AJ53" s="98">
        <f t="shared" ref="AJ53:BO53" si="1">SUM(AJ11:AJ52)</f>
        <v>0</v>
      </c>
      <c r="AK53" s="98">
        <f t="shared" si="1"/>
        <v>0</v>
      </c>
      <c r="AL53" s="324">
        <f t="shared" si="1"/>
        <v>1</v>
      </c>
      <c r="AM53" s="324">
        <f t="shared" si="1"/>
        <v>5</v>
      </c>
      <c r="AN53" s="324">
        <f t="shared" si="1"/>
        <v>1</v>
      </c>
      <c r="AO53" s="324">
        <f t="shared" si="1"/>
        <v>5</v>
      </c>
      <c r="AP53" s="98">
        <f t="shared" si="1"/>
        <v>0</v>
      </c>
      <c r="AQ53" s="98">
        <f t="shared" si="1"/>
        <v>0</v>
      </c>
      <c r="AR53" s="98">
        <f t="shared" si="1"/>
        <v>0</v>
      </c>
      <c r="AS53" s="98">
        <f t="shared" si="1"/>
        <v>0</v>
      </c>
      <c r="AT53" s="324">
        <f t="shared" si="1"/>
        <v>1</v>
      </c>
      <c r="AU53" s="324">
        <f t="shared" si="1"/>
        <v>9</v>
      </c>
      <c r="AV53" s="325">
        <f t="shared" si="1"/>
        <v>6</v>
      </c>
      <c r="AW53" s="325">
        <f t="shared" si="1"/>
        <v>40</v>
      </c>
      <c r="AX53" s="98">
        <f t="shared" si="1"/>
        <v>0</v>
      </c>
      <c r="AY53" s="98">
        <f t="shared" si="1"/>
        <v>0</v>
      </c>
      <c r="AZ53" s="98">
        <f t="shared" si="1"/>
        <v>0</v>
      </c>
      <c r="BA53" s="98">
        <f t="shared" si="1"/>
        <v>0</v>
      </c>
      <c r="BB53" s="98">
        <f t="shared" si="1"/>
        <v>0</v>
      </c>
      <c r="BC53" s="98">
        <f t="shared" si="1"/>
        <v>0</v>
      </c>
      <c r="BD53" s="98">
        <f t="shared" si="1"/>
        <v>0</v>
      </c>
      <c r="BE53" s="98">
        <f t="shared" si="1"/>
        <v>0</v>
      </c>
      <c r="BF53" s="98">
        <f t="shared" si="1"/>
        <v>0</v>
      </c>
      <c r="BG53" s="98">
        <f t="shared" si="1"/>
        <v>0</v>
      </c>
      <c r="BH53" s="98">
        <f t="shared" si="1"/>
        <v>0</v>
      </c>
      <c r="BI53" s="98">
        <f t="shared" si="1"/>
        <v>0</v>
      </c>
      <c r="BJ53" s="98">
        <f t="shared" si="1"/>
        <v>0</v>
      </c>
      <c r="BK53" s="98">
        <f t="shared" si="1"/>
        <v>0</v>
      </c>
      <c r="BL53" s="98">
        <f t="shared" si="1"/>
        <v>0</v>
      </c>
      <c r="BM53" s="98">
        <f t="shared" si="1"/>
        <v>0</v>
      </c>
      <c r="BN53" s="98">
        <f t="shared" si="1"/>
        <v>0</v>
      </c>
      <c r="BO53" s="98">
        <f t="shared" si="1"/>
        <v>0</v>
      </c>
      <c r="BP53" s="98">
        <f t="shared" ref="BP53:BW53" si="2">SUM(BP11:BP52)</f>
        <v>0</v>
      </c>
      <c r="BQ53" s="98">
        <f t="shared" si="2"/>
        <v>0</v>
      </c>
      <c r="BR53" s="324">
        <f t="shared" si="2"/>
        <v>2</v>
      </c>
      <c r="BS53" s="324">
        <f t="shared" si="2"/>
        <v>36</v>
      </c>
      <c r="BT53" s="326">
        <f t="shared" si="2"/>
        <v>4</v>
      </c>
      <c r="BU53" s="326">
        <f t="shared" si="2"/>
        <v>51</v>
      </c>
      <c r="BV53" s="327">
        <f t="shared" si="2"/>
        <v>10</v>
      </c>
      <c r="BW53" s="327">
        <f t="shared" si="2"/>
        <v>81</v>
      </c>
    </row>
    <row r="54" spans="1:75" s="27" customFormat="1" ht="12.75" customHeight="1">
      <c r="A54" s="100"/>
      <c r="B54" s="96"/>
      <c r="C54" s="96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103"/>
      <c r="AA54" s="104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107"/>
      <c r="AW54" s="107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 s="108"/>
      <c r="BU54" s="108"/>
      <c r="BV54" s="111"/>
      <c r="BW54" s="111"/>
    </row>
    <row r="55" spans="1:75" s="27" customFormat="1" ht="24.75" customHeight="1">
      <c r="A55" s="100"/>
      <c r="B55" s="96"/>
      <c r="C55" s="96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103"/>
      <c r="AA55" s="104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107"/>
      <c r="AW55" s="107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8"/>
      <c r="BS55" s="98"/>
      <c r="BT55" s="108"/>
      <c r="BU55" s="108"/>
      <c r="BV55" s="111"/>
      <c r="BW55" s="111"/>
    </row>
    <row r="56" spans="1:75" s="27" customFormat="1" ht="25.5" customHeight="1">
      <c r="A56" s="100"/>
      <c r="B56" s="96"/>
      <c r="C56" s="96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103"/>
      <c r="AA56" s="104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107"/>
      <c r="AW56" s="107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8"/>
      <c r="BR56" s="98"/>
      <c r="BS56" s="98"/>
      <c r="BT56" s="108"/>
      <c r="BU56" s="108"/>
      <c r="BV56" s="111"/>
      <c r="BW56" s="111"/>
    </row>
    <row r="57" spans="1:75" s="27" customFormat="1" ht="15.75" customHeight="1">
      <c r="A57" s="100"/>
      <c r="B57" s="96"/>
      <c r="C57" s="96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103"/>
      <c r="AA57" s="104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107"/>
      <c r="AW57" s="107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8"/>
      <c r="BS57" s="98"/>
      <c r="BT57" s="108"/>
      <c r="BU57" s="108"/>
      <c r="BV57" s="111"/>
      <c r="BW57" s="111"/>
    </row>
    <row r="60" spans="1:75" ht="69" customHeight="1">
      <c r="C60" s="129" t="s">
        <v>1635</v>
      </c>
    </row>
  </sheetData>
  <mergeCells count="44">
    <mergeCell ref="BT9:BU9"/>
    <mergeCell ref="BR9:BS9"/>
    <mergeCell ref="BF9:BG9"/>
    <mergeCell ref="BL9:BM9"/>
    <mergeCell ref="BN9:BO9"/>
    <mergeCell ref="BP9:BQ9"/>
    <mergeCell ref="BH9:BI9"/>
    <mergeCell ref="BJ9:BK9"/>
    <mergeCell ref="BP2:BW4"/>
    <mergeCell ref="B6:BW6"/>
    <mergeCell ref="AB8:AW8"/>
    <mergeCell ref="AX8:BU8"/>
    <mergeCell ref="BV8:BW9"/>
    <mergeCell ref="BD9:BE9"/>
    <mergeCell ref="AR9:AS9"/>
    <mergeCell ref="R9:S9"/>
    <mergeCell ref="F9:G9"/>
    <mergeCell ref="BB9:BC9"/>
    <mergeCell ref="AZ9:BA9"/>
    <mergeCell ref="AL9:AM9"/>
    <mergeCell ref="X9:Y9"/>
    <mergeCell ref="AF9:AG9"/>
    <mergeCell ref="AX9:AY9"/>
    <mergeCell ref="AV9:AW9"/>
    <mergeCell ref="AT9:AU9"/>
    <mergeCell ref="AP9:AQ9"/>
    <mergeCell ref="AN9:AO9"/>
    <mergeCell ref="AD9:AE9"/>
    <mergeCell ref="AB9:AC9"/>
    <mergeCell ref="AH9:AI9"/>
    <mergeCell ref="AJ9:AK9"/>
    <mergeCell ref="A8:A10"/>
    <mergeCell ref="B8:B10"/>
    <mergeCell ref="C8:C10"/>
    <mergeCell ref="D8:AA8"/>
    <mergeCell ref="D9:E9"/>
    <mergeCell ref="L9:M9"/>
    <mergeCell ref="Z9:AA9"/>
    <mergeCell ref="T9:U9"/>
    <mergeCell ref="H9:I9"/>
    <mergeCell ref="N9:O9"/>
    <mergeCell ref="V9:W9"/>
    <mergeCell ref="P9:Q9"/>
    <mergeCell ref="J9:K9"/>
  </mergeCells>
  <phoneticPr fontId="0" type="noConversion"/>
  <pageMargins left="0" right="0" top="0" bottom="0" header="0" footer="0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W53"/>
  <sheetViews>
    <sheetView topLeftCell="A44" workbookViewId="0">
      <selection activeCell="AF46" sqref="AF46"/>
    </sheetView>
  </sheetViews>
  <sheetFormatPr defaultRowHeight="12.75"/>
  <cols>
    <col min="1" max="1" width="3.5703125" style="49" customWidth="1"/>
    <col min="2" max="2" width="8" style="49" customWidth="1"/>
    <col min="3" max="3" width="24.85546875" style="49" customWidth="1"/>
    <col min="4" max="5" width="3" style="49" customWidth="1"/>
    <col min="6" max="6" width="3.140625" style="49" customWidth="1"/>
    <col min="7" max="7" width="2.5703125" style="49" customWidth="1"/>
    <col min="8" max="8" width="3" style="49" customWidth="1"/>
    <col min="9" max="9" width="2.7109375" style="49" customWidth="1"/>
    <col min="10" max="10" width="2.85546875" style="49" customWidth="1"/>
    <col min="11" max="11" width="2.7109375" style="49" customWidth="1"/>
    <col min="12" max="12" width="2.5703125" style="49" customWidth="1"/>
    <col min="13" max="13" width="3" style="49" customWidth="1"/>
    <col min="14" max="14" width="2.85546875" style="49" customWidth="1"/>
    <col min="15" max="15" width="2.7109375" style="49" customWidth="1"/>
    <col min="16" max="16" width="3.28515625" style="49" customWidth="1"/>
    <col min="17" max="17" width="2.42578125" style="49" customWidth="1"/>
    <col min="18" max="18" width="3" style="49" customWidth="1"/>
    <col min="19" max="19" width="2.7109375" style="49" customWidth="1"/>
    <col min="20" max="20" width="2.85546875" style="49" customWidth="1"/>
    <col min="21" max="21" width="2.7109375" style="49" customWidth="1"/>
    <col min="22" max="22" width="3.28515625" style="49" customWidth="1"/>
    <col min="23" max="23" width="2.7109375" style="49" customWidth="1"/>
    <col min="24" max="24" width="3.28515625" style="49" customWidth="1"/>
    <col min="25" max="25" width="2.7109375" style="49" customWidth="1"/>
    <col min="26" max="26" width="3.140625" style="49" customWidth="1"/>
    <col min="27" max="27" width="4" style="49" customWidth="1"/>
    <col min="28" max="29" width="2.7109375" style="49" customWidth="1"/>
    <col min="30" max="30" width="3" style="49" customWidth="1"/>
    <col min="31" max="31" width="2.5703125" style="49" customWidth="1"/>
    <col min="32" max="32" width="3" style="49" customWidth="1"/>
    <col min="33" max="33" width="2.42578125" style="49" customWidth="1"/>
    <col min="34" max="34" width="3.28515625" style="49" customWidth="1"/>
    <col min="35" max="35" width="2.28515625" style="49" customWidth="1"/>
    <col min="36" max="36" width="3" style="49" customWidth="1"/>
    <col min="37" max="37" width="2.5703125" style="49" customWidth="1"/>
    <col min="38" max="38" width="3" style="49" customWidth="1"/>
    <col min="39" max="39" width="3.140625" style="49" customWidth="1"/>
    <col min="40" max="40" width="2.85546875" style="49" customWidth="1"/>
    <col min="41" max="41" width="2.42578125" style="49" customWidth="1"/>
    <col min="42" max="42" width="3.140625" style="49" customWidth="1"/>
    <col min="43" max="46" width="2.85546875" style="49" customWidth="1"/>
    <col min="47" max="47" width="2.28515625" style="49" customWidth="1"/>
    <col min="48" max="48" width="3.5703125" style="49" customWidth="1"/>
    <col min="49" max="50" width="3.28515625" style="49" customWidth="1"/>
    <col min="51" max="51" width="2.42578125" style="49" customWidth="1"/>
    <col min="52" max="52" width="3.42578125" style="49" customWidth="1"/>
    <col min="53" max="55" width="3" style="49" customWidth="1"/>
    <col min="56" max="56" width="3.28515625" style="49" customWidth="1"/>
    <col min="57" max="57" width="2.85546875" style="49" customWidth="1"/>
    <col min="58" max="58" width="3.42578125" style="49" customWidth="1"/>
    <col min="59" max="59" width="2.85546875" style="49" customWidth="1"/>
    <col min="60" max="61" width="2.5703125" style="49" customWidth="1"/>
    <col min="62" max="63" width="3" style="49" customWidth="1"/>
    <col min="64" max="65" width="3.140625" style="49" customWidth="1"/>
    <col min="66" max="66" width="3.42578125" style="49" customWidth="1"/>
    <col min="67" max="67" width="2.85546875" style="49" customWidth="1"/>
    <col min="68" max="68" width="4" style="49" customWidth="1"/>
    <col min="69" max="69" width="3.5703125" style="49" customWidth="1"/>
    <col min="70" max="70" width="4.140625" style="49" customWidth="1"/>
    <col min="71" max="71" width="3.140625" style="49" customWidth="1"/>
    <col min="72" max="73" width="4.7109375" style="49" customWidth="1"/>
    <col min="74" max="74" width="7.140625" style="49" customWidth="1"/>
    <col min="75" max="75" width="7.7109375" style="49" customWidth="1"/>
    <col min="76" max="16384" width="9.140625" style="49"/>
  </cols>
  <sheetData>
    <row r="1" spans="1:75" ht="12.75" customHeight="1"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</row>
    <row r="2" spans="1:75" ht="12.75" customHeight="1"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440" t="s">
        <v>1645</v>
      </c>
      <c r="BM2" s="440"/>
      <c r="BN2" s="440"/>
      <c r="BO2" s="440"/>
      <c r="BP2" s="440"/>
      <c r="BQ2" s="440"/>
      <c r="BR2" s="440"/>
      <c r="BS2" s="440"/>
      <c r="BT2" s="440"/>
      <c r="BU2" s="440"/>
      <c r="BV2" s="440"/>
      <c r="BW2" s="440"/>
    </row>
    <row r="3" spans="1:75" ht="12.75" customHeight="1"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440"/>
      <c r="BM3" s="440"/>
      <c r="BN3" s="440"/>
      <c r="BO3" s="440"/>
      <c r="BP3" s="440"/>
      <c r="BQ3" s="440"/>
      <c r="BR3" s="440"/>
      <c r="BS3" s="440"/>
      <c r="BT3" s="440"/>
      <c r="BU3" s="440"/>
      <c r="BV3" s="440"/>
      <c r="BW3" s="440"/>
    </row>
    <row r="4" spans="1:75" ht="12.75" customHeight="1"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440"/>
      <c r="BM4" s="440"/>
      <c r="BN4" s="440"/>
      <c r="BO4" s="440"/>
      <c r="BP4" s="440"/>
      <c r="BQ4" s="440"/>
      <c r="BR4" s="440"/>
      <c r="BS4" s="440"/>
      <c r="BT4" s="440"/>
      <c r="BU4" s="440"/>
      <c r="BV4" s="440"/>
      <c r="BW4" s="440"/>
    </row>
    <row r="5" spans="1:75" ht="12.75" customHeight="1"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440"/>
      <c r="BM5" s="440"/>
      <c r="BN5" s="440"/>
      <c r="BO5" s="440"/>
      <c r="BP5" s="440"/>
      <c r="BQ5" s="440"/>
      <c r="BR5" s="440"/>
      <c r="BS5" s="440"/>
      <c r="BT5" s="440"/>
      <c r="BU5" s="440"/>
      <c r="BV5" s="440"/>
      <c r="BW5" s="440"/>
    </row>
    <row r="7" spans="1:75" ht="18.75">
      <c r="A7" s="441" t="s">
        <v>325</v>
      </c>
      <c r="B7" s="441"/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1"/>
      <c r="AJ7" s="441"/>
      <c r="AK7" s="441"/>
      <c r="AL7" s="441"/>
      <c r="AM7" s="441"/>
      <c r="AN7" s="441"/>
      <c r="AO7" s="441"/>
      <c r="AP7" s="441"/>
      <c r="AQ7" s="441"/>
      <c r="AR7" s="441"/>
      <c r="AS7" s="441"/>
      <c r="AT7" s="441"/>
      <c r="AU7" s="441"/>
      <c r="AV7" s="441"/>
      <c r="AW7" s="441"/>
      <c r="AX7" s="441"/>
      <c r="AY7" s="441"/>
      <c r="AZ7" s="441"/>
      <c r="BA7" s="441"/>
      <c r="BB7" s="441"/>
      <c r="BC7" s="441"/>
      <c r="BD7" s="441"/>
      <c r="BE7" s="441"/>
      <c r="BF7" s="441"/>
      <c r="BG7" s="441"/>
      <c r="BH7" s="441"/>
      <c r="BI7" s="441"/>
      <c r="BJ7" s="441"/>
      <c r="BK7" s="441"/>
      <c r="BL7" s="441"/>
      <c r="BM7" s="441"/>
      <c r="BN7" s="441"/>
      <c r="BO7" s="441"/>
      <c r="BP7" s="441"/>
      <c r="BQ7" s="441"/>
      <c r="BR7" s="441"/>
      <c r="BS7" s="441"/>
      <c r="BT7" s="441"/>
      <c r="BU7" s="441"/>
      <c r="BV7" s="441"/>
      <c r="BW7" s="441"/>
    </row>
    <row r="8" spans="1:75" ht="18.75">
      <c r="A8" s="92"/>
      <c r="B8" s="92"/>
      <c r="C8" s="92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</row>
    <row r="9" spans="1:75" ht="35.25" customHeight="1">
      <c r="A9" s="449" t="s">
        <v>186</v>
      </c>
      <c r="B9" s="449" t="s">
        <v>187</v>
      </c>
      <c r="C9" s="449" t="s">
        <v>1249</v>
      </c>
      <c r="D9" s="446" t="s">
        <v>1650</v>
      </c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446"/>
      <c r="Q9" s="446"/>
      <c r="R9" s="446"/>
      <c r="S9" s="446"/>
      <c r="T9" s="446"/>
      <c r="U9" s="446"/>
      <c r="V9" s="446"/>
      <c r="W9" s="446"/>
      <c r="X9" s="446"/>
      <c r="Y9" s="446"/>
      <c r="Z9" s="446"/>
      <c r="AA9" s="446"/>
      <c r="AB9" s="437" t="s">
        <v>1651</v>
      </c>
      <c r="AC9" s="438"/>
      <c r="AD9" s="438"/>
      <c r="AE9" s="438"/>
      <c r="AF9" s="438"/>
      <c r="AG9" s="438"/>
      <c r="AH9" s="438"/>
      <c r="AI9" s="438"/>
      <c r="AJ9" s="438"/>
      <c r="AK9" s="438"/>
      <c r="AL9" s="438"/>
      <c r="AM9" s="438"/>
      <c r="AN9" s="438"/>
      <c r="AO9" s="438"/>
      <c r="AP9" s="438"/>
      <c r="AQ9" s="438"/>
      <c r="AR9" s="438"/>
      <c r="AS9" s="438"/>
      <c r="AT9" s="438"/>
      <c r="AU9" s="438"/>
      <c r="AV9" s="438"/>
      <c r="AW9" s="439"/>
      <c r="AX9" s="437" t="s">
        <v>1652</v>
      </c>
      <c r="AY9" s="438"/>
      <c r="AZ9" s="438"/>
      <c r="BA9" s="438"/>
      <c r="BB9" s="438"/>
      <c r="BC9" s="438"/>
      <c r="BD9" s="438"/>
      <c r="BE9" s="438"/>
      <c r="BF9" s="438"/>
      <c r="BG9" s="438"/>
      <c r="BH9" s="438"/>
      <c r="BI9" s="438"/>
      <c r="BJ9" s="438"/>
      <c r="BK9" s="438"/>
      <c r="BL9" s="438"/>
      <c r="BM9" s="438"/>
      <c r="BN9" s="438"/>
      <c r="BO9" s="438"/>
      <c r="BP9" s="438"/>
      <c r="BQ9" s="438"/>
      <c r="BR9" s="438"/>
      <c r="BS9" s="438"/>
      <c r="BT9" s="438"/>
      <c r="BU9" s="439"/>
      <c r="BV9" s="442" t="s">
        <v>1643</v>
      </c>
      <c r="BW9" s="443" t="s">
        <v>1655</v>
      </c>
    </row>
    <row r="10" spans="1:75" ht="51" customHeight="1">
      <c r="A10" s="450"/>
      <c r="B10" s="450"/>
      <c r="C10" s="450"/>
      <c r="D10" s="433" t="s">
        <v>174</v>
      </c>
      <c r="E10" s="434"/>
      <c r="F10" s="433" t="s">
        <v>176</v>
      </c>
      <c r="G10" s="434"/>
      <c r="H10" s="433" t="s">
        <v>177</v>
      </c>
      <c r="I10" s="434"/>
      <c r="J10" s="433" t="s">
        <v>178</v>
      </c>
      <c r="K10" s="434"/>
      <c r="L10" s="433" t="s">
        <v>179</v>
      </c>
      <c r="M10" s="434"/>
      <c r="N10" s="433" t="s">
        <v>180</v>
      </c>
      <c r="O10" s="434"/>
      <c r="P10" s="433" t="s">
        <v>181</v>
      </c>
      <c r="Q10" s="434"/>
      <c r="R10" s="433" t="s">
        <v>182</v>
      </c>
      <c r="S10" s="434"/>
      <c r="T10" s="433" t="s">
        <v>183</v>
      </c>
      <c r="U10" s="434"/>
      <c r="V10" s="433" t="s">
        <v>184</v>
      </c>
      <c r="W10" s="434"/>
      <c r="X10" s="433" t="s">
        <v>185</v>
      </c>
      <c r="Y10" s="434"/>
      <c r="Z10" s="437" t="s">
        <v>192</v>
      </c>
      <c r="AA10" s="439"/>
      <c r="AB10" s="433" t="s">
        <v>174</v>
      </c>
      <c r="AC10" s="434"/>
      <c r="AD10" s="433" t="s">
        <v>176</v>
      </c>
      <c r="AE10" s="434"/>
      <c r="AF10" s="433" t="s">
        <v>177</v>
      </c>
      <c r="AG10" s="434"/>
      <c r="AH10" s="433" t="s">
        <v>178</v>
      </c>
      <c r="AI10" s="434"/>
      <c r="AJ10" s="433" t="s">
        <v>179</v>
      </c>
      <c r="AK10" s="434"/>
      <c r="AL10" s="433" t="s">
        <v>180</v>
      </c>
      <c r="AM10" s="434"/>
      <c r="AN10" s="433" t="s">
        <v>181</v>
      </c>
      <c r="AO10" s="434"/>
      <c r="AP10" s="433" t="s">
        <v>182</v>
      </c>
      <c r="AQ10" s="434"/>
      <c r="AR10" s="433" t="s">
        <v>183</v>
      </c>
      <c r="AS10" s="434"/>
      <c r="AT10" s="433" t="s">
        <v>184</v>
      </c>
      <c r="AU10" s="434"/>
      <c r="AV10" s="437" t="s">
        <v>1217</v>
      </c>
      <c r="AW10" s="438"/>
      <c r="AX10" s="435" t="s">
        <v>174</v>
      </c>
      <c r="AY10" s="436"/>
      <c r="AZ10" s="435" t="s">
        <v>176</v>
      </c>
      <c r="BA10" s="436"/>
      <c r="BB10" s="435" t="s">
        <v>177</v>
      </c>
      <c r="BC10" s="436"/>
      <c r="BD10" s="435" t="s">
        <v>178</v>
      </c>
      <c r="BE10" s="436"/>
      <c r="BF10" s="435" t="s">
        <v>179</v>
      </c>
      <c r="BG10" s="436"/>
      <c r="BH10" s="435" t="s">
        <v>180</v>
      </c>
      <c r="BI10" s="436"/>
      <c r="BJ10" s="435" t="s">
        <v>181</v>
      </c>
      <c r="BK10" s="436"/>
      <c r="BL10" s="435" t="s">
        <v>182</v>
      </c>
      <c r="BM10" s="436"/>
      <c r="BN10" s="435" t="s">
        <v>183</v>
      </c>
      <c r="BO10" s="436"/>
      <c r="BP10" s="435" t="s">
        <v>184</v>
      </c>
      <c r="BQ10" s="436"/>
      <c r="BR10" s="435" t="s">
        <v>185</v>
      </c>
      <c r="BS10" s="436"/>
      <c r="BT10" s="447" t="s">
        <v>1217</v>
      </c>
      <c r="BU10" s="448"/>
      <c r="BV10" s="442"/>
      <c r="BW10" s="444"/>
    </row>
    <row r="11" spans="1:75" ht="96" customHeight="1">
      <c r="A11" s="451"/>
      <c r="B11" s="451"/>
      <c r="C11" s="450"/>
      <c r="D11" s="32" t="s">
        <v>1218</v>
      </c>
      <c r="E11" s="9" t="s">
        <v>173</v>
      </c>
      <c r="F11" s="32" t="s">
        <v>1218</v>
      </c>
      <c r="G11" s="9" t="s">
        <v>173</v>
      </c>
      <c r="H11" s="32" t="s">
        <v>1218</v>
      </c>
      <c r="I11" s="9" t="s">
        <v>173</v>
      </c>
      <c r="J11" s="32" t="s">
        <v>1218</v>
      </c>
      <c r="K11" s="9" t="s">
        <v>173</v>
      </c>
      <c r="L11" s="32" t="s">
        <v>1218</v>
      </c>
      <c r="M11" s="9" t="s">
        <v>173</v>
      </c>
      <c r="N11" s="32" t="s">
        <v>1218</v>
      </c>
      <c r="O11" s="9" t="s">
        <v>173</v>
      </c>
      <c r="P11" s="32" t="s">
        <v>1218</v>
      </c>
      <c r="Q11" s="9" t="s">
        <v>173</v>
      </c>
      <c r="R11" s="32" t="s">
        <v>1218</v>
      </c>
      <c r="S11" s="9" t="s">
        <v>173</v>
      </c>
      <c r="T11" s="32" t="s">
        <v>1218</v>
      </c>
      <c r="U11" s="9" t="s">
        <v>173</v>
      </c>
      <c r="V11" s="32" t="s">
        <v>1218</v>
      </c>
      <c r="W11" s="9" t="s">
        <v>173</v>
      </c>
      <c r="X11" s="32" t="s">
        <v>1218</v>
      </c>
      <c r="Y11" s="9" t="s">
        <v>173</v>
      </c>
      <c r="Z11" s="34" t="s">
        <v>197</v>
      </c>
      <c r="AA11" s="35" t="s">
        <v>1216</v>
      </c>
      <c r="AB11" s="32" t="s">
        <v>1656</v>
      </c>
      <c r="AC11" s="36" t="s">
        <v>173</v>
      </c>
      <c r="AD11" s="32" t="s">
        <v>1656</v>
      </c>
      <c r="AE11" s="36" t="s">
        <v>173</v>
      </c>
      <c r="AF11" s="32" t="s">
        <v>1656</v>
      </c>
      <c r="AG11" s="36" t="s">
        <v>173</v>
      </c>
      <c r="AH11" s="32" t="s">
        <v>1656</v>
      </c>
      <c r="AI11" s="36" t="s">
        <v>173</v>
      </c>
      <c r="AJ11" s="32" t="s">
        <v>1656</v>
      </c>
      <c r="AK11" s="36" t="s">
        <v>173</v>
      </c>
      <c r="AL11" s="32" t="s">
        <v>1656</v>
      </c>
      <c r="AM11" s="36" t="s">
        <v>173</v>
      </c>
      <c r="AN11" s="32" t="s">
        <v>1656</v>
      </c>
      <c r="AO11" s="36" t="s">
        <v>173</v>
      </c>
      <c r="AP11" s="32" t="s">
        <v>1656</v>
      </c>
      <c r="AQ11" s="36" t="s">
        <v>173</v>
      </c>
      <c r="AR11" s="32" t="s">
        <v>1656</v>
      </c>
      <c r="AS11" s="36" t="s">
        <v>173</v>
      </c>
      <c r="AT11" s="32" t="s">
        <v>1656</v>
      </c>
      <c r="AU11" s="36" t="s">
        <v>173</v>
      </c>
      <c r="AV11" s="34" t="s">
        <v>197</v>
      </c>
      <c r="AW11" s="35" t="s">
        <v>1216</v>
      </c>
      <c r="AX11" s="32" t="s">
        <v>1656</v>
      </c>
      <c r="AY11" s="36" t="s">
        <v>173</v>
      </c>
      <c r="AZ11" s="32" t="s">
        <v>1656</v>
      </c>
      <c r="BA11" s="36" t="s">
        <v>173</v>
      </c>
      <c r="BB11" s="32" t="s">
        <v>1656</v>
      </c>
      <c r="BC11" s="36" t="s">
        <v>173</v>
      </c>
      <c r="BD11" s="32" t="s">
        <v>1656</v>
      </c>
      <c r="BE11" s="36" t="s">
        <v>173</v>
      </c>
      <c r="BF11" s="32" t="s">
        <v>1656</v>
      </c>
      <c r="BG11" s="36" t="s">
        <v>173</v>
      </c>
      <c r="BH11" s="32" t="s">
        <v>1656</v>
      </c>
      <c r="BI11" s="36" t="s">
        <v>173</v>
      </c>
      <c r="BJ11" s="32" t="s">
        <v>1656</v>
      </c>
      <c r="BK11" s="36" t="s">
        <v>173</v>
      </c>
      <c r="BL11" s="32" t="s">
        <v>1656</v>
      </c>
      <c r="BM11" s="36" t="s">
        <v>173</v>
      </c>
      <c r="BN11" s="32" t="s">
        <v>1656</v>
      </c>
      <c r="BO11" s="36" t="s">
        <v>173</v>
      </c>
      <c r="BP11" s="32" t="s">
        <v>1656</v>
      </c>
      <c r="BQ11" s="36" t="s">
        <v>173</v>
      </c>
      <c r="BR11" s="32" t="s">
        <v>1656</v>
      </c>
      <c r="BS11" s="36" t="s">
        <v>173</v>
      </c>
      <c r="BT11" s="32" t="s">
        <v>1656</v>
      </c>
      <c r="BU11" s="37" t="s">
        <v>173</v>
      </c>
      <c r="BV11" s="442"/>
      <c r="BW11" s="445"/>
    </row>
    <row r="12" spans="1:75" ht="12.75" customHeight="1">
      <c r="A12" s="95">
        <v>1</v>
      </c>
      <c r="B12" s="262" t="s">
        <v>288</v>
      </c>
      <c r="C12" s="320" t="s">
        <v>1693</v>
      </c>
      <c r="D12" s="365">
        <v>0</v>
      </c>
      <c r="E12" s="365">
        <v>0</v>
      </c>
      <c r="F12" s="365">
        <v>0</v>
      </c>
      <c r="G12" s="365">
        <v>0</v>
      </c>
      <c r="H12" s="365">
        <v>0</v>
      </c>
      <c r="I12" s="365">
        <v>0</v>
      </c>
      <c r="J12" s="365">
        <v>0</v>
      </c>
      <c r="K12" s="365">
        <v>0</v>
      </c>
      <c r="L12" s="365">
        <v>0</v>
      </c>
      <c r="M12" s="365">
        <v>0</v>
      </c>
      <c r="N12" s="365">
        <v>0</v>
      </c>
      <c r="O12" s="365">
        <v>0</v>
      </c>
      <c r="P12" s="365">
        <v>0</v>
      </c>
      <c r="Q12" s="365">
        <v>0</v>
      </c>
      <c r="R12" s="365">
        <v>0</v>
      </c>
      <c r="S12" s="365">
        <v>0</v>
      </c>
      <c r="T12" s="365">
        <v>0</v>
      </c>
      <c r="U12" s="365">
        <v>0</v>
      </c>
      <c r="V12" s="365">
        <v>0</v>
      </c>
      <c r="W12" s="365">
        <v>0</v>
      </c>
      <c r="X12" s="365">
        <v>0</v>
      </c>
      <c r="Y12" s="365">
        <v>0</v>
      </c>
      <c r="Z12" s="365">
        <v>0</v>
      </c>
      <c r="AA12" s="365">
        <v>0</v>
      </c>
      <c r="AB12" s="365">
        <v>0</v>
      </c>
      <c r="AC12" s="365">
        <v>0</v>
      </c>
      <c r="AD12" s="365">
        <v>0</v>
      </c>
      <c r="AE12" s="365">
        <v>0</v>
      </c>
      <c r="AF12" s="365">
        <v>0</v>
      </c>
      <c r="AG12" s="365">
        <v>0</v>
      </c>
      <c r="AH12" s="365">
        <v>0</v>
      </c>
      <c r="AI12" s="365">
        <v>0</v>
      </c>
      <c r="AJ12" s="365">
        <v>0</v>
      </c>
      <c r="AK12" s="365">
        <v>0</v>
      </c>
      <c r="AL12" s="365">
        <v>0</v>
      </c>
      <c r="AM12" s="365">
        <v>0</v>
      </c>
      <c r="AN12" s="365">
        <v>0</v>
      </c>
      <c r="AO12" s="365">
        <v>0</v>
      </c>
      <c r="AP12" s="365">
        <v>0</v>
      </c>
      <c r="AQ12" s="365">
        <v>0</v>
      </c>
      <c r="AR12" s="365">
        <v>0</v>
      </c>
      <c r="AS12" s="365">
        <v>0</v>
      </c>
      <c r="AT12" s="365">
        <v>0</v>
      </c>
      <c r="AU12" s="365">
        <v>0</v>
      </c>
      <c r="AV12" s="365">
        <v>0</v>
      </c>
      <c r="AW12" s="365">
        <v>0</v>
      </c>
      <c r="AX12" s="365">
        <v>0</v>
      </c>
      <c r="AY12" s="365">
        <v>0</v>
      </c>
      <c r="AZ12" s="365">
        <v>0</v>
      </c>
      <c r="BA12" s="365">
        <v>0</v>
      </c>
      <c r="BB12" s="365">
        <v>0</v>
      </c>
      <c r="BC12" s="365">
        <v>0</v>
      </c>
      <c r="BD12" s="365">
        <v>0</v>
      </c>
      <c r="BE12" s="365">
        <v>0</v>
      </c>
      <c r="BF12" s="365">
        <v>0</v>
      </c>
      <c r="BG12" s="365">
        <v>0</v>
      </c>
      <c r="BH12" s="365">
        <v>0</v>
      </c>
      <c r="BI12" s="365">
        <v>0</v>
      </c>
      <c r="BJ12" s="365">
        <v>0</v>
      </c>
      <c r="BK12" s="365">
        <v>0</v>
      </c>
      <c r="BL12" s="365">
        <v>0</v>
      </c>
      <c r="BM12" s="365">
        <v>0</v>
      </c>
      <c r="BN12" s="365">
        <v>0</v>
      </c>
      <c r="BO12" s="365">
        <v>0</v>
      </c>
      <c r="BP12" s="365">
        <v>0</v>
      </c>
      <c r="BQ12" s="365">
        <v>0</v>
      </c>
      <c r="BR12" s="365">
        <v>0</v>
      </c>
      <c r="BS12" s="365">
        <v>0</v>
      </c>
      <c r="BT12" s="365">
        <v>0</v>
      </c>
      <c r="BU12" s="365">
        <v>0</v>
      </c>
      <c r="BV12" s="365">
        <v>0</v>
      </c>
      <c r="BW12" s="365">
        <v>0</v>
      </c>
    </row>
    <row r="13" spans="1:75" ht="33.75">
      <c r="A13" s="95">
        <v>2</v>
      </c>
      <c r="B13" s="262" t="s">
        <v>288</v>
      </c>
      <c r="C13" s="320" t="s">
        <v>1734</v>
      </c>
      <c r="D13" s="365">
        <v>0</v>
      </c>
      <c r="E13" s="365">
        <v>0</v>
      </c>
      <c r="F13" s="365">
        <v>0</v>
      </c>
      <c r="G13" s="365">
        <v>0</v>
      </c>
      <c r="H13" s="365">
        <v>0</v>
      </c>
      <c r="I13" s="365">
        <v>0</v>
      </c>
      <c r="J13" s="365">
        <v>0</v>
      </c>
      <c r="K13" s="365">
        <v>0</v>
      </c>
      <c r="L13" s="365">
        <v>0</v>
      </c>
      <c r="M13" s="365">
        <v>0</v>
      </c>
      <c r="N13" s="365">
        <v>0</v>
      </c>
      <c r="O13" s="365">
        <v>0</v>
      </c>
      <c r="P13" s="365">
        <v>0</v>
      </c>
      <c r="Q13" s="365">
        <v>0</v>
      </c>
      <c r="R13" s="365">
        <v>0</v>
      </c>
      <c r="S13" s="365">
        <v>0</v>
      </c>
      <c r="T13" s="365">
        <v>0</v>
      </c>
      <c r="U13" s="365">
        <v>0</v>
      </c>
      <c r="V13" s="365">
        <v>0</v>
      </c>
      <c r="W13" s="365">
        <v>0</v>
      </c>
      <c r="X13" s="365">
        <v>0</v>
      </c>
      <c r="Y13" s="365">
        <v>0</v>
      </c>
      <c r="Z13" s="365">
        <v>0</v>
      </c>
      <c r="AA13" s="365">
        <v>0</v>
      </c>
      <c r="AB13" s="365">
        <v>0</v>
      </c>
      <c r="AC13" s="365">
        <v>0</v>
      </c>
      <c r="AD13" s="365">
        <v>0</v>
      </c>
      <c r="AE13" s="365">
        <v>0</v>
      </c>
      <c r="AF13" s="365">
        <v>0</v>
      </c>
      <c r="AG13" s="365">
        <v>0</v>
      </c>
      <c r="AH13" s="365">
        <v>0</v>
      </c>
      <c r="AI13" s="365">
        <v>0</v>
      </c>
      <c r="AJ13" s="365">
        <v>0</v>
      </c>
      <c r="AK13" s="365">
        <v>0</v>
      </c>
      <c r="AL13" s="365">
        <v>0</v>
      </c>
      <c r="AM13" s="365">
        <v>0</v>
      </c>
      <c r="AN13" s="365">
        <v>0</v>
      </c>
      <c r="AO13" s="365">
        <v>0</v>
      </c>
      <c r="AP13" s="365">
        <v>0</v>
      </c>
      <c r="AQ13" s="365">
        <v>0</v>
      </c>
      <c r="AR13" s="365">
        <v>0</v>
      </c>
      <c r="AS13" s="365">
        <v>0</v>
      </c>
      <c r="AT13" s="365">
        <v>0</v>
      </c>
      <c r="AU13" s="365">
        <v>0</v>
      </c>
      <c r="AV13" s="365">
        <v>0</v>
      </c>
      <c r="AW13" s="365">
        <v>0</v>
      </c>
      <c r="AX13" s="365">
        <v>0</v>
      </c>
      <c r="AY13" s="365">
        <v>0</v>
      </c>
      <c r="AZ13" s="365">
        <v>0</v>
      </c>
      <c r="BA13" s="365">
        <v>0</v>
      </c>
      <c r="BB13" s="365">
        <v>0</v>
      </c>
      <c r="BC13" s="365">
        <v>0</v>
      </c>
      <c r="BD13" s="365">
        <v>0</v>
      </c>
      <c r="BE13" s="365">
        <v>0</v>
      </c>
      <c r="BF13" s="365">
        <v>0</v>
      </c>
      <c r="BG13" s="365">
        <v>0</v>
      </c>
      <c r="BH13" s="365">
        <v>0</v>
      </c>
      <c r="BI13" s="365">
        <v>0</v>
      </c>
      <c r="BJ13" s="365">
        <v>0</v>
      </c>
      <c r="BK13" s="365">
        <v>0</v>
      </c>
      <c r="BL13" s="365">
        <v>0</v>
      </c>
      <c r="BM13" s="365">
        <v>0</v>
      </c>
      <c r="BN13" s="365">
        <v>0</v>
      </c>
      <c r="BO13" s="365">
        <v>0</v>
      </c>
      <c r="BP13" s="365">
        <v>0</v>
      </c>
      <c r="BQ13" s="365">
        <v>0</v>
      </c>
      <c r="BR13" s="365">
        <v>0</v>
      </c>
      <c r="BS13" s="365">
        <v>0</v>
      </c>
      <c r="BT13" s="365">
        <v>0</v>
      </c>
      <c r="BU13" s="365">
        <v>0</v>
      </c>
      <c r="BV13" s="365">
        <v>0</v>
      </c>
      <c r="BW13" s="365">
        <v>0</v>
      </c>
    </row>
    <row r="14" spans="1:75" ht="33.75">
      <c r="A14" s="95">
        <v>3</v>
      </c>
      <c r="B14" s="262" t="s">
        <v>288</v>
      </c>
      <c r="C14" s="320" t="s">
        <v>1694</v>
      </c>
      <c r="D14" s="365">
        <v>0</v>
      </c>
      <c r="E14" s="365">
        <v>0</v>
      </c>
      <c r="F14" s="365">
        <v>0</v>
      </c>
      <c r="G14" s="365">
        <v>0</v>
      </c>
      <c r="H14" s="365">
        <v>0</v>
      </c>
      <c r="I14" s="365">
        <v>0</v>
      </c>
      <c r="J14" s="365">
        <v>0</v>
      </c>
      <c r="K14" s="365">
        <v>0</v>
      </c>
      <c r="L14" s="365">
        <v>0</v>
      </c>
      <c r="M14" s="365">
        <v>0</v>
      </c>
      <c r="N14" s="365">
        <v>0</v>
      </c>
      <c r="O14" s="365">
        <v>0</v>
      </c>
      <c r="P14" s="365">
        <v>0</v>
      </c>
      <c r="Q14" s="365">
        <v>0</v>
      </c>
      <c r="R14" s="365">
        <v>0</v>
      </c>
      <c r="S14" s="365">
        <v>0</v>
      </c>
      <c r="T14" s="365">
        <v>0</v>
      </c>
      <c r="U14" s="365">
        <v>0</v>
      </c>
      <c r="V14" s="365">
        <v>0</v>
      </c>
      <c r="W14" s="365">
        <v>0</v>
      </c>
      <c r="X14" s="365">
        <v>0</v>
      </c>
      <c r="Y14" s="365">
        <v>0</v>
      </c>
      <c r="Z14" s="365">
        <v>0</v>
      </c>
      <c r="AA14" s="365">
        <v>0</v>
      </c>
      <c r="AB14" s="365">
        <v>0</v>
      </c>
      <c r="AC14" s="365">
        <v>0</v>
      </c>
      <c r="AD14" s="365">
        <v>0</v>
      </c>
      <c r="AE14" s="365">
        <v>0</v>
      </c>
      <c r="AF14" s="365">
        <v>0</v>
      </c>
      <c r="AG14" s="365">
        <v>0</v>
      </c>
      <c r="AH14" s="365">
        <v>0</v>
      </c>
      <c r="AI14" s="365">
        <v>0</v>
      </c>
      <c r="AJ14" s="365">
        <v>0</v>
      </c>
      <c r="AK14" s="365">
        <v>0</v>
      </c>
      <c r="AL14" s="365">
        <v>0</v>
      </c>
      <c r="AM14" s="365">
        <v>0</v>
      </c>
      <c r="AN14" s="365">
        <v>0</v>
      </c>
      <c r="AO14" s="365">
        <v>0</v>
      </c>
      <c r="AP14" s="365">
        <v>0</v>
      </c>
      <c r="AQ14" s="365">
        <v>0</v>
      </c>
      <c r="AR14" s="365">
        <v>0</v>
      </c>
      <c r="AS14" s="365">
        <v>0</v>
      </c>
      <c r="AT14" s="365">
        <v>0</v>
      </c>
      <c r="AU14" s="365">
        <v>0</v>
      </c>
      <c r="AV14" s="365">
        <v>0</v>
      </c>
      <c r="AW14" s="365">
        <v>0</v>
      </c>
      <c r="AX14" s="365">
        <v>0</v>
      </c>
      <c r="AY14" s="365">
        <v>0</v>
      </c>
      <c r="AZ14" s="365">
        <v>0</v>
      </c>
      <c r="BA14" s="365">
        <v>0</v>
      </c>
      <c r="BB14" s="365">
        <v>0</v>
      </c>
      <c r="BC14" s="365">
        <v>0</v>
      </c>
      <c r="BD14" s="365">
        <v>0</v>
      </c>
      <c r="BE14" s="365">
        <v>0</v>
      </c>
      <c r="BF14" s="365">
        <v>0</v>
      </c>
      <c r="BG14" s="365">
        <v>0</v>
      </c>
      <c r="BH14" s="365">
        <v>0</v>
      </c>
      <c r="BI14" s="365">
        <v>0</v>
      </c>
      <c r="BJ14" s="365">
        <v>0</v>
      </c>
      <c r="BK14" s="365">
        <v>0</v>
      </c>
      <c r="BL14" s="365">
        <v>0</v>
      </c>
      <c r="BM14" s="365">
        <v>0</v>
      </c>
      <c r="BN14" s="365">
        <v>0</v>
      </c>
      <c r="BO14" s="365">
        <v>0</v>
      </c>
      <c r="BP14" s="365">
        <v>0</v>
      </c>
      <c r="BQ14" s="365">
        <v>0</v>
      </c>
      <c r="BR14" s="365">
        <v>0</v>
      </c>
      <c r="BS14" s="365">
        <v>0</v>
      </c>
      <c r="BT14" s="365">
        <v>0</v>
      </c>
      <c r="BU14" s="365">
        <v>0</v>
      </c>
      <c r="BV14" s="365">
        <v>0</v>
      </c>
      <c r="BW14" s="365">
        <v>0</v>
      </c>
    </row>
    <row r="15" spans="1:75" ht="33.75">
      <c r="A15" s="95">
        <v>4</v>
      </c>
      <c r="B15" s="262" t="s">
        <v>288</v>
      </c>
      <c r="C15" s="320" t="s">
        <v>1695</v>
      </c>
      <c r="D15" s="365">
        <v>0</v>
      </c>
      <c r="E15" s="365">
        <v>0</v>
      </c>
      <c r="F15" s="365">
        <v>0</v>
      </c>
      <c r="G15" s="365">
        <v>0</v>
      </c>
      <c r="H15" s="365">
        <v>0</v>
      </c>
      <c r="I15" s="365">
        <v>0</v>
      </c>
      <c r="J15" s="365">
        <v>0</v>
      </c>
      <c r="K15" s="365">
        <v>0</v>
      </c>
      <c r="L15" s="365">
        <v>0</v>
      </c>
      <c r="M15" s="365">
        <v>0</v>
      </c>
      <c r="N15" s="365">
        <v>0</v>
      </c>
      <c r="O15" s="365">
        <v>0</v>
      </c>
      <c r="P15" s="365">
        <v>0</v>
      </c>
      <c r="Q15" s="365">
        <v>0</v>
      </c>
      <c r="R15" s="365">
        <v>0</v>
      </c>
      <c r="S15" s="365">
        <v>0</v>
      </c>
      <c r="T15" s="365">
        <v>0</v>
      </c>
      <c r="U15" s="365">
        <v>0</v>
      </c>
      <c r="V15" s="365">
        <v>0</v>
      </c>
      <c r="W15" s="365">
        <v>0</v>
      </c>
      <c r="X15" s="365">
        <v>0</v>
      </c>
      <c r="Y15" s="365">
        <v>0</v>
      </c>
      <c r="Z15" s="365">
        <v>0</v>
      </c>
      <c r="AA15" s="365">
        <v>0</v>
      </c>
      <c r="AB15" s="365">
        <v>0</v>
      </c>
      <c r="AC15" s="365">
        <v>0</v>
      </c>
      <c r="AD15" s="365">
        <v>0</v>
      </c>
      <c r="AE15" s="365">
        <v>0</v>
      </c>
      <c r="AF15" s="365">
        <v>0</v>
      </c>
      <c r="AG15" s="365">
        <v>0</v>
      </c>
      <c r="AH15" s="365">
        <v>0</v>
      </c>
      <c r="AI15" s="365">
        <v>0</v>
      </c>
      <c r="AJ15" s="365">
        <v>0</v>
      </c>
      <c r="AK15" s="365">
        <v>0</v>
      </c>
      <c r="AL15" s="365">
        <v>0</v>
      </c>
      <c r="AM15" s="365">
        <v>0</v>
      </c>
      <c r="AN15" s="365">
        <v>0</v>
      </c>
      <c r="AO15" s="365">
        <v>0</v>
      </c>
      <c r="AP15" s="365">
        <v>0</v>
      </c>
      <c r="AQ15" s="365">
        <v>0</v>
      </c>
      <c r="AR15" s="365">
        <v>0</v>
      </c>
      <c r="AS15" s="365">
        <v>0</v>
      </c>
      <c r="AT15" s="365">
        <v>0</v>
      </c>
      <c r="AU15" s="365">
        <v>0</v>
      </c>
      <c r="AV15" s="365">
        <v>0</v>
      </c>
      <c r="AW15" s="365">
        <v>0</v>
      </c>
      <c r="AX15" s="365">
        <v>0</v>
      </c>
      <c r="AY15" s="365">
        <v>0</v>
      </c>
      <c r="AZ15" s="365">
        <v>0</v>
      </c>
      <c r="BA15" s="365">
        <v>0</v>
      </c>
      <c r="BB15" s="365">
        <v>0</v>
      </c>
      <c r="BC15" s="365">
        <v>0</v>
      </c>
      <c r="BD15" s="365">
        <v>0</v>
      </c>
      <c r="BE15" s="365">
        <v>0</v>
      </c>
      <c r="BF15" s="365">
        <v>0</v>
      </c>
      <c r="BG15" s="365">
        <v>0</v>
      </c>
      <c r="BH15" s="365">
        <v>0</v>
      </c>
      <c r="BI15" s="365">
        <v>0</v>
      </c>
      <c r="BJ15" s="365">
        <v>0</v>
      </c>
      <c r="BK15" s="365">
        <v>0</v>
      </c>
      <c r="BL15" s="365">
        <v>0</v>
      </c>
      <c r="BM15" s="365">
        <v>0</v>
      </c>
      <c r="BN15" s="365">
        <v>0</v>
      </c>
      <c r="BO15" s="365">
        <v>0</v>
      </c>
      <c r="BP15" s="365">
        <v>0</v>
      </c>
      <c r="BQ15" s="365">
        <v>0</v>
      </c>
      <c r="BR15" s="365">
        <v>0</v>
      </c>
      <c r="BS15" s="365">
        <v>0</v>
      </c>
      <c r="BT15" s="365">
        <v>0</v>
      </c>
      <c r="BU15" s="365">
        <v>0</v>
      </c>
      <c r="BV15" s="365">
        <v>0</v>
      </c>
      <c r="BW15" s="365">
        <v>0</v>
      </c>
    </row>
    <row r="16" spans="1:75" ht="33.75">
      <c r="A16" s="95">
        <v>5</v>
      </c>
      <c r="B16" s="262" t="s">
        <v>288</v>
      </c>
      <c r="C16" s="320" t="s">
        <v>1696</v>
      </c>
      <c r="D16" s="365">
        <v>0</v>
      </c>
      <c r="E16" s="365">
        <v>0</v>
      </c>
      <c r="F16" s="365">
        <v>0</v>
      </c>
      <c r="G16" s="365">
        <v>0</v>
      </c>
      <c r="H16" s="365">
        <v>0</v>
      </c>
      <c r="I16" s="365">
        <v>0</v>
      </c>
      <c r="J16" s="365">
        <v>0</v>
      </c>
      <c r="K16" s="365">
        <v>0</v>
      </c>
      <c r="L16" s="365">
        <v>0</v>
      </c>
      <c r="M16" s="365">
        <v>0</v>
      </c>
      <c r="N16" s="365">
        <v>0</v>
      </c>
      <c r="O16" s="365">
        <v>0</v>
      </c>
      <c r="P16" s="365">
        <v>0</v>
      </c>
      <c r="Q16" s="365">
        <v>0</v>
      </c>
      <c r="R16" s="365">
        <v>0</v>
      </c>
      <c r="S16" s="365">
        <v>0</v>
      </c>
      <c r="T16" s="365">
        <v>0</v>
      </c>
      <c r="U16" s="365">
        <v>0</v>
      </c>
      <c r="V16" s="365">
        <v>0</v>
      </c>
      <c r="W16" s="365">
        <v>0</v>
      </c>
      <c r="X16" s="365">
        <v>0</v>
      </c>
      <c r="Y16" s="365">
        <v>0</v>
      </c>
      <c r="Z16" s="365">
        <v>0</v>
      </c>
      <c r="AA16" s="365">
        <v>0</v>
      </c>
      <c r="AB16" s="365">
        <v>0</v>
      </c>
      <c r="AC16" s="365">
        <v>0</v>
      </c>
      <c r="AD16" s="365">
        <v>0</v>
      </c>
      <c r="AE16" s="365">
        <v>0</v>
      </c>
      <c r="AF16" s="365">
        <v>0</v>
      </c>
      <c r="AG16" s="365">
        <v>0</v>
      </c>
      <c r="AH16" s="365">
        <v>0</v>
      </c>
      <c r="AI16" s="365">
        <v>0</v>
      </c>
      <c r="AJ16" s="365">
        <v>0</v>
      </c>
      <c r="AK16" s="365">
        <v>0</v>
      </c>
      <c r="AL16" s="365">
        <v>0</v>
      </c>
      <c r="AM16" s="365">
        <v>0</v>
      </c>
      <c r="AN16" s="365">
        <v>0</v>
      </c>
      <c r="AO16" s="365">
        <v>0</v>
      </c>
      <c r="AP16" s="365">
        <v>0</v>
      </c>
      <c r="AQ16" s="365">
        <v>0</v>
      </c>
      <c r="AR16" s="365">
        <v>0</v>
      </c>
      <c r="AS16" s="365">
        <v>0</v>
      </c>
      <c r="AT16" s="365">
        <v>0</v>
      </c>
      <c r="AU16" s="365">
        <v>0</v>
      </c>
      <c r="AV16" s="365">
        <v>0</v>
      </c>
      <c r="AW16" s="365">
        <v>0</v>
      </c>
      <c r="AX16" s="365">
        <v>0</v>
      </c>
      <c r="AY16" s="365">
        <v>0</v>
      </c>
      <c r="AZ16" s="365">
        <v>0</v>
      </c>
      <c r="BA16" s="365">
        <v>0</v>
      </c>
      <c r="BB16" s="365">
        <v>0</v>
      </c>
      <c r="BC16" s="365">
        <v>0</v>
      </c>
      <c r="BD16" s="365">
        <v>0</v>
      </c>
      <c r="BE16" s="365">
        <v>0</v>
      </c>
      <c r="BF16" s="365">
        <v>0</v>
      </c>
      <c r="BG16" s="365">
        <v>0</v>
      </c>
      <c r="BH16" s="365">
        <v>0</v>
      </c>
      <c r="BI16" s="365">
        <v>0</v>
      </c>
      <c r="BJ16" s="365">
        <v>0</v>
      </c>
      <c r="BK16" s="365">
        <v>0</v>
      </c>
      <c r="BL16" s="365">
        <v>0</v>
      </c>
      <c r="BM16" s="365">
        <v>0</v>
      </c>
      <c r="BN16" s="365">
        <v>0</v>
      </c>
      <c r="BO16" s="365">
        <v>0</v>
      </c>
      <c r="BP16" s="365">
        <v>0</v>
      </c>
      <c r="BQ16" s="365">
        <v>0</v>
      </c>
      <c r="BR16" s="365">
        <v>0</v>
      </c>
      <c r="BS16" s="365">
        <v>0</v>
      </c>
      <c r="BT16" s="365">
        <v>0</v>
      </c>
      <c r="BU16" s="365">
        <v>0</v>
      </c>
      <c r="BV16" s="365">
        <v>0</v>
      </c>
      <c r="BW16" s="365">
        <v>0</v>
      </c>
    </row>
    <row r="17" spans="1:75" ht="33.75">
      <c r="A17" s="95">
        <v>6</v>
      </c>
      <c r="B17" s="262" t="s">
        <v>288</v>
      </c>
      <c r="C17" s="320" t="s">
        <v>1697</v>
      </c>
      <c r="D17" s="365">
        <v>0</v>
      </c>
      <c r="E17" s="365">
        <v>0</v>
      </c>
      <c r="F17" s="365">
        <v>0</v>
      </c>
      <c r="G17" s="365">
        <v>0</v>
      </c>
      <c r="H17" s="365">
        <v>0</v>
      </c>
      <c r="I17" s="365">
        <v>0</v>
      </c>
      <c r="J17" s="365">
        <v>0</v>
      </c>
      <c r="K17" s="365">
        <v>0</v>
      </c>
      <c r="L17" s="365">
        <v>0</v>
      </c>
      <c r="M17" s="365">
        <v>0</v>
      </c>
      <c r="N17" s="365">
        <v>0</v>
      </c>
      <c r="O17" s="365">
        <v>0</v>
      </c>
      <c r="P17" s="365">
        <v>0</v>
      </c>
      <c r="Q17" s="365">
        <v>0</v>
      </c>
      <c r="R17" s="365">
        <v>0</v>
      </c>
      <c r="S17" s="365">
        <v>0</v>
      </c>
      <c r="T17" s="365">
        <v>0</v>
      </c>
      <c r="U17" s="365">
        <v>0</v>
      </c>
      <c r="V17" s="365">
        <v>0</v>
      </c>
      <c r="W17" s="365">
        <v>0</v>
      </c>
      <c r="X17" s="365">
        <v>0</v>
      </c>
      <c r="Y17" s="365">
        <v>0</v>
      </c>
      <c r="Z17" s="365">
        <v>0</v>
      </c>
      <c r="AA17" s="365">
        <v>0</v>
      </c>
      <c r="AB17" s="365">
        <v>0</v>
      </c>
      <c r="AC17" s="365">
        <v>0</v>
      </c>
      <c r="AD17" s="365">
        <v>0</v>
      </c>
      <c r="AE17" s="365">
        <v>0</v>
      </c>
      <c r="AF17" s="365">
        <v>0</v>
      </c>
      <c r="AG17" s="365">
        <v>0</v>
      </c>
      <c r="AH17" s="365">
        <v>0</v>
      </c>
      <c r="AI17" s="365">
        <v>0</v>
      </c>
      <c r="AJ17" s="365">
        <v>0</v>
      </c>
      <c r="AK17" s="365">
        <v>0</v>
      </c>
      <c r="AL17" s="365">
        <v>0</v>
      </c>
      <c r="AM17" s="365">
        <v>0</v>
      </c>
      <c r="AN17" s="365">
        <v>0</v>
      </c>
      <c r="AO17" s="365">
        <v>0</v>
      </c>
      <c r="AP17" s="365">
        <v>0</v>
      </c>
      <c r="AQ17" s="365">
        <v>0</v>
      </c>
      <c r="AR17" s="365">
        <v>0</v>
      </c>
      <c r="AS17" s="365">
        <v>0</v>
      </c>
      <c r="AT17" s="365">
        <v>0</v>
      </c>
      <c r="AU17" s="365">
        <v>0</v>
      </c>
      <c r="AV17" s="365">
        <v>0</v>
      </c>
      <c r="AW17" s="365">
        <v>0</v>
      </c>
      <c r="AX17" s="365">
        <v>0</v>
      </c>
      <c r="AY17" s="365">
        <v>0</v>
      </c>
      <c r="AZ17" s="365">
        <v>0</v>
      </c>
      <c r="BA17" s="365">
        <v>0</v>
      </c>
      <c r="BB17" s="365">
        <v>0</v>
      </c>
      <c r="BC17" s="365">
        <v>0</v>
      </c>
      <c r="BD17" s="365">
        <v>0</v>
      </c>
      <c r="BE17" s="365">
        <v>0</v>
      </c>
      <c r="BF17" s="365">
        <v>0</v>
      </c>
      <c r="BG17" s="365">
        <v>0</v>
      </c>
      <c r="BH17" s="365">
        <v>0</v>
      </c>
      <c r="BI17" s="365">
        <v>0</v>
      </c>
      <c r="BJ17" s="365">
        <v>0</v>
      </c>
      <c r="BK17" s="365">
        <v>0</v>
      </c>
      <c r="BL17" s="365">
        <v>0</v>
      </c>
      <c r="BM17" s="365">
        <v>0</v>
      </c>
      <c r="BN17" s="365">
        <v>0</v>
      </c>
      <c r="BO17" s="365">
        <v>0</v>
      </c>
      <c r="BP17" s="365">
        <v>0</v>
      </c>
      <c r="BQ17" s="365">
        <v>0</v>
      </c>
      <c r="BR17" s="365">
        <v>0</v>
      </c>
      <c r="BS17" s="365">
        <v>0</v>
      </c>
      <c r="BT17" s="365">
        <v>0</v>
      </c>
      <c r="BU17" s="365">
        <v>0</v>
      </c>
      <c r="BV17" s="365">
        <v>0</v>
      </c>
      <c r="BW17" s="365">
        <v>0</v>
      </c>
    </row>
    <row r="18" spans="1:75" ht="33.75">
      <c r="A18" s="95">
        <v>7</v>
      </c>
      <c r="B18" s="262" t="s">
        <v>288</v>
      </c>
      <c r="C18" s="320" t="s">
        <v>1698</v>
      </c>
      <c r="D18" s="365">
        <v>0</v>
      </c>
      <c r="E18" s="365">
        <v>0</v>
      </c>
      <c r="F18" s="365">
        <v>0</v>
      </c>
      <c r="G18" s="365">
        <v>0</v>
      </c>
      <c r="H18" s="365">
        <v>0</v>
      </c>
      <c r="I18" s="365">
        <v>0</v>
      </c>
      <c r="J18" s="365">
        <v>0</v>
      </c>
      <c r="K18" s="365">
        <v>0</v>
      </c>
      <c r="L18" s="365">
        <v>0</v>
      </c>
      <c r="M18" s="365">
        <v>0</v>
      </c>
      <c r="N18" s="365">
        <v>0</v>
      </c>
      <c r="O18" s="365">
        <v>0</v>
      </c>
      <c r="P18" s="365">
        <v>0</v>
      </c>
      <c r="Q18" s="365">
        <v>0</v>
      </c>
      <c r="R18" s="365">
        <v>0</v>
      </c>
      <c r="S18" s="365">
        <v>0</v>
      </c>
      <c r="T18" s="365">
        <v>0</v>
      </c>
      <c r="U18" s="365">
        <v>0</v>
      </c>
      <c r="V18" s="365">
        <v>0</v>
      </c>
      <c r="W18" s="365">
        <v>0</v>
      </c>
      <c r="X18" s="365">
        <v>0</v>
      </c>
      <c r="Y18" s="365">
        <v>0</v>
      </c>
      <c r="Z18" s="365">
        <v>0</v>
      </c>
      <c r="AA18" s="365">
        <v>0</v>
      </c>
      <c r="AB18" s="365">
        <v>0</v>
      </c>
      <c r="AC18" s="365">
        <v>0</v>
      </c>
      <c r="AD18" s="365">
        <v>0</v>
      </c>
      <c r="AE18" s="365">
        <v>0</v>
      </c>
      <c r="AF18" s="365">
        <v>0</v>
      </c>
      <c r="AG18" s="365">
        <v>0</v>
      </c>
      <c r="AH18" s="365">
        <v>0</v>
      </c>
      <c r="AI18" s="365">
        <v>0</v>
      </c>
      <c r="AJ18" s="365">
        <v>0</v>
      </c>
      <c r="AK18" s="365">
        <v>0</v>
      </c>
      <c r="AL18" s="365">
        <v>0</v>
      </c>
      <c r="AM18" s="365">
        <v>0</v>
      </c>
      <c r="AN18" s="365">
        <v>0</v>
      </c>
      <c r="AO18" s="365">
        <v>0</v>
      </c>
      <c r="AP18" s="365">
        <v>0</v>
      </c>
      <c r="AQ18" s="365">
        <v>0</v>
      </c>
      <c r="AR18" s="365">
        <v>0</v>
      </c>
      <c r="AS18" s="365">
        <v>0</v>
      </c>
      <c r="AT18" s="365">
        <v>0</v>
      </c>
      <c r="AU18" s="365">
        <v>0</v>
      </c>
      <c r="AV18" s="365">
        <v>0</v>
      </c>
      <c r="AW18" s="365">
        <v>0</v>
      </c>
      <c r="AX18" s="365">
        <v>0</v>
      </c>
      <c r="AY18" s="365">
        <v>0</v>
      </c>
      <c r="AZ18" s="365">
        <v>0</v>
      </c>
      <c r="BA18" s="365">
        <v>0</v>
      </c>
      <c r="BB18" s="365">
        <v>0</v>
      </c>
      <c r="BC18" s="365">
        <v>0</v>
      </c>
      <c r="BD18" s="365">
        <v>0</v>
      </c>
      <c r="BE18" s="365">
        <v>0</v>
      </c>
      <c r="BF18" s="365">
        <v>0</v>
      </c>
      <c r="BG18" s="365">
        <v>0</v>
      </c>
      <c r="BH18" s="365">
        <v>0</v>
      </c>
      <c r="BI18" s="365">
        <v>0</v>
      </c>
      <c r="BJ18" s="365">
        <v>0</v>
      </c>
      <c r="BK18" s="365">
        <v>0</v>
      </c>
      <c r="BL18" s="365">
        <v>0</v>
      </c>
      <c r="BM18" s="365">
        <v>0</v>
      </c>
      <c r="BN18" s="365">
        <v>0</v>
      </c>
      <c r="BO18" s="365">
        <v>0</v>
      </c>
      <c r="BP18" s="365">
        <v>0</v>
      </c>
      <c r="BQ18" s="365">
        <v>0</v>
      </c>
      <c r="BR18" s="365">
        <v>0</v>
      </c>
      <c r="BS18" s="365">
        <v>0</v>
      </c>
      <c r="BT18" s="365">
        <v>0</v>
      </c>
      <c r="BU18" s="365">
        <v>0</v>
      </c>
      <c r="BV18" s="365">
        <v>0</v>
      </c>
      <c r="BW18" s="365">
        <v>0</v>
      </c>
    </row>
    <row r="19" spans="1:75" ht="33.75">
      <c r="A19" s="95">
        <v>8</v>
      </c>
      <c r="B19" s="262" t="s">
        <v>288</v>
      </c>
      <c r="C19" s="320" t="s">
        <v>1699</v>
      </c>
      <c r="D19" s="365">
        <v>0</v>
      </c>
      <c r="E19" s="365">
        <v>0</v>
      </c>
      <c r="F19" s="365">
        <v>0</v>
      </c>
      <c r="G19" s="365">
        <v>0</v>
      </c>
      <c r="H19" s="365">
        <v>0</v>
      </c>
      <c r="I19" s="365">
        <v>0</v>
      </c>
      <c r="J19" s="365">
        <v>0</v>
      </c>
      <c r="K19" s="365">
        <v>0</v>
      </c>
      <c r="L19" s="365">
        <v>0</v>
      </c>
      <c r="M19" s="365">
        <v>0</v>
      </c>
      <c r="N19" s="365">
        <v>0</v>
      </c>
      <c r="O19" s="365">
        <v>0</v>
      </c>
      <c r="P19" s="365">
        <v>0</v>
      </c>
      <c r="Q19" s="365">
        <v>0</v>
      </c>
      <c r="R19" s="365">
        <v>0</v>
      </c>
      <c r="S19" s="365">
        <v>0</v>
      </c>
      <c r="T19" s="365">
        <v>0</v>
      </c>
      <c r="U19" s="365">
        <v>0</v>
      </c>
      <c r="V19" s="365">
        <v>0</v>
      </c>
      <c r="W19" s="365">
        <v>0</v>
      </c>
      <c r="X19" s="365">
        <v>0</v>
      </c>
      <c r="Y19" s="365">
        <v>0</v>
      </c>
      <c r="Z19" s="365">
        <v>0</v>
      </c>
      <c r="AA19" s="365">
        <v>0</v>
      </c>
      <c r="AB19" s="365">
        <v>0</v>
      </c>
      <c r="AC19" s="365">
        <v>0</v>
      </c>
      <c r="AD19" s="365">
        <v>0</v>
      </c>
      <c r="AE19" s="365">
        <v>0</v>
      </c>
      <c r="AF19" s="365">
        <v>0</v>
      </c>
      <c r="AG19" s="365">
        <v>0</v>
      </c>
      <c r="AH19" s="365">
        <v>0</v>
      </c>
      <c r="AI19" s="365">
        <v>0</v>
      </c>
      <c r="AJ19" s="365">
        <v>0</v>
      </c>
      <c r="AK19" s="365">
        <v>0</v>
      </c>
      <c r="AL19" s="365">
        <v>0</v>
      </c>
      <c r="AM19" s="365">
        <v>0</v>
      </c>
      <c r="AN19" s="365">
        <v>0</v>
      </c>
      <c r="AO19" s="365">
        <v>0</v>
      </c>
      <c r="AP19" s="365">
        <v>0</v>
      </c>
      <c r="AQ19" s="365">
        <v>0</v>
      </c>
      <c r="AR19" s="365">
        <v>0</v>
      </c>
      <c r="AS19" s="365">
        <v>0</v>
      </c>
      <c r="AT19" s="365">
        <v>0</v>
      </c>
      <c r="AU19" s="365">
        <v>0</v>
      </c>
      <c r="AV19" s="365">
        <v>0</v>
      </c>
      <c r="AW19" s="365">
        <v>0</v>
      </c>
      <c r="AX19" s="365">
        <v>0</v>
      </c>
      <c r="AY19" s="365">
        <v>0</v>
      </c>
      <c r="AZ19" s="365">
        <v>0</v>
      </c>
      <c r="BA19" s="365">
        <v>0</v>
      </c>
      <c r="BB19" s="365">
        <v>0</v>
      </c>
      <c r="BC19" s="365">
        <v>0</v>
      </c>
      <c r="BD19" s="365">
        <v>0</v>
      </c>
      <c r="BE19" s="365">
        <v>0</v>
      </c>
      <c r="BF19" s="365">
        <v>0</v>
      </c>
      <c r="BG19" s="365">
        <v>0</v>
      </c>
      <c r="BH19" s="365">
        <v>0</v>
      </c>
      <c r="BI19" s="365">
        <v>0</v>
      </c>
      <c r="BJ19" s="365">
        <v>0</v>
      </c>
      <c r="BK19" s="365">
        <v>0</v>
      </c>
      <c r="BL19" s="365">
        <v>0</v>
      </c>
      <c r="BM19" s="365">
        <v>0</v>
      </c>
      <c r="BN19" s="365">
        <v>0</v>
      </c>
      <c r="BO19" s="365">
        <v>0</v>
      </c>
      <c r="BP19" s="365">
        <v>0</v>
      </c>
      <c r="BQ19" s="365">
        <v>0</v>
      </c>
      <c r="BR19" s="365">
        <v>0</v>
      </c>
      <c r="BS19" s="365">
        <v>0</v>
      </c>
      <c r="BT19" s="365">
        <v>0</v>
      </c>
      <c r="BU19" s="365">
        <v>0</v>
      </c>
      <c r="BV19" s="365">
        <v>0</v>
      </c>
      <c r="BW19" s="365">
        <v>0</v>
      </c>
    </row>
    <row r="20" spans="1:75" ht="33.75">
      <c r="A20" s="95">
        <v>9</v>
      </c>
      <c r="B20" s="262" t="s">
        <v>288</v>
      </c>
      <c r="C20" s="320" t="s">
        <v>1700</v>
      </c>
      <c r="D20" s="365">
        <v>0</v>
      </c>
      <c r="E20" s="365">
        <v>0</v>
      </c>
      <c r="F20" s="365">
        <v>0</v>
      </c>
      <c r="G20" s="365">
        <v>0</v>
      </c>
      <c r="H20" s="365">
        <v>0</v>
      </c>
      <c r="I20" s="365">
        <v>0</v>
      </c>
      <c r="J20" s="365">
        <v>0</v>
      </c>
      <c r="K20" s="365">
        <v>0</v>
      </c>
      <c r="L20" s="365">
        <v>0</v>
      </c>
      <c r="M20" s="365">
        <v>0</v>
      </c>
      <c r="N20" s="365">
        <v>0</v>
      </c>
      <c r="O20" s="365">
        <v>0</v>
      </c>
      <c r="P20" s="365">
        <v>0</v>
      </c>
      <c r="Q20" s="365">
        <v>0</v>
      </c>
      <c r="R20" s="365">
        <v>0</v>
      </c>
      <c r="S20" s="365">
        <v>0</v>
      </c>
      <c r="T20" s="365">
        <v>0</v>
      </c>
      <c r="U20" s="365">
        <v>0</v>
      </c>
      <c r="V20" s="365">
        <v>0</v>
      </c>
      <c r="W20" s="365">
        <v>0</v>
      </c>
      <c r="X20" s="365">
        <v>0</v>
      </c>
      <c r="Y20" s="365">
        <v>0</v>
      </c>
      <c r="Z20" s="365">
        <v>0</v>
      </c>
      <c r="AA20" s="365">
        <v>0</v>
      </c>
      <c r="AB20" s="365">
        <v>0</v>
      </c>
      <c r="AC20" s="365">
        <v>0</v>
      </c>
      <c r="AD20" s="365">
        <v>0</v>
      </c>
      <c r="AE20" s="365">
        <v>0</v>
      </c>
      <c r="AF20" s="365">
        <v>0</v>
      </c>
      <c r="AG20" s="365">
        <v>0</v>
      </c>
      <c r="AH20" s="365">
        <v>0</v>
      </c>
      <c r="AI20" s="365">
        <v>0</v>
      </c>
      <c r="AJ20" s="365">
        <v>0</v>
      </c>
      <c r="AK20" s="365">
        <v>0</v>
      </c>
      <c r="AL20" s="365">
        <v>0</v>
      </c>
      <c r="AM20" s="365">
        <v>0</v>
      </c>
      <c r="AN20" s="365">
        <v>0</v>
      </c>
      <c r="AO20" s="365">
        <v>0</v>
      </c>
      <c r="AP20" s="365">
        <v>0</v>
      </c>
      <c r="AQ20" s="365">
        <v>0</v>
      </c>
      <c r="AR20" s="365">
        <v>0</v>
      </c>
      <c r="AS20" s="365">
        <v>0</v>
      </c>
      <c r="AT20" s="365">
        <v>0</v>
      </c>
      <c r="AU20" s="365">
        <v>0</v>
      </c>
      <c r="AV20" s="365">
        <v>0</v>
      </c>
      <c r="AW20" s="365">
        <v>0</v>
      </c>
      <c r="AX20" s="365">
        <v>0</v>
      </c>
      <c r="AY20" s="365">
        <v>0</v>
      </c>
      <c r="AZ20" s="365">
        <v>0</v>
      </c>
      <c r="BA20" s="365">
        <v>0</v>
      </c>
      <c r="BB20" s="365">
        <v>0</v>
      </c>
      <c r="BC20" s="365">
        <v>0</v>
      </c>
      <c r="BD20" s="365">
        <v>0</v>
      </c>
      <c r="BE20" s="365">
        <v>0</v>
      </c>
      <c r="BF20" s="365">
        <v>0</v>
      </c>
      <c r="BG20" s="365">
        <v>0</v>
      </c>
      <c r="BH20" s="365">
        <v>0</v>
      </c>
      <c r="BI20" s="365">
        <v>0</v>
      </c>
      <c r="BJ20" s="365">
        <v>0</v>
      </c>
      <c r="BK20" s="365">
        <v>0</v>
      </c>
      <c r="BL20" s="365">
        <v>0</v>
      </c>
      <c r="BM20" s="365">
        <v>0</v>
      </c>
      <c r="BN20" s="365">
        <v>0</v>
      </c>
      <c r="BO20" s="365">
        <v>0</v>
      </c>
      <c r="BP20" s="365">
        <v>0</v>
      </c>
      <c r="BQ20" s="365">
        <v>0</v>
      </c>
      <c r="BR20" s="365">
        <v>0</v>
      </c>
      <c r="BS20" s="365">
        <v>0</v>
      </c>
      <c r="BT20" s="365">
        <v>0</v>
      </c>
      <c r="BU20" s="365">
        <v>0</v>
      </c>
      <c r="BV20" s="365">
        <v>0</v>
      </c>
      <c r="BW20" s="365">
        <v>0</v>
      </c>
    </row>
    <row r="21" spans="1:75" ht="33.75">
      <c r="A21" s="95">
        <v>10</v>
      </c>
      <c r="B21" s="262" t="s">
        <v>288</v>
      </c>
      <c r="C21" s="320" t="s">
        <v>1701</v>
      </c>
      <c r="D21" s="365">
        <v>0</v>
      </c>
      <c r="E21" s="365">
        <v>0</v>
      </c>
      <c r="F21" s="365">
        <v>0</v>
      </c>
      <c r="G21" s="365">
        <v>0</v>
      </c>
      <c r="H21" s="365">
        <v>0</v>
      </c>
      <c r="I21" s="365">
        <v>0</v>
      </c>
      <c r="J21" s="365">
        <v>0</v>
      </c>
      <c r="K21" s="365">
        <v>0</v>
      </c>
      <c r="L21" s="365">
        <v>0</v>
      </c>
      <c r="M21" s="365">
        <v>0</v>
      </c>
      <c r="N21" s="365">
        <v>0</v>
      </c>
      <c r="O21" s="365">
        <v>0</v>
      </c>
      <c r="P21" s="365">
        <v>0</v>
      </c>
      <c r="Q21" s="365">
        <v>0</v>
      </c>
      <c r="R21" s="365">
        <v>0</v>
      </c>
      <c r="S21" s="365">
        <v>0</v>
      </c>
      <c r="T21" s="365">
        <v>0</v>
      </c>
      <c r="U21" s="365">
        <v>0</v>
      </c>
      <c r="V21" s="365">
        <v>0</v>
      </c>
      <c r="W21" s="365">
        <v>0</v>
      </c>
      <c r="X21" s="365">
        <v>0</v>
      </c>
      <c r="Y21" s="365">
        <v>0</v>
      </c>
      <c r="Z21" s="365">
        <v>0</v>
      </c>
      <c r="AA21" s="365">
        <v>0</v>
      </c>
      <c r="AB21" s="365">
        <v>0</v>
      </c>
      <c r="AC21" s="365">
        <v>0</v>
      </c>
      <c r="AD21" s="365">
        <v>0</v>
      </c>
      <c r="AE21" s="365">
        <v>0</v>
      </c>
      <c r="AF21" s="365">
        <v>0</v>
      </c>
      <c r="AG21" s="365">
        <v>0</v>
      </c>
      <c r="AH21" s="365">
        <v>0</v>
      </c>
      <c r="AI21" s="365">
        <v>0</v>
      </c>
      <c r="AJ21" s="365">
        <v>0</v>
      </c>
      <c r="AK21" s="365">
        <v>0</v>
      </c>
      <c r="AL21" s="365">
        <v>0</v>
      </c>
      <c r="AM21" s="365">
        <v>0</v>
      </c>
      <c r="AN21" s="365">
        <v>0</v>
      </c>
      <c r="AO21" s="365">
        <v>0</v>
      </c>
      <c r="AP21" s="365">
        <v>0</v>
      </c>
      <c r="AQ21" s="365">
        <v>0</v>
      </c>
      <c r="AR21" s="365">
        <v>0</v>
      </c>
      <c r="AS21" s="365">
        <v>0</v>
      </c>
      <c r="AT21" s="365">
        <v>0</v>
      </c>
      <c r="AU21" s="365">
        <v>0</v>
      </c>
      <c r="AV21" s="365">
        <v>0</v>
      </c>
      <c r="AW21" s="365">
        <v>0</v>
      </c>
      <c r="AX21" s="365">
        <v>0</v>
      </c>
      <c r="AY21" s="365">
        <v>0</v>
      </c>
      <c r="AZ21" s="365">
        <v>0</v>
      </c>
      <c r="BA21" s="365">
        <v>0</v>
      </c>
      <c r="BB21" s="365">
        <v>0</v>
      </c>
      <c r="BC21" s="365">
        <v>0</v>
      </c>
      <c r="BD21" s="365">
        <v>0</v>
      </c>
      <c r="BE21" s="365">
        <v>0</v>
      </c>
      <c r="BF21" s="365">
        <v>0</v>
      </c>
      <c r="BG21" s="365">
        <v>0</v>
      </c>
      <c r="BH21" s="365">
        <v>0</v>
      </c>
      <c r="BI21" s="365">
        <v>0</v>
      </c>
      <c r="BJ21" s="365">
        <v>0</v>
      </c>
      <c r="BK21" s="365">
        <v>0</v>
      </c>
      <c r="BL21" s="365">
        <v>0</v>
      </c>
      <c r="BM21" s="365">
        <v>0</v>
      </c>
      <c r="BN21" s="365">
        <v>0</v>
      </c>
      <c r="BO21" s="365">
        <v>0</v>
      </c>
      <c r="BP21" s="365">
        <v>0</v>
      </c>
      <c r="BQ21" s="365">
        <v>0</v>
      </c>
      <c r="BR21" s="365">
        <v>0</v>
      </c>
      <c r="BS21" s="365">
        <v>0</v>
      </c>
      <c r="BT21" s="365">
        <v>0</v>
      </c>
      <c r="BU21" s="365">
        <v>0</v>
      </c>
      <c r="BV21" s="365">
        <v>0</v>
      </c>
      <c r="BW21" s="365">
        <v>0</v>
      </c>
    </row>
    <row r="22" spans="1:75" ht="33.75">
      <c r="A22" s="95">
        <v>11</v>
      </c>
      <c r="B22" s="262" t="s">
        <v>288</v>
      </c>
      <c r="C22" s="320" t="s">
        <v>1732</v>
      </c>
      <c r="D22" s="365">
        <v>0</v>
      </c>
      <c r="E22" s="365">
        <v>0</v>
      </c>
      <c r="F22" s="365">
        <v>0</v>
      </c>
      <c r="G22" s="365">
        <v>0</v>
      </c>
      <c r="H22" s="365">
        <v>0</v>
      </c>
      <c r="I22" s="365">
        <v>0</v>
      </c>
      <c r="J22" s="365">
        <v>0</v>
      </c>
      <c r="K22" s="365">
        <v>0</v>
      </c>
      <c r="L22" s="365">
        <v>0</v>
      </c>
      <c r="M22" s="365">
        <v>0</v>
      </c>
      <c r="N22" s="365">
        <v>0</v>
      </c>
      <c r="O22" s="365">
        <v>0</v>
      </c>
      <c r="P22" s="365">
        <v>0</v>
      </c>
      <c r="Q22" s="365">
        <v>0</v>
      </c>
      <c r="R22" s="365">
        <v>0</v>
      </c>
      <c r="S22" s="365">
        <v>0</v>
      </c>
      <c r="T22" s="365">
        <v>0</v>
      </c>
      <c r="U22" s="365">
        <v>0</v>
      </c>
      <c r="V22" s="365">
        <v>0</v>
      </c>
      <c r="W22" s="365">
        <v>0</v>
      </c>
      <c r="X22" s="365">
        <v>0</v>
      </c>
      <c r="Y22" s="365">
        <v>0</v>
      </c>
      <c r="Z22" s="365">
        <v>0</v>
      </c>
      <c r="AA22" s="365">
        <v>0</v>
      </c>
      <c r="AB22" s="365">
        <v>0</v>
      </c>
      <c r="AC22" s="365">
        <v>0</v>
      </c>
      <c r="AD22" s="365">
        <v>0</v>
      </c>
      <c r="AE22" s="365">
        <v>0</v>
      </c>
      <c r="AF22" s="365">
        <v>0</v>
      </c>
      <c r="AG22" s="365">
        <v>0</v>
      </c>
      <c r="AH22" s="365">
        <v>0</v>
      </c>
      <c r="AI22" s="365">
        <v>0</v>
      </c>
      <c r="AJ22" s="365">
        <v>0</v>
      </c>
      <c r="AK22" s="365">
        <v>0</v>
      </c>
      <c r="AL22" s="365">
        <v>0</v>
      </c>
      <c r="AM22" s="365">
        <v>0</v>
      </c>
      <c r="AN22" s="365">
        <v>0</v>
      </c>
      <c r="AO22" s="365">
        <v>0</v>
      </c>
      <c r="AP22" s="365">
        <v>0</v>
      </c>
      <c r="AQ22" s="365">
        <v>0</v>
      </c>
      <c r="AR22" s="365">
        <v>0</v>
      </c>
      <c r="AS22" s="365">
        <v>0</v>
      </c>
      <c r="AT22" s="365">
        <v>0</v>
      </c>
      <c r="AU22" s="365">
        <v>0</v>
      </c>
      <c r="AV22" s="365">
        <v>0</v>
      </c>
      <c r="AW22" s="365">
        <v>0</v>
      </c>
      <c r="AX22" s="365">
        <v>0</v>
      </c>
      <c r="AY22" s="365">
        <v>0</v>
      </c>
      <c r="AZ22" s="365">
        <v>0</v>
      </c>
      <c r="BA22" s="365">
        <v>0</v>
      </c>
      <c r="BB22" s="365">
        <v>0</v>
      </c>
      <c r="BC22" s="365">
        <v>0</v>
      </c>
      <c r="BD22" s="365">
        <v>0</v>
      </c>
      <c r="BE22" s="365">
        <v>0</v>
      </c>
      <c r="BF22" s="365">
        <v>0</v>
      </c>
      <c r="BG22" s="365">
        <v>0</v>
      </c>
      <c r="BH22" s="365">
        <v>0</v>
      </c>
      <c r="BI22" s="365">
        <v>0</v>
      </c>
      <c r="BJ22" s="365">
        <v>0</v>
      </c>
      <c r="BK22" s="365">
        <v>0</v>
      </c>
      <c r="BL22" s="365">
        <v>0</v>
      </c>
      <c r="BM22" s="365">
        <v>0</v>
      </c>
      <c r="BN22" s="365">
        <v>0</v>
      </c>
      <c r="BO22" s="365">
        <v>0</v>
      </c>
      <c r="BP22" s="365">
        <v>0</v>
      </c>
      <c r="BQ22" s="365">
        <v>0</v>
      </c>
      <c r="BR22" s="365">
        <v>0</v>
      </c>
      <c r="BS22" s="365">
        <v>0</v>
      </c>
      <c r="BT22" s="365">
        <v>0</v>
      </c>
      <c r="BU22" s="365">
        <v>0</v>
      </c>
      <c r="BV22" s="365">
        <v>0</v>
      </c>
      <c r="BW22" s="365">
        <v>0</v>
      </c>
    </row>
    <row r="23" spans="1:75" ht="33.75">
      <c r="A23" s="95">
        <v>12</v>
      </c>
      <c r="B23" s="262" t="s">
        <v>288</v>
      </c>
      <c r="C23" s="320" t="s">
        <v>1702</v>
      </c>
      <c r="D23" s="365">
        <v>0</v>
      </c>
      <c r="E23" s="365">
        <v>0</v>
      </c>
      <c r="F23" s="365">
        <v>0</v>
      </c>
      <c r="G23" s="365">
        <v>0</v>
      </c>
      <c r="H23" s="365">
        <v>0</v>
      </c>
      <c r="I23" s="365">
        <v>0</v>
      </c>
      <c r="J23" s="365">
        <v>0</v>
      </c>
      <c r="K23" s="365">
        <v>0</v>
      </c>
      <c r="L23" s="365">
        <v>0</v>
      </c>
      <c r="M23" s="365">
        <v>0</v>
      </c>
      <c r="N23" s="365">
        <v>0</v>
      </c>
      <c r="O23" s="365">
        <v>0</v>
      </c>
      <c r="P23" s="365">
        <v>0</v>
      </c>
      <c r="Q23" s="365">
        <v>0</v>
      </c>
      <c r="R23" s="365">
        <v>0</v>
      </c>
      <c r="S23" s="365">
        <v>0</v>
      </c>
      <c r="T23" s="365">
        <v>0</v>
      </c>
      <c r="U23" s="365">
        <v>0</v>
      </c>
      <c r="V23" s="365">
        <v>0</v>
      </c>
      <c r="W23" s="365">
        <v>0</v>
      </c>
      <c r="X23" s="365">
        <v>0</v>
      </c>
      <c r="Y23" s="365">
        <v>0</v>
      </c>
      <c r="Z23" s="365">
        <v>0</v>
      </c>
      <c r="AA23" s="365">
        <v>0</v>
      </c>
      <c r="AB23" s="365">
        <v>0</v>
      </c>
      <c r="AC23" s="365">
        <v>0</v>
      </c>
      <c r="AD23" s="365">
        <v>0</v>
      </c>
      <c r="AE23" s="365">
        <v>0</v>
      </c>
      <c r="AF23" s="365">
        <v>0</v>
      </c>
      <c r="AG23" s="365">
        <v>0</v>
      </c>
      <c r="AH23" s="365">
        <v>0</v>
      </c>
      <c r="AI23" s="365">
        <v>0</v>
      </c>
      <c r="AJ23" s="365">
        <v>0</v>
      </c>
      <c r="AK23" s="365">
        <v>0</v>
      </c>
      <c r="AL23" s="365">
        <v>0</v>
      </c>
      <c r="AM23" s="365">
        <v>0</v>
      </c>
      <c r="AN23" s="365">
        <v>0</v>
      </c>
      <c r="AO23" s="365">
        <v>0</v>
      </c>
      <c r="AP23" s="365">
        <v>0</v>
      </c>
      <c r="AQ23" s="365">
        <v>0</v>
      </c>
      <c r="AR23" s="365">
        <v>0</v>
      </c>
      <c r="AS23" s="365">
        <v>0</v>
      </c>
      <c r="AT23" s="365">
        <v>0</v>
      </c>
      <c r="AU23" s="365">
        <v>0</v>
      </c>
      <c r="AV23" s="365">
        <v>0</v>
      </c>
      <c r="AW23" s="365">
        <v>0</v>
      </c>
      <c r="AX23" s="365">
        <v>0</v>
      </c>
      <c r="AY23" s="365">
        <v>0</v>
      </c>
      <c r="AZ23" s="365">
        <v>0</v>
      </c>
      <c r="BA23" s="365">
        <v>0</v>
      </c>
      <c r="BB23" s="365">
        <v>0</v>
      </c>
      <c r="BC23" s="365">
        <v>0</v>
      </c>
      <c r="BD23" s="365">
        <v>0</v>
      </c>
      <c r="BE23" s="365">
        <v>0</v>
      </c>
      <c r="BF23" s="365">
        <v>0</v>
      </c>
      <c r="BG23" s="365">
        <v>0</v>
      </c>
      <c r="BH23" s="365">
        <v>0</v>
      </c>
      <c r="BI23" s="365">
        <v>0</v>
      </c>
      <c r="BJ23" s="365">
        <v>0</v>
      </c>
      <c r="BK23" s="365">
        <v>0</v>
      </c>
      <c r="BL23" s="365">
        <v>0</v>
      </c>
      <c r="BM23" s="365">
        <v>0</v>
      </c>
      <c r="BN23" s="365">
        <v>0</v>
      </c>
      <c r="BO23" s="365">
        <v>0</v>
      </c>
      <c r="BP23" s="365">
        <v>0</v>
      </c>
      <c r="BQ23" s="365">
        <v>0</v>
      </c>
      <c r="BR23" s="365">
        <v>0</v>
      </c>
      <c r="BS23" s="365">
        <v>0</v>
      </c>
      <c r="BT23" s="365">
        <v>0</v>
      </c>
      <c r="BU23" s="365">
        <v>0</v>
      </c>
      <c r="BV23" s="365">
        <v>0</v>
      </c>
      <c r="BW23" s="365">
        <v>0</v>
      </c>
    </row>
    <row r="24" spans="1:75" ht="33.75">
      <c r="A24" s="95">
        <v>13</v>
      </c>
      <c r="B24" s="262" t="s">
        <v>288</v>
      </c>
      <c r="C24" s="320" t="s">
        <v>1703</v>
      </c>
      <c r="D24" s="365">
        <v>0</v>
      </c>
      <c r="E24" s="365">
        <v>0</v>
      </c>
      <c r="F24" s="365">
        <v>0</v>
      </c>
      <c r="G24" s="365">
        <v>0</v>
      </c>
      <c r="H24" s="365">
        <v>0</v>
      </c>
      <c r="I24" s="365">
        <v>0</v>
      </c>
      <c r="J24" s="365">
        <v>0</v>
      </c>
      <c r="K24" s="365">
        <v>0</v>
      </c>
      <c r="L24" s="365">
        <v>0</v>
      </c>
      <c r="M24" s="365">
        <v>0</v>
      </c>
      <c r="N24" s="365">
        <v>0</v>
      </c>
      <c r="O24" s="365">
        <v>0</v>
      </c>
      <c r="P24" s="365">
        <v>0</v>
      </c>
      <c r="Q24" s="365">
        <v>0</v>
      </c>
      <c r="R24" s="365">
        <v>0</v>
      </c>
      <c r="S24" s="365">
        <v>0</v>
      </c>
      <c r="T24" s="365">
        <v>0</v>
      </c>
      <c r="U24" s="365">
        <v>0</v>
      </c>
      <c r="V24" s="365">
        <v>0</v>
      </c>
      <c r="W24" s="365">
        <v>0</v>
      </c>
      <c r="X24" s="365">
        <v>0</v>
      </c>
      <c r="Y24" s="365">
        <v>0</v>
      </c>
      <c r="Z24" s="365">
        <v>0</v>
      </c>
      <c r="AA24" s="365">
        <v>0</v>
      </c>
      <c r="AB24" s="365">
        <v>0</v>
      </c>
      <c r="AC24" s="365">
        <v>0</v>
      </c>
      <c r="AD24" s="365">
        <v>0</v>
      </c>
      <c r="AE24" s="365">
        <v>0</v>
      </c>
      <c r="AF24" s="365">
        <v>0</v>
      </c>
      <c r="AG24" s="365">
        <v>0</v>
      </c>
      <c r="AH24" s="365">
        <v>0</v>
      </c>
      <c r="AI24" s="365">
        <v>0</v>
      </c>
      <c r="AJ24" s="365">
        <v>0</v>
      </c>
      <c r="AK24" s="365">
        <v>0</v>
      </c>
      <c r="AL24" s="365">
        <v>0</v>
      </c>
      <c r="AM24" s="365">
        <v>0</v>
      </c>
      <c r="AN24" s="365">
        <v>0</v>
      </c>
      <c r="AO24" s="365">
        <v>0</v>
      </c>
      <c r="AP24" s="365">
        <v>0</v>
      </c>
      <c r="AQ24" s="365">
        <v>0</v>
      </c>
      <c r="AR24" s="365">
        <v>0</v>
      </c>
      <c r="AS24" s="365">
        <v>0</v>
      </c>
      <c r="AT24" s="365">
        <v>0</v>
      </c>
      <c r="AU24" s="365">
        <v>0</v>
      </c>
      <c r="AV24" s="365">
        <v>0</v>
      </c>
      <c r="AW24" s="365">
        <v>0</v>
      </c>
      <c r="AX24" s="365">
        <v>0</v>
      </c>
      <c r="AY24" s="365">
        <v>0</v>
      </c>
      <c r="AZ24" s="365">
        <v>0</v>
      </c>
      <c r="BA24" s="365">
        <v>0</v>
      </c>
      <c r="BB24" s="365">
        <v>0</v>
      </c>
      <c r="BC24" s="365">
        <v>0</v>
      </c>
      <c r="BD24" s="365">
        <v>0</v>
      </c>
      <c r="BE24" s="365">
        <v>0</v>
      </c>
      <c r="BF24" s="365">
        <v>0</v>
      </c>
      <c r="BG24" s="365">
        <v>0</v>
      </c>
      <c r="BH24" s="365">
        <v>0</v>
      </c>
      <c r="BI24" s="365">
        <v>0</v>
      </c>
      <c r="BJ24" s="365">
        <v>0</v>
      </c>
      <c r="BK24" s="365">
        <v>0</v>
      </c>
      <c r="BL24" s="365">
        <v>0</v>
      </c>
      <c r="BM24" s="365">
        <v>0</v>
      </c>
      <c r="BN24" s="365">
        <v>0</v>
      </c>
      <c r="BO24" s="365">
        <v>0</v>
      </c>
      <c r="BP24" s="365">
        <v>0</v>
      </c>
      <c r="BQ24" s="365">
        <v>0</v>
      </c>
      <c r="BR24" s="365">
        <v>0</v>
      </c>
      <c r="BS24" s="365">
        <v>0</v>
      </c>
      <c r="BT24" s="365">
        <v>0</v>
      </c>
      <c r="BU24" s="365">
        <v>0</v>
      </c>
      <c r="BV24" s="365">
        <v>0</v>
      </c>
      <c r="BW24" s="365">
        <v>0</v>
      </c>
    </row>
    <row r="25" spans="1:75" ht="33.75">
      <c r="A25" s="95">
        <v>14</v>
      </c>
      <c r="B25" s="262" t="s">
        <v>288</v>
      </c>
      <c r="C25" s="320" t="s">
        <v>1704</v>
      </c>
      <c r="D25" s="365">
        <v>0</v>
      </c>
      <c r="E25" s="365">
        <v>0</v>
      </c>
      <c r="F25" s="365">
        <v>0</v>
      </c>
      <c r="G25" s="365">
        <v>0</v>
      </c>
      <c r="H25" s="365">
        <v>0</v>
      </c>
      <c r="I25" s="365">
        <v>0</v>
      </c>
      <c r="J25" s="365">
        <v>0</v>
      </c>
      <c r="K25" s="365">
        <v>0</v>
      </c>
      <c r="L25" s="365">
        <v>0</v>
      </c>
      <c r="M25" s="365">
        <v>0</v>
      </c>
      <c r="N25" s="365">
        <v>0</v>
      </c>
      <c r="O25" s="365">
        <v>0</v>
      </c>
      <c r="P25" s="365">
        <v>0</v>
      </c>
      <c r="Q25" s="365">
        <v>0</v>
      </c>
      <c r="R25" s="365">
        <v>0</v>
      </c>
      <c r="S25" s="365">
        <v>0</v>
      </c>
      <c r="T25" s="365">
        <v>0</v>
      </c>
      <c r="U25" s="365">
        <v>0</v>
      </c>
      <c r="V25" s="365">
        <v>0</v>
      </c>
      <c r="W25" s="365">
        <v>0</v>
      </c>
      <c r="X25" s="365">
        <v>0</v>
      </c>
      <c r="Y25" s="365">
        <v>0</v>
      </c>
      <c r="Z25" s="365">
        <v>0</v>
      </c>
      <c r="AA25" s="365">
        <v>0</v>
      </c>
      <c r="AB25" s="365">
        <v>0</v>
      </c>
      <c r="AC25" s="365">
        <v>0</v>
      </c>
      <c r="AD25" s="365">
        <v>0</v>
      </c>
      <c r="AE25" s="365">
        <v>0</v>
      </c>
      <c r="AF25" s="365">
        <v>0</v>
      </c>
      <c r="AG25" s="365">
        <v>0</v>
      </c>
      <c r="AH25" s="365">
        <v>0</v>
      </c>
      <c r="AI25" s="365">
        <v>0</v>
      </c>
      <c r="AJ25" s="365">
        <v>0</v>
      </c>
      <c r="AK25" s="365">
        <v>0</v>
      </c>
      <c r="AL25" s="365">
        <v>0</v>
      </c>
      <c r="AM25" s="365">
        <v>0</v>
      </c>
      <c r="AN25" s="365">
        <v>0</v>
      </c>
      <c r="AO25" s="365">
        <v>0</v>
      </c>
      <c r="AP25" s="365">
        <v>0</v>
      </c>
      <c r="AQ25" s="365">
        <v>0</v>
      </c>
      <c r="AR25" s="365">
        <v>0</v>
      </c>
      <c r="AS25" s="365">
        <v>0</v>
      </c>
      <c r="AT25" s="365">
        <v>0</v>
      </c>
      <c r="AU25" s="365">
        <v>0</v>
      </c>
      <c r="AV25" s="365">
        <v>0</v>
      </c>
      <c r="AW25" s="365">
        <v>0</v>
      </c>
      <c r="AX25" s="365">
        <v>0</v>
      </c>
      <c r="AY25" s="365">
        <v>0</v>
      </c>
      <c r="AZ25" s="365">
        <v>0</v>
      </c>
      <c r="BA25" s="365">
        <v>0</v>
      </c>
      <c r="BB25" s="365">
        <v>0</v>
      </c>
      <c r="BC25" s="365">
        <v>0</v>
      </c>
      <c r="BD25" s="365">
        <v>0</v>
      </c>
      <c r="BE25" s="365">
        <v>0</v>
      </c>
      <c r="BF25" s="365">
        <v>0</v>
      </c>
      <c r="BG25" s="365">
        <v>0</v>
      </c>
      <c r="BH25" s="365">
        <v>0</v>
      </c>
      <c r="BI25" s="365">
        <v>0</v>
      </c>
      <c r="BJ25" s="365">
        <v>0</v>
      </c>
      <c r="BK25" s="365">
        <v>0</v>
      </c>
      <c r="BL25" s="365">
        <v>0</v>
      </c>
      <c r="BM25" s="365">
        <v>0</v>
      </c>
      <c r="BN25" s="365">
        <v>0</v>
      </c>
      <c r="BO25" s="365">
        <v>0</v>
      </c>
      <c r="BP25" s="365">
        <v>0</v>
      </c>
      <c r="BQ25" s="365">
        <v>0</v>
      </c>
      <c r="BR25" s="365">
        <v>0</v>
      </c>
      <c r="BS25" s="365">
        <v>0</v>
      </c>
      <c r="BT25" s="365">
        <v>0</v>
      </c>
      <c r="BU25" s="365">
        <v>0</v>
      </c>
      <c r="BV25" s="365">
        <v>0</v>
      </c>
      <c r="BW25" s="365">
        <v>0</v>
      </c>
    </row>
    <row r="26" spans="1:75" ht="33.75">
      <c r="A26" s="95">
        <v>15</v>
      </c>
      <c r="B26" s="262" t="s">
        <v>288</v>
      </c>
      <c r="C26" s="320" t="s">
        <v>1705</v>
      </c>
      <c r="D26" s="365">
        <v>0</v>
      </c>
      <c r="E26" s="365">
        <v>0</v>
      </c>
      <c r="F26" s="365">
        <v>0</v>
      </c>
      <c r="G26" s="365">
        <v>0</v>
      </c>
      <c r="H26" s="365">
        <v>0</v>
      </c>
      <c r="I26" s="365">
        <v>0</v>
      </c>
      <c r="J26" s="365">
        <v>0</v>
      </c>
      <c r="K26" s="365">
        <v>0</v>
      </c>
      <c r="L26" s="365">
        <v>0</v>
      </c>
      <c r="M26" s="365">
        <v>0</v>
      </c>
      <c r="N26" s="365">
        <v>0</v>
      </c>
      <c r="O26" s="365">
        <v>0</v>
      </c>
      <c r="P26" s="365">
        <v>0</v>
      </c>
      <c r="Q26" s="365">
        <v>0</v>
      </c>
      <c r="R26" s="365">
        <v>0</v>
      </c>
      <c r="S26" s="365">
        <v>0</v>
      </c>
      <c r="T26" s="365">
        <v>0</v>
      </c>
      <c r="U26" s="365">
        <v>0</v>
      </c>
      <c r="V26" s="365">
        <v>0</v>
      </c>
      <c r="W26" s="365">
        <v>0</v>
      </c>
      <c r="X26" s="365">
        <v>0</v>
      </c>
      <c r="Y26" s="365">
        <v>0</v>
      </c>
      <c r="Z26" s="365">
        <v>0</v>
      </c>
      <c r="AA26" s="365">
        <v>0</v>
      </c>
      <c r="AB26" s="365">
        <v>0</v>
      </c>
      <c r="AC26" s="365">
        <v>0</v>
      </c>
      <c r="AD26" s="365">
        <v>0</v>
      </c>
      <c r="AE26" s="365">
        <v>0</v>
      </c>
      <c r="AF26" s="365">
        <v>0</v>
      </c>
      <c r="AG26" s="365">
        <v>0</v>
      </c>
      <c r="AH26" s="365">
        <v>0</v>
      </c>
      <c r="AI26" s="365">
        <v>0</v>
      </c>
      <c r="AJ26" s="365">
        <v>0</v>
      </c>
      <c r="AK26" s="365">
        <v>0</v>
      </c>
      <c r="AL26" s="365">
        <v>0</v>
      </c>
      <c r="AM26" s="365">
        <v>0</v>
      </c>
      <c r="AN26" s="365">
        <v>0</v>
      </c>
      <c r="AO26" s="365">
        <v>0</v>
      </c>
      <c r="AP26" s="365">
        <v>0</v>
      </c>
      <c r="AQ26" s="365">
        <v>0</v>
      </c>
      <c r="AR26" s="365">
        <v>0</v>
      </c>
      <c r="AS26" s="365">
        <v>0</v>
      </c>
      <c r="AT26" s="365">
        <v>0</v>
      </c>
      <c r="AU26" s="365">
        <v>0</v>
      </c>
      <c r="AV26" s="365">
        <v>0</v>
      </c>
      <c r="AW26" s="365">
        <v>0</v>
      </c>
      <c r="AX26" s="365">
        <v>0</v>
      </c>
      <c r="AY26" s="365">
        <v>0</v>
      </c>
      <c r="AZ26" s="365">
        <v>0</v>
      </c>
      <c r="BA26" s="365">
        <v>0</v>
      </c>
      <c r="BB26" s="365">
        <v>0</v>
      </c>
      <c r="BC26" s="365">
        <v>0</v>
      </c>
      <c r="BD26" s="365">
        <v>0</v>
      </c>
      <c r="BE26" s="365">
        <v>0</v>
      </c>
      <c r="BF26" s="365">
        <v>0</v>
      </c>
      <c r="BG26" s="365">
        <v>0</v>
      </c>
      <c r="BH26" s="365">
        <v>0</v>
      </c>
      <c r="BI26" s="365">
        <v>0</v>
      </c>
      <c r="BJ26" s="365">
        <v>0</v>
      </c>
      <c r="BK26" s="365">
        <v>0</v>
      </c>
      <c r="BL26" s="365">
        <v>0</v>
      </c>
      <c r="BM26" s="365">
        <v>0</v>
      </c>
      <c r="BN26" s="365">
        <v>0</v>
      </c>
      <c r="BO26" s="365">
        <v>0</v>
      </c>
      <c r="BP26" s="365">
        <v>0</v>
      </c>
      <c r="BQ26" s="365">
        <v>0</v>
      </c>
      <c r="BR26" s="365">
        <v>0</v>
      </c>
      <c r="BS26" s="365">
        <v>0</v>
      </c>
      <c r="BT26" s="365">
        <v>0</v>
      </c>
      <c r="BU26" s="365">
        <v>0</v>
      </c>
      <c r="BV26" s="365">
        <v>0</v>
      </c>
      <c r="BW26" s="365">
        <v>0</v>
      </c>
    </row>
    <row r="27" spans="1:75" ht="33.75">
      <c r="A27" s="95">
        <v>16</v>
      </c>
      <c r="B27" s="262" t="s">
        <v>288</v>
      </c>
      <c r="C27" s="320" t="s">
        <v>1706</v>
      </c>
      <c r="D27" s="365">
        <v>0</v>
      </c>
      <c r="E27" s="365">
        <v>0</v>
      </c>
      <c r="F27" s="365">
        <v>0</v>
      </c>
      <c r="G27" s="365">
        <v>0</v>
      </c>
      <c r="H27" s="365">
        <v>0</v>
      </c>
      <c r="I27" s="365">
        <v>0</v>
      </c>
      <c r="J27" s="365">
        <v>0</v>
      </c>
      <c r="K27" s="365">
        <v>0</v>
      </c>
      <c r="L27" s="365">
        <v>0</v>
      </c>
      <c r="M27" s="365">
        <v>0</v>
      </c>
      <c r="N27" s="365">
        <v>0</v>
      </c>
      <c r="O27" s="365">
        <v>0</v>
      </c>
      <c r="P27" s="365">
        <v>0</v>
      </c>
      <c r="Q27" s="365">
        <v>0</v>
      </c>
      <c r="R27" s="365">
        <v>0</v>
      </c>
      <c r="S27" s="365">
        <v>0</v>
      </c>
      <c r="T27" s="365">
        <v>0</v>
      </c>
      <c r="U27" s="365">
        <v>0</v>
      </c>
      <c r="V27" s="365">
        <v>0</v>
      </c>
      <c r="W27" s="365">
        <v>0</v>
      </c>
      <c r="X27" s="365">
        <v>0</v>
      </c>
      <c r="Y27" s="365">
        <v>0</v>
      </c>
      <c r="Z27" s="365">
        <v>0</v>
      </c>
      <c r="AA27" s="365">
        <v>0</v>
      </c>
      <c r="AB27" s="365">
        <v>0</v>
      </c>
      <c r="AC27" s="365">
        <v>0</v>
      </c>
      <c r="AD27" s="365">
        <v>0</v>
      </c>
      <c r="AE27" s="365">
        <v>0</v>
      </c>
      <c r="AF27" s="365">
        <v>0</v>
      </c>
      <c r="AG27" s="365">
        <v>0</v>
      </c>
      <c r="AH27" s="365">
        <v>0</v>
      </c>
      <c r="AI27" s="365">
        <v>0</v>
      </c>
      <c r="AJ27" s="365">
        <v>0</v>
      </c>
      <c r="AK27" s="365">
        <v>0</v>
      </c>
      <c r="AL27" s="365">
        <v>0</v>
      </c>
      <c r="AM27" s="365">
        <v>0</v>
      </c>
      <c r="AN27" s="365">
        <v>0</v>
      </c>
      <c r="AO27" s="365">
        <v>0</v>
      </c>
      <c r="AP27" s="365">
        <v>0</v>
      </c>
      <c r="AQ27" s="365">
        <v>0</v>
      </c>
      <c r="AR27" s="365">
        <v>0</v>
      </c>
      <c r="AS27" s="365">
        <v>0</v>
      </c>
      <c r="AT27" s="365">
        <v>0</v>
      </c>
      <c r="AU27" s="365">
        <v>0</v>
      </c>
      <c r="AV27" s="365">
        <v>0</v>
      </c>
      <c r="AW27" s="365">
        <v>0</v>
      </c>
      <c r="AX27" s="365">
        <v>0</v>
      </c>
      <c r="AY27" s="365">
        <v>0</v>
      </c>
      <c r="AZ27" s="365">
        <v>0</v>
      </c>
      <c r="BA27" s="365">
        <v>0</v>
      </c>
      <c r="BB27" s="365">
        <v>0</v>
      </c>
      <c r="BC27" s="365">
        <v>0</v>
      </c>
      <c r="BD27" s="365">
        <v>0</v>
      </c>
      <c r="BE27" s="365">
        <v>0</v>
      </c>
      <c r="BF27" s="365">
        <v>0</v>
      </c>
      <c r="BG27" s="365">
        <v>0</v>
      </c>
      <c r="BH27" s="365">
        <v>0</v>
      </c>
      <c r="BI27" s="365">
        <v>0</v>
      </c>
      <c r="BJ27" s="365">
        <v>0</v>
      </c>
      <c r="BK27" s="365">
        <v>0</v>
      </c>
      <c r="BL27" s="365">
        <v>0</v>
      </c>
      <c r="BM27" s="365">
        <v>0</v>
      </c>
      <c r="BN27" s="365">
        <v>0</v>
      </c>
      <c r="BO27" s="365">
        <v>0</v>
      </c>
      <c r="BP27" s="365">
        <v>0</v>
      </c>
      <c r="BQ27" s="365">
        <v>0</v>
      </c>
      <c r="BR27" s="365">
        <v>0</v>
      </c>
      <c r="BS27" s="365">
        <v>0</v>
      </c>
      <c r="BT27" s="365">
        <v>0</v>
      </c>
      <c r="BU27" s="365">
        <v>0</v>
      </c>
      <c r="BV27" s="365">
        <v>0</v>
      </c>
      <c r="BW27" s="365">
        <v>0</v>
      </c>
    </row>
    <row r="28" spans="1:75" ht="33.75">
      <c r="A28" s="95">
        <v>17</v>
      </c>
      <c r="B28" s="262" t="s">
        <v>288</v>
      </c>
      <c r="C28" s="320" t="s">
        <v>1707</v>
      </c>
      <c r="D28" s="365">
        <v>0</v>
      </c>
      <c r="E28" s="365">
        <v>0</v>
      </c>
      <c r="F28" s="365">
        <v>0</v>
      </c>
      <c r="G28" s="365">
        <v>0</v>
      </c>
      <c r="H28" s="365">
        <v>0</v>
      </c>
      <c r="I28" s="365">
        <v>0</v>
      </c>
      <c r="J28" s="365">
        <v>0</v>
      </c>
      <c r="K28" s="365">
        <v>0</v>
      </c>
      <c r="L28" s="365">
        <v>0</v>
      </c>
      <c r="M28" s="365">
        <v>0</v>
      </c>
      <c r="N28" s="365">
        <v>0</v>
      </c>
      <c r="O28" s="365">
        <v>0</v>
      </c>
      <c r="P28" s="365">
        <v>0</v>
      </c>
      <c r="Q28" s="365">
        <v>0</v>
      </c>
      <c r="R28" s="365">
        <v>0</v>
      </c>
      <c r="S28" s="365">
        <v>0</v>
      </c>
      <c r="T28" s="365">
        <v>0</v>
      </c>
      <c r="U28" s="365">
        <v>0</v>
      </c>
      <c r="V28" s="365">
        <v>0</v>
      </c>
      <c r="W28" s="365">
        <v>0</v>
      </c>
      <c r="X28" s="365">
        <v>0</v>
      </c>
      <c r="Y28" s="365">
        <v>0</v>
      </c>
      <c r="Z28" s="365">
        <v>0</v>
      </c>
      <c r="AA28" s="365">
        <v>0</v>
      </c>
      <c r="AB28" s="365">
        <v>0</v>
      </c>
      <c r="AC28" s="365">
        <v>0</v>
      </c>
      <c r="AD28" s="365">
        <v>0</v>
      </c>
      <c r="AE28" s="365">
        <v>0</v>
      </c>
      <c r="AF28" s="365">
        <v>0</v>
      </c>
      <c r="AG28" s="365">
        <v>0</v>
      </c>
      <c r="AH28" s="365">
        <v>0</v>
      </c>
      <c r="AI28" s="365">
        <v>0</v>
      </c>
      <c r="AJ28" s="365">
        <v>0</v>
      </c>
      <c r="AK28" s="365">
        <v>0</v>
      </c>
      <c r="AL28" s="365">
        <v>0</v>
      </c>
      <c r="AM28" s="365">
        <v>0</v>
      </c>
      <c r="AN28" s="365">
        <v>0</v>
      </c>
      <c r="AO28" s="365">
        <v>0</v>
      </c>
      <c r="AP28" s="365">
        <v>0</v>
      </c>
      <c r="AQ28" s="365">
        <v>0</v>
      </c>
      <c r="AR28" s="365">
        <v>0</v>
      </c>
      <c r="AS28" s="365">
        <v>0</v>
      </c>
      <c r="AT28" s="365">
        <v>0</v>
      </c>
      <c r="AU28" s="365">
        <v>0</v>
      </c>
      <c r="AV28" s="365">
        <v>0</v>
      </c>
      <c r="AW28" s="365">
        <v>0</v>
      </c>
      <c r="AX28" s="365">
        <v>0</v>
      </c>
      <c r="AY28" s="365">
        <v>0</v>
      </c>
      <c r="AZ28" s="365">
        <v>0</v>
      </c>
      <c r="BA28" s="365">
        <v>0</v>
      </c>
      <c r="BB28" s="365">
        <v>0</v>
      </c>
      <c r="BC28" s="365">
        <v>0</v>
      </c>
      <c r="BD28" s="365">
        <v>0</v>
      </c>
      <c r="BE28" s="365">
        <v>0</v>
      </c>
      <c r="BF28" s="365">
        <v>0</v>
      </c>
      <c r="BG28" s="365">
        <v>0</v>
      </c>
      <c r="BH28" s="365">
        <v>0</v>
      </c>
      <c r="BI28" s="365">
        <v>0</v>
      </c>
      <c r="BJ28" s="365">
        <v>0</v>
      </c>
      <c r="BK28" s="365">
        <v>0</v>
      </c>
      <c r="BL28" s="365">
        <v>0</v>
      </c>
      <c r="BM28" s="365">
        <v>0</v>
      </c>
      <c r="BN28" s="365">
        <v>0</v>
      </c>
      <c r="BO28" s="365">
        <v>0</v>
      </c>
      <c r="BP28" s="365">
        <v>0</v>
      </c>
      <c r="BQ28" s="365">
        <v>0</v>
      </c>
      <c r="BR28" s="365">
        <v>0</v>
      </c>
      <c r="BS28" s="365">
        <v>0</v>
      </c>
      <c r="BT28" s="365">
        <v>0</v>
      </c>
      <c r="BU28" s="365">
        <v>0</v>
      </c>
      <c r="BV28" s="365">
        <v>0</v>
      </c>
      <c r="BW28" s="365">
        <v>0</v>
      </c>
    </row>
    <row r="29" spans="1:75" ht="66" customHeight="1">
      <c r="A29" s="95">
        <v>18</v>
      </c>
      <c r="B29" s="262" t="s">
        <v>288</v>
      </c>
      <c r="C29" s="320" t="s">
        <v>1708</v>
      </c>
      <c r="D29" s="365">
        <v>0</v>
      </c>
      <c r="E29" s="365">
        <v>0</v>
      </c>
      <c r="F29" s="365">
        <v>0</v>
      </c>
      <c r="G29" s="365">
        <v>0</v>
      </c>
      <c r="H29" s="365">
        <v>0</v>
      </c>
      <c r="I29" s="365">
        <v>0</v>
      </c>
      <c r="J29" s="365">
        <v>0</v>
      </c>
      <c r="K29" s="365">
        <v>0</v>
      </c>
      <c r="L29" s="365">
        <v>0</v>
      </c>
      <c r="M29" s="365">
        <v>0</v>
      </c>
      <c r="N29" s="365">
        <v>0</v>
      </c>
      <c r="O29" s="365">
        <v>0</v>
      </c>
      <c r="P29" s="365">
        <v>0</v>
      </c>
      <c r="Q29" s="365">
        <v>0</v>
      </c>
      <c r="R29" s="365">
        <v>0</v>
      </c>
      <c r="S29" s="365">
        <v>0</v>
      </c>
      <c r="T29" s="365">
        <v>0</v>
      </c>
      <c r="U29" s="365">
        <v>0</v>
      </c>
      <c r="V29" s="365">
        <v>0</v>
      </c>
      <c r="W29" s="365">
        <v>0</v>
      </c>
      <c r="X29" s="365">
        <v>0</v>
      </c>
      <c r="Y29" s="365">
        <v>0</v>
      </c>
      <c r="Z29" s="365">
        <v>0</v>
      </c>
      <c r="AA29" s="365">
        <v>0</v>
      </c>
      <c r="AB29" s="365">
        <v>0</v>
      </c>
      <c r="AC29" s="365">
        <v>0</v>
      </c>
      <c r="AD29" s="365">
        <v>0</v>
      </c>
      <c r="AE29" s="365">
        <v>0</v>
      </c>
      <c r="AF29" s="365">
        <v>0</v>
      </c>
      <c r="AG29" s="365">
        <v>0</v>
      </c>
      <c r="AH29" s="365">
        <v>0</v>
      </c>
      <c r="AI29" s="365">
        <v>0</v>
      </c>
      <c r="AJ29" s="365">
        <v>0</v>
      </c>
      <c r="AK29" s="365">
        <v>0</v>
      </c>
      <c r="AL29" s="365">
        <v>0</v>
      </c>
      <c r="AM29" s="365">
        <v>0</v>
      </c>
      <c r="AN29" s="365">
        <v>0</v>
      </c>
      <c r="AO29" s="365">
        <v>0</v>
      </c>
      <c r="AP29" s="365">
        <v>0</v>
      </c>
      <c r="AQ29" s="365">
        <v>0</v>
      </c>
      <c r="AR29" s="365">
        <v>0</v>
      </c>
      <c r="AS29" s="365">
        <v>0</v>
      </c>
      <c r="AT29" s="365">
        <v>0</v>
      </c>
      <c r="AU29" s="365">
        <v>0</v>
      </c>
      <c r="AV29" s="365">
        <v>0</v>
      </c>
      <c r="AW29" s="365">
        <v>0</v>
      </c>
      <c r="AX29" s="365">
        <v>0</v>
      </c>
      <c r="AY29" s="365">
        <v>0</v>
      </c>
      <c r="AZ29" s="365">
        <v>0</v>
      </c>
      <c r="BA29" s="365">
        <v>0</v>
      </c>
      <c r="BB29" s="365">
        <v>0</v>
      </c>
      <c r="BC29" s="365">
        <v>0</v>
      </c>
      <c r="BD29" s="365">
        <v>0</v>
      </c>
      <c r="BE29" s="365">
        <v>0</v>
      </c>
      <c r="BF29" s="365">
        <v>0</v>
      </c>
      <c r="BG29" s="365">
        <v>0</v>
      </c>
      <c r="BH29" s="365">
        <v>0</v>
      </c>
      <c r="BI29" s="365">
        <v>0</v>
      </c>
      <c r="BJ29" s="365">
        <v>0</v>
      </c>
      <c r="BK29" s="365">
        <v>0</v>
      </c>
      <c r="BL29" s="365">
        <v>0</v>
      </c>
      <c r="BM29" s="365">
        <v>0</v>
      </c>
      <c r="BN29" s="365">
        <v>0</v>
      </c>
      <c r="BO29" s="365">
        <v>0</v>
      </c>
      <c r="BP29" s="365">
        <v>0</v>
      </c>
      <c r="BQ29" s="365">
        <v>0</v>
      </c>
      <c r="BR29" s="365">
        <v>0</v>
      </c>
      <c r="BS29" s="365">
        <v>0</v>
      </c>
      <c r="BT29" s="365">
        <v>0</v>
      </c>
      <c r="BU29" s="365">
        <v>0</v>
      </c>
      <c r="BV29" s="365">
        <v>0</v>
      </c>
      <c r="BW29" s="365">
        <v>0</v>
      </c>
    </row>
    <row r="30" spans="1:75" ht="33.75">
      <c r="A30" s="95">
        <v>19</v>
      </c>
      <c r="B30" s="262" t="s">
        <v>288</v>
      </c>
      <c r="C30" s="320" t="s">
        <v>1709</v>
      </c>
      <c r="D30" s="365">
        <v>0</v>
      </c>
      <c r="E30" s="365">
        <v>0</v>
      </c>
      <c r="F30" s="365">
        <v>0</v>
      </c>
      <c r="G30" s="365">
        <v>0</v>
      </c>
      <c r="H30" s="365">
        <v>0</v>
      </c>
      <c r="I30" s="365">
        <v>0</v>
      </c>
      <c r="J30" s="365">
        <v>0</v>
      </c>
      <c r="K30" s="365">
        <v>0</v>
      </c>
      <c r="L30" s="365">
        <v>0</v>
      </c>
      <c r="M30" s="365">
        <v>0</v>
      </c>
      <c r="N30" s="365">
        <v>0</v>
      </c>
      <c r="O30" s="365">
        <v>0</v>
      </c>
      <c r="P30" s="365">
        <v>0</v>
      </c>
      <c r="Q30" s="365">
        <v>0</v>
      </c>
      <c r="R30" s="365">
        <v>0</v>
      </c>
      <c r="S30" s="365">
        <v>0</v>
      </c>
      <c r="T30" s="365">
        <v>0</v>
      </c>
      <c r="U30" s="365">
        <v>0</v>
      </c>
      <c r="V30" s="365">
        <v>0</v>
      </c>
      <c r="W30" s="365">
        <v>0</v>
      </c>
      <c r="X30" s="365">
        <v>0</v>
      </c>
      <c r="Y30" s="365">
        <v>0</v>
      </c>
      <c r="Z30" s="365">
        <v>0</v>
      </c>
      <c r="AA30" s="365">
        <v>0</v>
      </c>
      <c r="AB30" s="365">
        <v>0</v>
      </c>
      <c r="AC30" s="365">
        <v>0</v>
      </c>
      <c r="AD30" s="365">
        <v>0</v>
      </c>
      <c r="AE30" s="365">
        <v>0</v>
      </c>
      <c r="AF30" s="365">
        <v>0</v>
      </c>
      <c r="AG30" s="365">
        <v>0</v>
      </c>
      <c r="AH30" s="365">
        <v>0</v>
      </c>
      <c r="AI30" s="365">
        <v>0</v>
      </c>
      <c r="AJ30" s="365">
        <v>0</v>
      </c>
      <c r="AK30" s="365">
        <v>0</v>
      </c>
      <c r="AL30" s="365">
        <v>0</v>
      </c>
      <c r="AM30" s="365">
        <v>0</v>
      </c>
      <c r="AN30" s="365">
        <v>0</v>
      </c>
      <c r="AO30" s="365">
        <v>0</v>
      </c>
      <c r="AP30" s="365">
        <v>0</v>
      </c>
      <c r="AQ30" s="365">
        <v>0</v>
      </c>
      <c r="AR30" s="365">
        <v>0</v>
      </c>
      <c r="AS30" s="365">
        <v>0</v>
      </c>
      <c r="AT30" s="365">
        <v>0</v>
      </c>
      <c r="AU30" s="365">
        <v>0</v>
      </c>
      <c r="AV30" s="365">
        <v>0</v>
      </c>
      <c r="AW30" s="365">
        <v>0</v>
      </c>
      <c r="AX30" s="365">
        <v>0</v>
      </c>
      <c r="AY30" s="365">
        <v>0</v>
      </c>
      <c r="AZ30" s="365">
        <v>0</v>
      </c>
      <c r="BA30" s="365">
        <v>0</v>
      </c>
      <c r="BB30" s="365">
        <v>0</v>
      </c>
      <c r="BC30" s="365">
        <v>0</v>
      </c>
      <c r="BD30" s="365">
        <v>0</v>
      </c>
      <c r="BE30" s="365">
        <v>0</v>
      </c>
      <c r="BF30" s="365">
        <v>0</v>
      </c>
      <c r="BG30" s="365">
        <v>0</v>
      </c>
      <c r="BH30" s="365">
        <v>0</v>
      </c>
      <c r="BI30" s="365">
        <v>0</v>
      </c>
      <c r="BJ30" s="365">
        <v>0</v>
      </c>
      <c r="BK30" s="365">
        <v>0</v>
      </c>
      <c r="BL30" s="365">
        <v>0</v>
      </c>
      <c r="BM30" s="365">
        <v>0</v>
      </c>
      <c r="BN30" s="365">
        <v>0</v>
      </c>
      <c r="BO30" s="365">
        <v>0</v>
      </c>
      <c r="BP30" s="365">
        <v>0</v>
      </c>
      <c r="BQ30" s="365">
        <v>0</v>
      </c>
      <c r="BR30" s="365">
        <v>0</v>
      </c>
      <c r="BS30" s="365">
        <v>0</v>
      </c>
      <c r="BT30" s="365">
        <v>0</v>
      </c>
      <c r="BU30" s="365">
        <v>0</v>
      </c>
      <c r="BV30" s="365">
        <v>0</v>
      </c>
      <c r="BW30" s="365">
        <v>0</v>
      </c>
    </row>
    <row r="31" spans="1:75" ht="33.75">
      <c r="A31" s="95">
        <v>20</v>
      </c>
      <c r="B31" s="262" t="s">
        <v>288</v>
      </c>
      <c r="C31" s="320" t="s">
        <v>1710</v>
      </c>
      <c r="D31" s="365">
        <v>0</v>
      </c>
      <c r="E31" s="365">
        <v>0</v>
      </c>
      <c r="F31" s="365">
        <v>0</v>
      </c>
      <c r="G31" s="365">
        <v>0</v>
      </c>
      <c r="H31" s="365">
        <v>0</v>
      </c>
      <c r="I31" s="365">
        <v>0</v>
      </c>
      <c r="J31" s="365">
        <v>0</v>
      </c>
      <c r="K31" s="365">
        <v>0</v>
      </c>
      <c r="L31" s="365">
        <v>0</v>
      </c>
      <c r="M31" s="365">
        <v>0</v>
      </c>
      <c r="N31" s="365">
        <v>0</v>
      </c>
      <c r="O31" s="365">
        <v>0</v>
      </c>
      <c r="P31" s="365">
        <v>0</v>
      </c>
      <c r="Q31" s="365">
        <v>0</v>
      </c>
      <c r="R31" s="365">
        <v>0</v>
      </c>
      <c r="S31" s="365">
        <v>0</v>
      </c>
      <c r="T31" s="365">
        <v>0</v>
      </c>
      <c r="U31" s="365">
        <v>0</v>
      </c>
      <c r="V31" s="365">
        <v>0</v>
      </c>
      <c r="W31" s="365">
        <v>0</v>
      </c>
      <c r="X31" s="365">
        <v>0</v>
      </c>
      <c r="Y31" s="365">
        <v>0</v>
      </c>
      <c r="Z31" s="365">
        <v>0</v>
      </c>
      <c r="AA31" s="365">
        <v>0</v>
      </c>
      <c r="AB31" s="365">
        <v>0</v>
      </c>
      <c r="AC31" s="365">
        <v>0</v>
      </c>
      <c r="AD31" s="365">
        <v>0</v>
      </c>
      <c r="AE31" s="365">
        <v>0</v>
      </c>
      <c r="AF31" s="365">
        <v>0</v>
      </c>
      <c r="AG31" s="365">
        <v>0</v>
      </c>
      <c r="AH31" s="365">
        <v>0</v>
      </c>
      <c r="AI31" s="365">
        <v>0</v>
      </c>
      <c r="AJ31" s="365">
        <v>0</v>
      </c>
      <c r="AK31" s="365">
        <v>0</v>
      </c>
      <c r="AL31" s="365">
        <v>0</v>
      </c>
      <c r="AM31" s="365">
        <v>0</v>
      </c>
      <c r="AN31" s="365">
        <v>0</v>
      </c>
      <c r="AO31" s="365">
        <v>0</v>
      </c>
      <c r="AP31" s="365">
        <v>0</v>
      </c>
      <c r="AQ31" s="365">
        <v>0</v>
      </c>
      <c r="AR31" s="365">
        <v>0</v>
      </c>
      <c r="AS31" s="365">
        <v>0</v>
      </c>
      <c r="AT31" s="365">
        <v>0</v>
      </c>
      <c r="AU31" s="365">
        <v>0</v>
      </c>
      <c r="AV31" s="365">
        <v>0</v>
      </c>
      <c r="AW31" s="365">
        <v>0</v>
      </c>
      <c r="AX31" s="365">
        <v>0</v>
      </c>
      <c r="AY31" s="365">
        <v>0</v>
      </c>
      <c r="AZ31" s="365">
        <v>0</v>
      </c>
      <c r="BA31" s="365">
        <v>0</v>
      </c>
      <c r="BB31" s="365">
        <v>0</v>
      </c>
      <c r="BC31" s="365">
        <v>0</v>
      </c>
      <c r="BD31" s="365">
        <v>0</v>
      </c>
      <c r="BE31" s="365">
        <v>0</v>
      </c>
      <c r="BF31" s="365">
        <v>0</v>
      </c>
      <c r="BG31" s="365">
        <v>0</v>
      </c>
      <c r="BH31" s="365">
        <v>0</v>
      </c>
      <c r="BI31" s="365">
        <v>0</v>
      </c>
      <c r="BJ31" s="365">
        <v>0</v>
      </c>
      <c r="BK31" s="365">
        <v>0</v>
      </c>
      <c r="BL31" s="365">
        <v>0</v>
      </c>
      <c r="BM31" s="365">
        <v>0</v>
      </c>
      <c r="BN31" s="365">
        <v>0</v>
      </c>
      <c r="BO31" s="365">
        <v>0</v>
      </c>
      <c r="BP31" s="365">
        <v>0</v>
      </c>
      <c r="BQ31" s="365">
        <v>0</v>
      </c>
      <c r="BR31" s="365">
        <v>0</v>
      </c>
      <c r="BS31" s="365">
        <v>0</v>
      </c>
      <c r="BT31" s="365">
        <v>0</v>
      </c>
      <c r="BU31" s="365">
        <v>0</v>
      </c>
      <c r="BV31" s="365">
        <v>0</v>
      </c>
      <c r="BW31" s="365">
        <v>0</v>
      </c>
    </row>
    <row r="32" spans="1:75" ht="33.75">
      <c r="A32" s="95">
        <v>21</v>
      </c>
      <c r="B32" s="262" t="s">
        <v>288</v>
      </c>
      <c r="C32" s="320" t="s">
        <v>1711</v>
      </c>
      <c r="D32" s="365">
        <v>0</v>
      </c>
      <c r="E32" s="365">
        <v>0</v>
      </c>
      <c r="F32" s="365">
        <v>0</v>
      </c>
      <c r="G32" s="365">
        <v>0</v>
      </c>
      <c r="H32" s="365">
        <v>0</v>
      </c>
      <c r="I32" s="365">
        <v>0</v>
      </c>
      <c r="J32" s="365">
        <v>0</v>
      </c>
      <c r="K32" s="365">
        <v>0</v>
      </c>
      <c r="L32" s="365">
        <v>0</v>
      </c>
      <c r="M32" s="365">
        <v>0</v>
      </c>
      <c r="N32" s="365">
        <v>0</v>
      </c>
      <c r="O32" s="365">
        <v>0</v>
      </c>
      <c r="P32" s="365">
        <v>0</v>
      </c>
      <c r="Q32" s="365">
        <v>0</v>
      </c>
      <c r="R32" s="365">
        <v>0</v>
      </c>
      <c r="S32" s="365">
        <v>0</v>
      </c>
      <c r="T32" s="365">
        <v>0</v>
      </c>
      <c r="U32" s="365">
        <v>0</v>
      </c>
      <c r="V32" s="365">
        <v>0</v>
      </c>
      <c r="W32" s="365">
        <v>0</v>
      </c>
      <c r="X32" s="365">
        <v>0</v>
      </c>
      <c r="Y32" s="365">
        <v>0</v>
      </c>
      <c r="Z32" s="365">
        <v>0</v>
      </c>
      <c r="AA32" s="365">
        <v>0</v>
      </c>
      <c r="AB32" s="365">
        <v>0</v>
      </c>
      <c r="AC32" s="365">
        <v>0</v>
      </c>
      <c r="AD32" s="365">
        <v>0</v>
      </c>
      <c r="AE32" s="365">
        <v>0</v>
      </c>
      <c r="AF32" s="365">
        <v>0</v>
      </c>
      <c r="AG32" s="365">
        <v>0</v>
      </c>
      <c r="AH32" s="365">
        <v>0</v>
      </c>
      <c r="AI32" s="365">
        <v>0</v>
      </c>
      <c r="AJ32" s="365">
        <v>0</v>
      </c>
      <c r="AK32" s="365">
        <v>0</v>
      </c>
      <c r="AL32" s="365">
        <v>0</v>
      </c>
      <c r="AM32" s="365">
        <v>0</v>
      </c>
      <c r="AN32" s="365">
        <v>0</v>
      </c>
      <c r="AO32" s="365">
        <v>0</v>
      </c>
      <c r="AP32" s="365">
        <v>0</v>
      </c>
      <c r="AQ32" s="365">
        <v>0</v>
      </c>
      <c r="AR32" s="365">
        <v>0</v>
      </c>
      <c r="AS32" s="365">
        <v>0</v>
      </c>
      <c r="AT32" s="365">
        <v>0</v>
      </c>
      <c r="AU32" s="365">
        <v>0</v>
      </c>
      <c r="AV32" s="365">
        <v>0</v>
      </c>
      <c r="AW32" s="365">
        <v>0</v>
      </c>
      <c r="AX32" s="365">
        <v>0</v>
      </c>
      <c r="AY32" s="365">
        <v>0</v>
      </c>
      <c r="AZ32" s="365">
        <v>0</v>
      </c>
      <c r="BA32" s="365">
        <v>0</v>
      </c>
      <c r="BB32" s="365">
        <v>0</v>
      </c>
      <c r="BC32" s="365">
        <v>0</v>
      </c>
      <c r="BD32" s="365">
        <v>0</v>
      </c>
      <c r="BE32" s="365">
        <v>0</v>
      </c>
      <c r="BF32" s="365">
        <v>0</v>
      </c>
      <c r="BG32" s="365">
        <v>0</v>
      </c>
      <c r="BH32" s="365">
        <v>0</v>
      </c>
      <c r="BI32" s="365">
        <v>0</v>
      </c>
      <c r="BJ32" s="365">
        <v>0</v>
      </c>
      <c r="BK32" s="365">
        <v>0</v>
      </c>
      <c r="BL32" s="365">
        <v>0</v>
      </c>
      <c r="BM32" s="365">
        <v>0</v>
      </c>
      <c r="BN32" s="365">
        <v>0</v>
      </c>
      <c r="BO32" s="365">
        <v>0</v>
      </c>
      <c r="BP32" s="365">
        <v>0</v>
      </c>
      <c r="BQ32" s="365">
        <v>0</v>
      </c>
      <c r="BR32" s="365">
        <v>0</v>
      </c>
      <c r="BS32" s="365">
        <v>0</v>
      </c>
      <c r="BT32" s="365">
        <v>0</v>
      </c>
      <c r="BU32" s="365">
        <v>0</v>
      </c>
      <c r="BV32" s="365">
        <v>0</v>
      </c>
      <c r="BW32" s="365">
        <v>0</v>
      </c>
    </row>
    <row r="33" spans="1:75" ht="33.75">
      <c r="A33" s="95">
        <v>22</v>
      </c>
      <c r="B33" s="262" t="s">
        <v>288</v>
      </c>
      <c r="C33" s="320" t="s">
        <v>1712</v>
      </c>
      <c r="D33" s="365">
        <v>0</v>
      </c>
      <c r="E33" s="365">
        <v>0</v>
      </c>
      <c r="F33" s="365">
        <v>0</v>
      </c>
      <c r="G33" s="365">
        <v>0</v>
      </c>
      <c r="H33" s="365">
        <v>0</v>
      </c>
      <c r="I33" s="365">
        <v>0</v>
      </c>
      <c r="J33" s="365">
        <v>0</v>
      </c>
      <c r="K33" s="365">
        <v>0</v>
      </c>
      <c r="L33" s="365">
        <v>0</v>
      </c>
      <c r="M33" s="365">
        <v>0</v>
      </c>
      <c r="N33" s="365">
        <v>0</v>
      </c>
      <c r="O33" s="365">
        <v>0</v>
      </c>
      <c r="P33" s="365">
        <v>0</v>
      </c>
      <c r="Q33" s="365">
        <v>0</v>
      </c>
      <c r="R33" s="365">
        <v>0</v>
      </c>
      <c r="S33" s="365">
        <v>0</v>
      </c>
      <c r="T33" s="365">
        <v>0</v>
      </c>
      <c r="U33" s="365">
        <v>0</v>
      </c>
      <c r="V33" s="365">
        <v>0</v>
      </c>
      <c r="W33" s="365">
        <v>0</v>
      </c>
      <c r="X33" s="365">
        <v>0</v>
      </c>
      <c r="Y33" s="365">
        <v>0</v>
      </c>
      <c r="Z33" s="365">
        <v>0</v>
      </c>
      <c r="AA33" s="365">
        <v>0</v>
      </c>
      <c r="AB33" s="365">
        <v>0</v>
      </c>
      <c r="AC33" s="365">
        <v>0</v>
      </c>
      <c r="AD33" s="365">
        <v>0</v>
      </c>
      <c r="AE33" s="365">
        <v>0</v>
      </c>
      <c r="AF33" s="365">
        <v>0</v>
      </c>
      <c r="AG33" s="365">
        <v>0</v>
      </c>
      <c r="AH33" s="365">
        <v>0</v>
      </c>
      <c r="AI33" s="365">
        <v>0</v>
      </c>
      <c r="AJ33" s="365">
        <v>0</v>
      </c>
      <c r="AK33" s="365">
        <v>0</v>
      </c>
      <c r="AL33" s="365">
        <v>0</v>
      </c>
      <c r="AM33" s="365">
        <v>0</v>
      </c>
      <c r="AN33" s="365">
        <v>0</v>
      </c>
      <c r="AO33" s="365">
        <v>0</v>
      </c>
      <c r="AP33" s="365">
        <v>0</v>
      </c>
      <c r="AQ33" s="365">
        <v>0</v>
      </c>
      <c r="AR33" s="365">
        <v>0</v>
      </c>
      <c r="AS33" s="365">
        <v>0</v>
      </c>
      <c r="AT33" s="365">
        <v>0</v>
      </c>
      <c r="AU33" s="365">
        <v>0</v>
      </c>
      <c r="AV33" s="365">
        <v>0</v>
      </c>
      <c r="AW33" s="365">
        <v>0</v>
      </c>
      <c r="AX33" s="365">
        <v>0</v>
      </c>
      <c r="AY33" s="365">
        <v>0</v>
      </c>
      <c r="AZ33" s="365">
        <v>0</v>
      </c>
      <c r="BA33" s="365">
        <v>0</v>
      </c>
      <c r="BB33" s="365">
        <v>0</v>
      </c>
      <c r="BC33" s="365">
        <v>0</v>
      </c>
      <c r="BD33" s="365">
        <v>0</v>
      </c>
      <c r="BE33" s="365">
        <v>0</v>
      </c>
      <c r="BF33" s="365">
        <v>0</v>
      </c>
      <c r="BG33" s="365">
        <v>0</v>
      </c>
      <c r="BH33" s="365">
        <v>0</v>
      </c>
      <c r="BI33" s="365">
        <v>0</v>
      </c>
      <c r="BJ33" s="365">
        <v>0</v>
      </c>
      <c r="BK33" s="365">
        <v>0</v>
      </c>
      <c r="BL33" s="365">
        <v>0</v>
      </c>
      <c r="BM33" s="365">
        <v>0</v>
      </c>
      <c r="BN33" s="365">
        <v>0</v>
      </c>
      <c r="BO33" s="365">
        <v>0</v>
      </c>
      <c r="BP33" s="365">
        <v>0</v>
      </c>
      <c r="BQ33" s="365">
        <v>0</v>
      </c>
      <c r="BR33" s="365">
        <v>0</v>
      </c>
      <c r="BS33" s="365">
        <v>0</v>
      </c>
      <c r="BT33" s="365">
        <v>0</v>
      </c>
      <c r="BU33" s="365">
        <v>0</v>
      </c>
      <c r="BV33" s="365">
        <v>0</v>
      </c>
      <c r="BW33" s="365">
        <v>0</v>
      </c>
    </row>
    <row r="34" spans="1:75" ht="33.75">
      <c r="A34" s="95">
        <v>23</v>
      </c>
      <c r="B34" s="262" t="s">
        <v>288</v>
      </c>
      <c r="C34" s="320" t="s">
        <v>1713</v>
      </c>
      <c r="D34" s="365">
        <v>0</v>
      </c>
      <c r="E34" s="365">
        <v>0</v>
      </c>
      <c r="F34" s="365">
        <v>0</v>
      </c>
      <c r="G34" s="365">
        <v>0</v>
      </c>
      <c r="H34" s="365">
        <v>0</v>
      </c>
      <c r="I34" s="365">
        <v>0</v>
      </c>
      <c r="J34" s="365">
        <v>0</v>
      </c>
      <c r="K34" s="365">
        <v>0</v>
      </c>
      <c r="L34" s="365">
        <v>0</v>
      </c>
      <c r="M34" s="365">
        <v>0</v>
      </c>
      <c r="N34" s="365">
        <v>0</v>
      </c>
      <c r="O34" s="365">
        <v>0</v>
      </c>
      <c r="P34" s="365">
        <v>0</v>
      </c>
      <c r="Q34" s="365">
        <v>0</v>
      </c>
      <c r="R34" s="365">
        <v>0</v>
      </c>
      <c r="S34" s="365">
        <v>0</v>
      </c>
      <c r="T34" s="365">
        <v>0</v>
      </c>
      <c r="U34" s="365">
        <v>0</v>
      </c>
      <c r="V34" s="365">
        <v>0</v>
      </c>
      <c r="W34" s="365">
        <v>0</v>
      </c>
      <c r="X34" s="365">
        <v>0</v>
      </c>
      <c r="Y34" s="365">
        <v>0</v>
      </c>
      <c r="Z34" s="365">
        <v>0</v>
      </c>
      <c r="AA34" s="365">
        <v>0</v>
      </c>
      <c r="AB34" s="365">
        <v>0</v>
      </c>
      <c r="AC34" s="365">
        <v>0</v>
      </c>
      <c r="AD34" s="365">
        <v>0</v>
      </c>
      <c r="AE34" s="365">
        <v>0</v>
      </c>
      <c r="AF34" s="365">
        <v>0</v>
      </c>
      <c r="AG34" s="365">
        <v>0</v>
      </c>
      <c r="AH34" s="365">
        <v>0</v>
      </c>
      <c r="AI34" s="365">
        <v>0</v>
      </c>
      <c r="AJ34" s="365">
        <v>0</v>
      </c>
      <c r="AK34" s="365">
        <v>0</v>
      </c>
      <c r="AL34" s="365">
        <v>0</v>
      </c>
      <c r="AM34" s="365">
        <v>0</v>
      </c>
      <c r="AN34" s="365">
        <v>0</v>
      </c>
      <c r="AO34" s="365">
        <v>0</v>
      </c>
      <c r="AP34" s="365">
        <v>0</v>
      </c>
      <c r="AQ34" s="365">
        <v>0</v>
      </c>
      <c r="AR34" s="365">
        <v>0</v>
      </c>
      <c r="AS34" s="365">
        <v>0</v>
      </c>
      <c r="AT34" s="365">
        <v>0</v>
      </c>
      <c r="AU34" s="365">
        <v>0</v>
      </c>
      <c r="AV34" s="365">
        <v>0</v>
      </c>
      <c r="AW34" s="365">
        <v>0</v>
      </c>
      <c r="AX34" s="365">
        <v>0</v>
      </c>
      <c r="AY34" s="365">
        <v>0</v>
      </c>
      <c r="AZ34" s="365">
        <v>0</v>
      </c>
      <c r="BA34" s="365">
        <v>0</v>
      </c>
      <c r="BB34" s="365">
        <v>0</v>
      </c>
      <c r="BC34" s="365">
        <v>0</v>
      </c>
      <c r="BD34" s="365">
        <v>0</v>
      </c>
      <c r="BE34" s="365">
        <v>0</v>
      </c>
      <c r="BF34" s="365">
        <v>0</v>
      </c>
      <c r="BG34" s="365">
        <v>0</v>
      </c>
      <c r="BH34" s="365">
        <v>0</v>
      </c>
      <c r="BI34" s="365">
        <v>0</v>
      </c>
      <c r="BJ34" s="365">
        <v>0</v>
      </c>
      <c r="BK34" s="365">
        <v>0</v>
      </c>
      <c r="BL34" s="365">
        <v>0</v>
      </c>
      <c r="BM34" s="365">
        <v>0</v>
      </c>
      <c r="BN34" s="365">
        <v>0</v>
      </c>
      <c r="BO34" s="365">
        <v>0</v>
      </c>
      <c r="BP34" s="365">
        <v>0</v>
      </c>
      <c r="BQ34" s="365">
        <v>0</v>
      </c>
      <c r="BR34" s="365">
        <v>0</v>
      </c>
      <c r="BS34" s="365">
        <v>0</v>
      </c>
      <c r="BT34" s="365">
        <v>0</v>
      </c>
      <c r="BU34" s="365">
        <v>0</v>
      </c>
      <c r="BV34" s="365">
        <v>0</v>
      </c>
      <c r="BW34" s="365">
        <v>0</v>
      </c>
    </row>
    <row r="35" spans="1:75" ht="33.75">
      <c r="A35" s="95">
        <v>24</v>
      </c>
      <c r="B35" s="262" t="s">
        <v>288</v>
      </c>
      <c r="C35" s="320" t="s">
        <v>1714</v>
      </c>
      <c r="D35" s="365">
        <v>0</v>
      </c>
      <c r="E35" s="365">
        <v>0</v>
      </c>
      <c r="F35" s="365">
        <v>0</v>
      </c>
      <c r="G35" s="365">
        <v>0</v>
      </c>
      <c r="H35" s="365">
        <v>0</v>
      </c>
      <c r="I35" s="365">
        <v>0</v>
      </c>
      <c r="J35" s="365">
        <v>0</v>
      </c>
      <c r="K35" s="365">
        <v>0</v>
      </c>
      <c r="L35" s="365">
        <v>0</v>
      </c>
      <c r="M35" s="365">
        <v>0</v>
      </c>
      <c r="N35" s="365">
        <v>0</v>
      </c>
      <c r="O35" s="365">
        <v>0</v>
      </c>
      <c r="P35" s="365">
        <v>0</v>
      </c>
      <c r="Q35" s="365">
        <v>0</v>
      </c>
      <c r="R35" s="365">
        <v>0</v>
      </c>
      <c r="S35" s="365">
        <v>0</v>
      </c>
      <c r="T35" s="365">
        <v>0</v>
      </c>
      <c r="U35" s="365">
        <v>0</v>
      </c>
      <c r="V35" s="365">
        <v>0</v>
      </c>
      <c r="W35" s="365">
        <v>0</v>
      </c>
      <c r="X35" s="365">
        <v>0</v>
      </c>
      <c r="Y35" s="365">
        <v>0</v>
      </c>
      <c r="Z35" s="365">
        <v>0</v>
      </c>
      <c r="AA35" s="365">
        <v>0</v>
      </c>
      <c r="AB35" s="365">
        <v>0</v>
      </c>
      <c r="AC35" s="365">
        <v>0</v>
      </c>
      <c r="AD35" s="365">
        <v>0</v>
      </c>
      <c r="AE35" s="365">
        <v>0</v>
      </c>
      <c r="AF35" s="365">
        <v>0</v>
      </c>
      <c r="AG35" s="365">
        <v>0</v>
      </c>
      <c r="AH35" s="365">
        <v>0</v>
      </c>
      <c r="AI35" s="365">
        <v>0</v>
      </c>
      <c r="AJ35" s="365">
        <v>0</v>
      </c>
      <c r="AK35" s="365">
        <v>0</v>
      </c>
      <c r="AL35" s="365">
        <v>0</v>
      </c>
      <c r="AM35" s="365">
        <v>0</v>
      </c>
      <c r="AN35" s="365">
        <v>0</v>
      </c>
      <c r="AO35" s="365">
        <v>0</v>
      </c>
      <c r="AP35" s="365">
        <v>0</v>
      </c>
      <c r="AQ35" s="365">
        <v>0</v>
      </c>
      <c r="AR35" s="365">
        <v>0</v>
      </c>
      <c r="AS35" s="365">
        <v>0</v>
      </c>
      <c r="AT35" s="365">
        <v>0</v>
      </c>
      <c r="AU35" s="365">
        <v>0</v>
      </c>
      <c r="AV35" s="365">
        <v>0</v>
      </c>
      <c r="AW35" s="365">
        <v>0</v>
      </c>
      <c r="AX35" s="365">
        <v>0</v>
      </c>
      <c r="AY35" s="365">
        <v>0</v>
      </c>
      <c r="AZ35" s="365">
        <v>0</v>
      </c>
      <c r="BA35" s="365">
        <v>0</v>
      </c>
      <c r="BB35" s="365">
        <v>0</v>
      </c>
      <c r="BC35" s="365">
        <v>0</v>
      </c>
      <c r="BD35" s="365">
        <v>0</v>
      </c>
      <c r="BE35" s="365">
        <v>0</v>
      </c>
      <c r="BF35" s="365">
        <v>0</v>
      </c>
      <c r="BG35" s="365">
        <v>0</v>
      </c>
      <c r="BH35" s="365">
        <v>0</v>
      </c>
      <c r="BI35" s="365">
        <v>0</v>
      </c>
      <c r="BJ35" s="365">
        <v>0</v>
      </c>
      <c r="BK35" s="365">
        <v>0</v>
      </c>
      <c r="BL35" s="365">
        <v>0</v>
      </c>
      <c r="BM35" s="365">
        <v>0</v>
      </c>
      <c r="BN35" s="365">
        <v>0</v>
      </c>
      <c r="BO35" s="365">
        <v>0</v>
      </c>
      <c r="BP35" s="365">
        <v>0</v>
      </c>
      <c r="BQ35" s="365">
        <v>0</v>
      </c>
      <c r="BR35" s="365">
        <v>0</v>
      </c>
      <c r="BS35" s="365">
        <v>0</v>
      </c>
      <c r="BT35" s="365">
        <v>0</v>
      </c>
      <c r="BU35" s="365">
        <v>0</v>
      </c>
      <c r="BV35" s="365">
        <v>0</v>
      </c>
      <c r="BW35" s="365">
        <v>0</v>
      </c>
    </row>
    <row r="36" spans="1:75" ht="33.75">
      <c r="A36" s="95">
        <v>25</v>
      </c>
      <c r="B36" s="262" t="s">
        <v>288</v>
      </c>
      <c r="C36" s="320" t="s">
        <v>1715</v>
      </c>
      <c r="D36" s="365">
        <v>0</v>
      </c>
      <c r="E36" s="365">
        <v>0</v>
      </c>
      <c r="F36" s="365">
        <v>0</v>
      </c>
      <c r="G36" s="365">
        <v>0</v>
      </c>
      <c r="H36" s="365">
        <v>0</v>
      </c>
      <c r="I36" s="365">
        <v>0</v>
      </c>
      <c r="J36" s="365">
        <v>0</v>
      </c>
      <c r="K36" s="365">
        <v>0</v>
      </c>
      <c r="L36" s="365">
        <v>0</v>
      </c>
      <c r="M36" s="365">
        <v>0</v>
      </c>
      <c r="N36" s="365">
        <v>0</v>
      </c>
      <c r="O36" s="365">
        <v>0</v>
      </c>
      <c r="P36" s="365">
        <v>0</v>
      </c>
      <c r="Q36" s="365">
        <v>0</v>
      </c>
      <c r="R36" s="365">
        <v>0</v>
      </c>
      <c r="S36" s="365">
        <v>0</v>
      </c>
      <c r="T36" s="365">
        <v>0</v>
      </c>
      <c r="U36" s="365">
        <v>0</v>
      </c>
      <c r="V36" s="365">
        <v>0</v>
      </c>
      <c r="W36" s="365">
        <v>0</v>
      </c>
      <c r="X36" s="365">
        <v>0</v>
      </c>
      <c r="Y36" s="365">
        <v>0</v>
      </c>
      <c r="Z36" s="365">
        <v>0</v>
      </c>
      <c r="AA36" s="365">
        <v>0</v>
      </c>
      <c r="AB36" s="365">
        <v>0</v>
      </c>
      <c r="AC36" s="365">
        <v>0</v>
      </c>
      <c r="AD36" s="365">
        <v>0</v>
      </c>
      <c r="AE36" s="365">
        <v>0</v>
      </c>
      <c r="AF36" s="365">
        <v>0</v>
      </c>
      <c r="AG36" s="365">
        <v>0</v>
      </c>
      <c r="AH36" s="365">
        <v>0</v>
      </c>
      <c r="AI36" s="365">
        <v>0</v>
      </c>
      <c r="AJ36" s="365">
        <v>0</v>
      </c>
      <c r="AK36" s="365">
        <v>0</v>
      </c>
      <c r="AL36" s="365">
        <v>0</v>
      </c>
      <c r="AM36" s="365">
        <v>0</v>
      </c>
      <c r="AN36" s="365">
        <v>0</v>
      </c>
      <c r="AO36" s="365">
        <v>0</v>
      </c>
      <c r="AP36" s="365">
        <v>0</v>
      </c>
      <c r="AQ36" s="365">
        <v>0</v>
      </c>
      <c r="AR36" s="365">
        <v>0</v>
      </c>
      <c r="AS36" s="365">
        <v>0</v>
      </c>
      <c r="AT36" s="365">
        <v>0</v>
      </c>
      <c r="AU36" s="365">
        <v>0</v>
      </c>
      <c r="AV36" s="365">
        <v>0</v>
      </c>
      <c r="AW36" s="365">
        <v>0</v>
      </c>
      <c r="AX36" s="365">
        <v>0</v>
      </c>
      <c r="AY36" s="365">
        <v>0</v>
      </c>
      <c r="AZ36" s="365">
        <v>0</v>
      </c>
      <c r="BA36" s="365">
        <v>0</v>
      </c>
      <c r="BB36" s="365">
        <v>0</v>
      </c>
      <c r="BC36" s="365">
        <v>0</v>
      </c>
      <c r="BD36" s="365">
        <v>0</v>
      </c>
      <c r="BE36" s="365">
        <v>0</v>
      </c>
      <c r="BF36" s="365">
        <v>0</v>
      </c>
      <c r="BG36" s="365">
        <v>0</v>
      </c>
      <c r="BH36" s="365">
        <v>0</v>
      </c>
      <c r="BI36" s="365">
        <v>0</v>
      </c>
      <c r="BJ36" s="365">
        <v>0</v>
      </c>
      <c r="BK36" s="365">
        <v>0</v>
      </c>
      <c r="BL36" s="365">
        <v>0</v>
      </c>
      <c r="BM36" s="365">
        <v>0</v>
      </c>
      <c r="BN36" s="365">
        <v>0</v>
      </c>
      <c r="BO36" s="365">
        <v>0</v>
      </c>
      <c r="BP36" s="365">
        <v>0</v>
      </c>
      <c r="BQ36" s="365">
        <v>0</v>
      </c>
      <c r="BR36" s="365">
        <v>0</v>
      </c>
      <c r="BS36" s="365">
        <v>0</v>
      </c>
      <c r="BT36" s="365">
        <v>0</v>
      </c>
      <c r="BU36" s="365">
        <v>0</v>
      </c>
      <c r="BV36" s="365">
        <v>0</v>
      </c>
      <c r="BW36" s="365">
        <v>0</v>
      </c>
    </row>
    <row r="37" spans="1:75" ht="33.75">
      <c r="A37" s="99">
        <v>26</v>
      </c>
      <c r="B37" s="262" t="s">
        <v>288</v>
      </c>
      <c r="C37" s="320" t="s">
        <v>1716</v>
      </c>
      <c r="D37" s="365">
        <v>0</v>
      </c>
      <c r="E37" s="365">
        <v>0</v>
      </c>
      <c r="F37" s="365">
        <v>0</v>
      </c>
      <c r="G37" s="365">
        <v>0</v>
      </c>
      <c r="H37" s="365">
        <v>0</v>
      </c>
      <c r="I37" s="365">
        <v>0</v>
      </c>
      <c r="J37" s="365">
        <v>0</v>
      </c>
      <c r="K37" s="365">
        <v>0</v>
      </c>
      <c r="L37" s="365">
        <v>0</v>
      </c>
      <c r="M37" s="365">
        <v>0</v>
      </c>
      <c r="N37" s="365">
        <v>0</v>
      </c>
      <c r="O37" s="365">
        <v>0</v>
      </c>
      <c r="P37" s="365">
        <v>0</v>
      </c>
      <c r="Q37" s="365">
        <v>0</v>
      </c>
      <c r="R37" s="365">
        <v>0</v>
      </c>
      <c r="S37" s="365">
        <v>0</v>
      </c>
      <c r="T37" s="365">
        <v>0</v>
      </c>
      <c r="U37" s="365">
        <v>0</v>
      </c>
      <c r="V37" s="365">
        <v>0</v>
      </c>
      <c r="W37" s="365">
        <v>0</v>
      </c>
      <c r="X37" s="365">
        <v>0</v>
      </c>
      <c r="Y37" s="365">
        <v>0</v>
      </c>
      <c r="Z37" s="365">
        <v>0</v>
      </c>
      <c r="AA37" s="365">
        <v>0</v>
      </c>
      <c r="AB37" s="365">
        <v>0</v>
      </c>
      <c r="AC37" s="365">
        <v>0</v>
      </c>
      <c r="AD37" s="365">
        <v>0</v>
      </c>
      <c r="AE37" s="365">
        <v>0</v>
      </c>
      <c r="AF37" s="365">
        <v>0</v>
      </c>
      <c r="AG37" s="365">
        <v>0</v>
      </c>
      <c r="AH37" s="365">
        <v>0</v>
      </c>
      <c r="AI37" s="365">
        <v>0</v>
      </c>
      <c r="AJ37" s="365">
        <v>0</v>
      </c>
      <c r="AK37" s="365">
        <v>0</v>
      </c>
      <c r="AL37" s="365">
        <v>0</v>
      </c>
      <c r="AM37" s="365">
        <v>0</v>
      </c>
      <c r="AN37" s="365">
        <v>0</v>
      </c>
      <c r="AO37" s="365">
        <v>0</v>
      </c>
      <c r="AP37" s="365">
        <v>0</v>
      </c>
      <c r="AQ37" s="365">
        <v>0</v>
      </c>
      <c r="AR37" s="365">
        <v>0</v>
      </c>
      <c r="AS37" s="365">
        <v>0</v>
      </c>
      <c r="AT37" s="365">
        <v>0</v>
      </c>
      <c r="AU37" s="365">
        <v>0</v>
      </c>
      <c r="AV37" s="365">
        <v>0</v>
      </c>
      <c r="AW37" s="365">
        <v>0</v>
      </c>
      <c r="AX37" s="365">
        <v>0</v>
      </c>
      <c r="AY37" s="365">
        <v>0</v>
      </c>
      <c r="AZ37" s="365">
        <v>0</v>
      </c>
      <c r="BA37" s="365">
        <v>0</v>
      </c>
      <c r="BB37" s="365">
        <v>0</v>
      </c>
      <c r="BC37" s="365">
        <v>0</v>
      </c>
      <c r="BD37" s="365">
        <v>0</v>
      </c>
      <c r="BE37" s="365">
        <v>0</v>
      </c>
      <c r="BF37" s="365">
        <v>0</v>
      </c>
      <c r="BG37" s="365">
        <v>0</v>
      </c>
      <c r="BH37" s="365">
        <v>0</v>
      </c>
      <c r="BI37" s="365">
        <v>0</v>
      </c>
      <c r="BJ37" s="365">
        <v>0</v>
      </c>
      <c r="BK37" s="365">
        <v>0</v>
      </c>
      <c r="BL37" s="365">
        <v>0</v>
      </c>
      <c r="BM37" s="365">
        <v>0</v>
      </c>
      <c r="BN37" s="365">
        <v>0</v>
      </c>
      <c r="BO37" s="365">
        <v>0</v>
      </c>
      <c r="BP37" s="365">
        <v>0</v>
      </c>
      <c r="BQ37" s="365">
        <v>0</v>
      </c>
      <c r="BR37" s="365">
        <v>0</v>
      </c>
      <c r="BS37" s="365">
        <v>0</v>
      </c>
      <c r="BT37" s="365">
        <v>0</v>
      </c>
      <c r="BU37" s="365">
        <v>0</v>
      </c>
      <c r="BV37" s="365">
        <v>0</v>
      </c>
      <c r="BW37" s="365">
        <v>0</v>
      </c>
    </row>
    <row r="38" spans="1:75" ht="33.75">
      <c r="A38" s="99">
        <v>27</v>
      </c>
      <c r="B38" s="262" t="s">
        <v>288</v>
      </c>
      <c r="C38" s="320" t="s">
        <v>1717</v>
      </c>
      <c r="D38" s="365">
        <v>0</v>
      </c>
      <c r="E38" s="365">
        <v>0</v>
      </c>
      <c r="F38" s="365">
        <v>0</v>
      </c>
      <c r="G38" s="365">
        <v>0</v>
      </c>
      <c r="H38" s="365">
        <v>0</v>
      </c>
      <c r="I38" s="365">
        <v>0</v>
      </c>
      <c r="J38" s="365">
        <v>0</v>
      </c>
      <c r="K38" s="365">
        <v>0</v>
      </c>
      <c r="L38" s="365">
        <v>0</v>
      </c>
      <c r="M38" s="365">
        <v>0</v>
      </c>
      <c r="N38" s="365">
        <v>0</v>
      </c>
      <c r="O38" s="365">
        <v>0</v>
      </c>
      <c r="P38" s="365">
        <v>0</v>
      </c>
      <c r="Q38" s="365">
        <v>0</v>
      </c>
      <c r="R38" s="365">
        <v>0</v>
      </c>
      <c r="S38" s="365">
        <v>0</v>
      </c>
      <c r="T38" s="365">
        <v>0</v>
      </c>
      <c r="U38" s="365">
        <v>0</v>
      </c>
      <c r="V38" s="365">
        <v>0</v>
      </c>
      <c r="W38" s="365">
        <v>0</v>
      </c>
      <c r="X38" s="365">
        <v>0</v>
      </c>
      <c r="Y38" s="365">
        <v>0</v>
      </c>
      <c r="Z38" s="365">
        <v>0</v>
      </c>
      <c r="AA38" s="365">
        <v>0</v>
      </c>
      <c r="AB38" s="365">
        <v>0</v>
      </c>
      <c r="AC38" s="365">
        <v>0</v>
      </c>
      <c r="AD38" s="365">
        <v>0</v>
      </c>
      <c r="AE38" s="365">
        <v>0</v>
      </c>
      <c r="AF38" s="365">
        <v>0</v>
      </c>
      <c r="AG38" s="365">
        <v>0</v>
      </c>
      <c r="AH38" s="365">
        <v>0</v>
      </c>
      <c r="AI38" s="365">
        <v>0</v>
      </c>
      <c r="AJ38" s="365">
        <v>0</v>
      </c>
      <c r="AK38" s="365">
        <v>0</v>
      </c>
      <c r="AL38" s="365">
        <v>0</v>
      </c>
      <c r="AM38" s="365">
        <v>0</v>
      </c>
      <c r="AN38" s="365">
        <v>0</v>
      </c>
      <c r="AO38" s="365">
        <v>0</v>
      </c>
      <c r="AP38" s="365">
        <v>0</v>
      </c>
      <c r="AQ38" s="365">
        <v>0</v>
      </c>
      <c r="AR38" s="365">
        <v>0</v>
      </c>
      <c r="AS38" s="365">
        <v>0</v>
      </c>
      <c r="AT38" s="365">
        <v>0</v>
      </c>
      <c r="AU38" s="365">
        <v>0</v>
      </c>
      <c r="AV38" s="365">
        <v>0</v>
      </c>
      <c r="AW38" s="365">
        <v>0</v>
      </c>
      <c r="AX38" s="365">
        <v>0</v>
      </c>
      <c r="AY38" s="365">
        <v>0</v>
      </c>
      <c r="AZ38" s="365">
        <v>0</v>
      </c>
      <c r="BA38" s="365">
        <v>0</v>
      </c>
      <c r="BB38" s="365">
        <v>0</v>
      </c>
      <c r="BC38" s="365">
        <v>0</v>
      </c>
      <c r="BD38" s="365">
        <v>0</v>
      </c>
      <c r="BE38" s="365">
        <v>0</v>
      </c>
      <c r="BF38" s="365">
        <v>0</v>
      </c>
      <c r="BG38" s="365">
        <v>0</v>
      </c>
      <c r="BH38" s="365">
        <v>0</v>
      </c>
      <c r="BI38" s="365">
        <v>0</v>
      </c>
      <c r="BJ38" s="365">
        <v>0</v>
      </c>
      <c r="BK38" s="365">
        <v>0</v>
      </c>
      <c r="BL38" s="365">
        <v>0</v>
      </c>
      <c r="BM38" s="365">
        <v>0</v>
      </c>
      <c r="BN38" s="365">
        <v>0</v>
      </c>
      <c r="BO38" s="365">
        <v>0</v>
      </c>
      <c r="BP38" s="365">
        <v>0</v>
      </c>
      <c r="BQ38" s="365">
        <v>0</v>
      </c>
      <c r="BR38" s="365">
        <v>0</v>
      </c>
      <c r="BS38" s="365">
        <v>0</v>
      </c>
      <c r="BT38" s="365">
        <v>0</v>
      </c>
      <c r="BU38" s="365">
        <v>0</v>
      </c>
      <c r="BV38" s="365">
        <v>0</v>
      </c>
      <c r="BW38" s="365">
        <v>0</v>
      </c>
    </row>
    <row r="39" spans="1:75" ht="33.75">
      <c r="A39" s="99">
        <v>28</v>
      </c>
      <c r="B39" s="262" t="s">
        <v>288</v>
      </c>
      <c r="C39" s="320" t="s">
        <v>1718</v>
      </c>
      <c r="D39" s="365">
        <v>0</v>
      </c>
      <c r="E39" s="365">
        <v>0</v>
      </c>
      <c r="F39" s="365">
        <v>0</v>
      </c>
      <c r="G39" s="365">
        <v>0</v>
      </c>
      <c r="H39" s="365">
        <v>0</v>
      </c>
      <c r="I39" s="365">
        <v>0</v>
      </c>
      <c r="J39" s="365">
        <v>0</v>
      </c>
      <c r="K39" s="365">
        <v>0</v>
      </c>
      <c r="L39" s="365">
        <v>0</v>
      </c>
      <c r="M39" s="365">
        <v>0</v>
      </c>
      <c r="N39" s="365">
        <v>0</v>
      </c>
      <c r="O39" s="365">
        <v>0</v>
      </c>
      <c r="P39" s="365">
        <v>0</v>
      </c>
      <c r="Q39" s="365">
        <v>0</v>
      </c>
      <c r="R39" s="365">
        <v>0</v>
      </c>
      <c r="S39" s="365">
        <v>0</v>
      </c>
      <c r="T39" s="365">
        <v>0</v>
      </c>
      <c r="U39" s="365">
        <v>0</v>
      </c>
      <c r="V39" s="365">
        <v>0</v>
      </c>
      <c r="W39" s="365">
        <v>0</v>
      </c>
      <c r="X39" s="365">
        <v>0</v>
      </c>
      <c r="Y39" s="365">
        <v>0</v>
      </c>
      <c r="Z39" s="365">
        <v>0</v>
      </c>
      <c r="AA39" s="365">
        <v>0</v>
      </c>
      <c r="AB39" s="365">
        <v>0</v>
      </c>
      <c r="AC39" s="365">
        <v>0</v>
      </c>
      <c r="AD39" s="365">
        <v>0</v>
      </c>
      <c r="AE39" s="365">
        <v>0</v>
      </c>
      <c r="AF39" s="365">
        <v>0</v>
      </c>
      <c r="AG39" s="365">
        <v>0</v>
      </c>
      <c r="AH39" s="365">
        <v>0</v>
      </c>
      <c r="AI39" s="365">
        <v>0</v>
      </c>
      <c r="AJ39" s="365">
        <v>0</v>
      </c>
      <c r="AK39" s="365">
        <v>0</v>
      </c>
      <c r="AL39" s="365">
        <v>0</v>
      </c>
      <c r="AM39" s="365">
        <v>0</v>
      </c>
      <c r="AN39" s="365">
        <v>0</v>
      </c>
      <c r="AO39" s="365">
        <v>0</v>
      </c>
      <c r="AP39" s="365">
        <v>0</v>
      </c>
      <c r="AQ39" s="365">
        <v>0</v>
      </c>
      <c r="AR39" s="365">
        <v>0</v>
      </c>
      <c r="AS39" s="365">
        <v>0</v>
      </c>
      <c r="AT39" s="365">
        <v>0</v>
      </c>
      <c r="AU39" s="365">
        <v>0</v>
      </c>
      <c r="AV39" s="365">
        <v>0</v>
      </c>
      <c r="AW39" s="365">
        <v>0</v>
      </c>
      <c r="AX39" s="365">
        <v>0</v>
      </c>
      <c r="AY39" s="365">
        <v>0</v>
      </c>
      <c r="AZ39" s="365">
        <v>0</v>
      </c>
      <c r="BA39" s="365">
        <v>0</v>
      </c>
      <c r="BB39" s="365">
        <v>0</v>
      </c>
      <c r="BC39" s="365">
        <v>0</v>
      </c>
      <c r="BD39" s="365">
        <v>0</v>
      </c>
      <c r="BE39" s="365">
        <v>0</v>
      </c>
      <c r="BF39" s="365">
        <v>0</v>
      </c>
      <c r="BG39" s="365">
        <v>0</v>
      </c>
      <c r="BH39" s="365">
        <v>0</v>
      </c>
      <c r="BI39" s="365">
        <v>0</v>
      </c>
      <c r="BJ39" s="365">
        <v>0</v>
      </c>
      <c r="BK39" s="365">
        <v>0</v>
      </c>
      <c r="BL39" s="365">
        <v>0</v>
      </c>
      <c r="BM39" s="365">
        <v>0</v>
      </c>
      <c r="BN39" s="365">
        <v>0</v>
      </c>
      <c r="BO39" s="365">
        <v>0</v>
      </c>
      <c r="BP39" s="365">
        <v>0</v>
      </c>
      <c r="BQ39" s="365">
        <v>0</v>
      </c>
      <c r="BR39" s="365">
        <v>0</v>
      </c>
      <c r="BS39" s="365">
        <v>0</v>
      </c>
      <c r="BT39" s="365">
        <v>0</v>
      </c>
      <c r="BU39" s="365">
        <v>0</v>
      </c>
      <c r="BV39" s="365">
        <v>0</v>
      </c>
      <c r="BW39" s="365">
        <v>0</v>
      </c>
    </row>
    <row r="40" spans="1:75" ht="33.75">
      <c r="A40" s="99">
        <v>29</v>
      </c>
      <c r="B40" s="262" t="s">
        <v>288</v>
      </c>
      <c r="C40" s="320" t="s">
        <v>1719</v>
      </c>
      <c r="D40" s="365">
        <v>0</v>
      </c>
      <c r="E40" s="365">
        <v>0</v>
      </c>
      <c r="F40" s="365">
        <v>0</v>
      </c>
      <c r="G40" s="365">
        <v>0</v>
      </c>
      <c r="H40" s="365">
        <v>0</v>
      </c>
      <c r="I40" s="365">
        <v>0</v>
      </c>
      <c r="J40" s="365">
        <v>0</v>
      </c>
      <c r="K40" s="365">
        <v>0</v>
      </c>
      <c r="L40" s="365">
        <v>0</v>
      </c>
      <c r="M40" s="365">
        <v>0</v>
      </c>
      <c r="N40" s="365">
        <v>0</v>
      </c>
      <c r="O40" s="365">
        <v>0</v>
      </c>
      <c r="P40" s="365">
        <v>0</v>
      </c>
      <c r="Q40" s="365">
        <v>0</v>
      </c>
      <c r="R40" s="365">
        <v>0</v>
      </c>
      <c r="S40" s="365">
        <v>0</v>
      </c>
      <c r="T40" s="365">
        <v>0</v>
      </c>
      <c r="U40" s="365">
        <v>0</v>
      </c>
      <c r="V40" s="365">
        <v>0</v>
      </c>
      <c r="W40" s="365">
        <v>0</v>
      </c>
      <c r="X40" s="365">
        <v>0</v>
      </c>
      <c r="Y40" s="365">
        <v>0</v>
      </c>
      <c r="Z40" s="365">
        <v>0</v>
      </c>
      <c r="AA40" s="365">
        <v>0</v>
      </c>
      <c r="AB40" s="365">
        <v>0</v>
      </c>
      <c r="AC40" s="365">
        <v>0</v>
      </c>
      <c r="AD40" s="365">
        <v>0</v>
      </c>
      <c r="AE40" s="365">
        <v>0</v>
      </c>
      <c r="AF40" s="365">
        <v>0</v>
      </c>
      <c r="AG40" s="365">
        <v>0</v>
      </c>
      <c r="AH40" s="365">
        <v>0</v>
      </c>
      <c r="AI40" s="365">
        <v>0</v>
      </c>
      <c r="AJ40" s="365">
        <v>0</v>
      </c>
      <c r="AK40" s="365">
        <v>0</v>
      </c>
      <c r="AL40" s="365">
        <v>0</v>
      </c>
      <c r="AM40" s="365">
        <v>0</v>
      </c>
      <c r="AN40" s="365">
        <v>0</v>
      </c>
      <c r="AO40" s="365">
        <v>0</v>
      </c>
      <c r="AP40" s="365">
        <v>0</v>
      </c>
      <c r="AQ40" s="365">
        <v>0</v>
      </c>
      <c r="AR40" s="365">
        <v>0</v>
      </c>
      <c r="AS40" s="365">
        <v>0</v>
      </c>
      <c r="AT40" s="365">
        <v>0</v>
      </c>
      <c r="AU40" s="365">
        <v>0</v>
      </c>
      <c r="AV40" s="365">
        <v>0</v>
      </c>
      <c r="AW40" s="365">
        <v>0</v>
      </c>
      <c r="AX40" s="365">
        <v>0</v>
      </c>
      <c r="AY40" s="365">
        <v>0</v>
      </c>
      <c r="AZ40" s="365">
        <v>0</v>
      </c>
      <c r="BA40" s="365">
        <v>0</v>
      </c>
      <c r="BB40" s="365">
        <v>0</v>
      </c>
      <c r="BC40" s="365">
        <v>0</v>
      </c>
      <c r="BD40" s="365">
        <v>0</v>
      </c>
      <c r="BE40" s="365">
        <v>0</v>
      </c>
      <c r="BF40" s="365">
        <v>0</v>
      </c>
      <c r="BG40" s="365">
        <v>0</v>
      </c>
      <c r="BH40" s="365">
        <v>0</v>
      </c>
      <c r="BI40" s="365">
        <v>0</v>
      </c>
      <c r="BJ40" s="365">
        <v>0</v>
      </c>
      <c r="BK40" s="365">
        <v>0</v>
      </c>
      <c r="BL40" s="365">
        <v>0</v>
      </c>
      <c r="BM40" s="365">
        <v>0</v>
      </c>
      <c r="BN40" s="365">
        <v>0</v>
      </c>
      <c r="BO40" s="365">
        <v>0</v>
      </c>
      <c r="BP40" s="365">
        <v>0</v>
      </c>
      <c r="BQ40" s="365">
        <v>0</v>
      </c>
      <c r="BR40" s="365">
        <v>0</v>
      </c>
      <c r="BS40" s="365">
        <v>0</v>
      </c>
      <c r="BT40" s="365">
        <v>0</v>
      </c>
      <c r="BU40" s="365">
        <v>0</v>
      </c>
      <c r="BV40" s="365">
        <v>0</v>
      </c>
      <c r="BW40" s="365">
        <v>0</v>
      </c>
    </row>
    <row r="41" spans="1:75" ht="33.75">
      <c r="A41" s="99">
        <v>30</v>
      </c>
      <c r="B41" s="262" t="s">
        <v>288</v>
      </c>
      <c r="C41" s="320" t="s">
        <v>1720</v>
      </c>
      <c r="D41" s="365">
        <v>0</v>
      </c>
      <c r="E41" s="365">
        <v>0</v>
      </c>
      <c r="F41" s="365">
        <v>0</v>
      </c>
      <c r="G41" s="365">
        <v>0</v>
      </c>
      <c r="H41" s="365">
        <v>0</v>
      </c>
      <c r="I41" s="365">
        <v>0</v>
      </c>
      <c r="J41" s="365">
        <v>0</v>
      </c>
      <c r="K41" s="365">
        <v>0</v>
      </c>
      <c r="L41" s="365">
        <v>0</v>
      </c>
      <c r="M41" s="365">
        <v>0</v>
      </c>
      <c r="N41" s="365">
        <v>0</v>
      </c>
      <c r="O41" s="365">
        <v>0</v>
      </c>
      <c r="P41" s="365">
        <v>0</v>
      </c>
      <c r="Q41" s="365">
        <v>0</v>
      </c>
      <c r="R41" s="365">
        <v>0</v>
      </c>
      <c r="S41" s="365">
        <v>0</v>
      </c>
      <c r="T41" s="365">
        <v>0</v>
      </c>
      <c r="U41" s="365">
        <v>0</v>
      </c>
      <c r="V41" s="365">
        <v>0</v>
      </c>
      <c r="W41" s="365">
        <v>0</v>
      </c>
      <c r="X41" s="365">
        <v>0</v>
      </c>
      <c r="Y41" s="365">
        <v>0</v>
      </c>
      <c r="Z41" s="365">
        <v>0</v>
      </c>
      <c r="AA41" s="365">
        <v>0</v>
      </c>
      <c r="AB41" s="365">
        <v>0</v>
      </c>
      <c r="AC41" s="365">
        <v>0</v>
      </c>
      <c r="AD41" s="365">
        <v>0</v>
      </c>
      <c r="AE41" s="365">
        <v>0</v>
      </c>
      <c r="AF41" s="365">
        <v>0</v>
      </c>
      <c r="AG41" s="365">
        <v>0</v>
      </c>
      <c r="AH41" s="365">
        <v>0</v>
      </c>
      <c r="AI41" s="365">
        <v>0</v>
      </c>
      <c r="AJ41" s="365">
        <v>0</v>
      </c>
      <c r="AK41" s="365">
        <v>0</v>
      </c>
      <c r="AL41" s="365">
        <v>0</v>
      </c>
      <c r="AM41" s="365">
        <v>0</v>
      </c>
      <c r="AN41" s="365">
        <v>0</v>
      </c>
      <c r="AO41" s="365">
        <v>0</v>
      </c>
      <c r="AP41" s="365">
        <v>0</v>
      </c>
      <c r="AQ41" s="365">
        <v>0</v>
      </c>
      <c r="AR41" s="365">
        <v>0</v>
      </c>
      <c r="AS41" s="365">
        <v>0</v>
      </c>
      <c r="AT41" s="365">
        <v>0</v>
      </c>
      <c r="AU41" s="365">
        <v>0</v>
      </c>
      <c r="AV41" s="365">
        <v>0</v>
      </c>
      <c r="AW41" s="365">
        <v>0</v>
      </c>
      <c r="AX41" s="365">
        <v>0</v>
      </c>
      <c r="AY41" s="365">
        <v>0</v>
      </c>
      <c r="AZ41" s="365">
        <v>0</v>
      </c>
      <c r="BA41" s="365">
        <v>0</v>
      </c>
      <c r="BB41" s="365">
        <v>0</v>
      </c>
      <c r="BC41" s="365">
        <v>0</v>
      </c>
      <c r="BD41" s="365">
        <v>0</v>
      </c>
      <c r="BE41" s="365">
        <v>0</v>
      </c>
      <c r="BF41" s="365">
        <v>0</v>
      </c>
      <c r="BG41" s="365">
        <v>0</v>
      </c>
      <c r="BH41" s="365">
        <v>0</v>
      </c>
      <c r="BI41" s="365">
        <v>0</v>
      </c>
      <c r="BJ41" s="365">
        <v>0</v>
      </c>
      <c r="BK41" s="365">
        <v>0</v>
      </c>
      <c r="BL41" s="365">
        <v>0</v>
      </c>
      <c r="BM41" s="365">
        <v>0</v>
      </c>
      <c r="BN41" s="365">
        <v>0</v>
      </c>
      <c r="BO41" s="365">
        <v>0</v>
      </c>
      <c r="BP41" s="365">
        <v>0</v>
      </c>
      <c r="BQ41" s="365">
        <v>0</v>
      </c>
      <c r="BR41" s="365">
        <v>0</v>
      </c>
      <c r="BS41" s="365">
        <v>0</v>
      </c>
      <c r="BT41" s="365">
        <v>0</v>
      </c>
      <c r="BU41" s="365">
        <v>0</v>
      </c>
      <c r="BV41" s="365">
        <v>0</v>
      </c>
      <c r="BW41" s="365">
        <v>0</v>
      </c>
    </row>
    <row r="42" spans="1:75" ht="33.75">
      <c r="A42" s="99">
        <v>31</v>
      </c>
      <c r="B42" s="262" t="s">
        <v>288</v>
      </c>
      <c r="C42" s="320" t="s">
        <v>1721</v>
      </c>
      <c r="D42" s="365">
        <v>0</v>
      </c>
      <c r="E42" s="365">
        <v>0</v>
      </c>
      <c r="F42" s="365">
        <v>0</v>
      </c>
      <c r="G42" s="365">
        <v>0</v>
      </c>
      <c r="H42" s="365">
        <v>0</v>
      </c>
      <c r="I42" s="365">
        <v>0</v>
      </c>
      <c r="J42" s="365">
        <v>0</v>
      </c>
      <c r="K42" s="365">
        <v>0</v>
      </c>
      <c r="L42" s="365">
        <v>0</v>
      </c>
      <c r="M42" s="365">
        <v>0</v>
      </c>
      <c r="N42" s="365">
        <v>0</v>
      </c>
      <c r="O42" s="365">
        <v>0</v>
      </c>
      <c r="P42" s="365">
        <v>0</v>
      </c>
      <c r="Q42" s="365">
        <v>0</v>
      </c>
      <c r="R42" s="365">
        <v>0</v>
      </c>
      <c r="S42" s="365">
        <v>0</v>
      </c>
      <c r="T42" s="365">
        <v>0</v>
      </c>
      <c r="U42" s="365">
        <v>0</v>
      </c>
      <c r="V42" s="365">
        <v>0</v>
      </c>
      <c r="W42" s="365">
        <v>0</v>
      </c>
      <c r="X42" s="365">
        <v>0</v>
      </c>
      <c r="Y42" s="365">
        <v>0</v>
      </c>
      <c r="Z42" s="365">
        <v>0</v>
      </c>
      <c r="AA42" s="365">
        <v>0</v>
      </c>
      <c r="AB42" s="365">
        <v>0</v>
      </c>
      <c r="AC42" s="365">
        <v>0</v>
      </c>
      <c r="AD42" s="365">
        <v>0</v>
      </c>
      <c r="AE42" s="365">
        <v>0</v>
      </c>
      <c r="AF42" s="365">
        <v>0</v>
      </c>
      <c r="AG42" s="365">
        <v>0</v>
      </c>
      <c r="AH42" s="365">
        <v>0</v>
      </c>
      <c r="AI42" s="365">
        <v>0</v>
      </c>
      <c r="AJ42" s="365">
        <v>0</v>
      </c>
      <c r="AK42" s="365">
        <v>0</v>
      </c>
      <c r="AL42" s="365">
        <v>0</v>
      </c>
      <c r="AM42" s="365">
        <v>0</v>
      </c>
      <c r="AN42" s="365">
        <v>0</v>
      </c>
      <c r="AO42" s="365">
        <v>0</v>
      </c>
      <c r="AP42" s="365">
        <v>0</v>
      </c>
      <c r="AQ42" s="365">
        <v>0</v>
      </c>
      <c r="AR42" s="365">
        <v>0</v>
      </c>
      <c r="AS42" s="365">
        <v>0</v>
      </c>
      <c r="AT42" s="365">
        <v>0</v>
      </c>
      <c r="AU42" s="365">
        <v>0</v>
      </c>
      <c r="AV42" s="365">
        <v>0</v>
      </c>
      <c r="AW42" s="365">
        <v>0</v>
      </c>
      <c r="AX42" s="365">
        <v>0</v>
      </c>
      <c r="AY42" s="365">
        <v>0</v>
      </c>
      <c r="AZ42" s="365">
        <v>0</v>
      </c>
      <c r="BA42" s="365">
        <v>0</v>
      </c>
      <c r="BB42" s="365">
        <v>0</v>
      </c>
      <c r="BC42" s="365">
        <v>0</v>
      </c>
      <c r="BD42" s="365">
        <v>0</v>
      </c>
      <c r="BE42" s="365">
        <v>0</v>
      </c>
      <c r="BF42" s="365">
        <v>0</v>
      </c>
      <c r="BG42" s="365">
        <v>0</v>
      </c>
      <c r="BH42" s="365">
        <v>0</v>
      </c>
      <c r="BI42" s="365">
        <v>0</v>
      </c>
      <c r="BJ42" s="365">
        <v>0</v>
      </c>
      <c r="BK42" s="365">
        <v>0</v>
      </c>
      <c r="BL42" s="365">
        <v>0</v>
      </c>
      <c r="BM42" s="365">
        <v>0</v>
      </c>
      <c r="BN42" s="365">
        <v>0</v>
      </c>
      <c r="BO42" s="365">
        <v>0</v>
      </c>
      <c r="BP42" s="365">
        <v>0</v>
      </c>
      <c r="BQ42" s="365">
        <v>0</v>
      </c>
      <c r="BR42" s="365">
        <v>0</v>
      </c>
      <c r="BS42" s="365">
        <v>0</v>
      </c>
      <c r="BT42" s="365">
        <v>0</v>
      </c>
      <c r="BU42" s="365">
        <v>0</v>
      </c>
      <c r="BV42" s="365">
        <v>0</v>
      </c>
      <c r="BW42" s="365">
        <v>0</v>
      </c>
    </row>
    <row r="43" spans="1:75" ht="33.75">
      <c r="A43" s="99">
        <v>32</v>
      </c>
      <c r="B43" s="262" t="s">
        <v>288</v>
      </c>
      <c r="C43" s="320" t="s">
        <v>1722</v>
      </c>
      <c r="D43" s="365">
        <v>0</v>
      </c>
      <c r="E43" s="365">
        <v>0</v>
      </c>
      <c r="F43" s="365">
        <v>0</v>
      </c>
      <c r="G43" s="365">
        <v>0</v>
      </c>
      <c r="H43" s="365">
        <v>0</v>
      </c>
      <c r="I43" s="365">
        <v>0</v>
      </c>
      <c r="J43" s="365">
        <v>0</v>
      </c>
      <c r="K43" s="365">
        <v>0</v>
      </c>
      <c r="L43" s="365">
        <v>0</v>
      </c>
      <c r="M43" s="365">
        <v>0</v>
      </c>
      <c r="N43" s="365">
        <v>0</v>
      </c>
      <c r="O43" s="365">
        <v>0</v>
      </c>
      <c r="P43" s="365">
        <v>0</v>
      </c>
      <c r="Q43" s="365">
        <v>0</v>
      </c>
      <c r="R43" s="365">
        <v>0</v>
      </c>
      <c r="S43" s="365">
        <v>0</v>
      </c>
      <c r="T43" s="365">
        <v>0</v>
      </c>
      <c r="U43" s="365">
        <v>0</v>
      </c>
      <c r="V43" s="365">
        <v>0</v>
      </c>
      <c r="W43" s="365">
        <v>0</v>
      </c>
      <c r="X43" s="365">
        <v>0</v>
      </c>
      <c r="Y43" s="365">
        <v>0</v>
      </c>
      <c r="Z43" s="365">
        <v>0</v>
      </c>
      <c r="AA43" s="365">
        <v>0</v>
      </c>
      <c r="AB43" s="365">
        <v>0</v>
      </c>
      <c r="AC43" s="365">
        <v>0</v>
      </c>
      <c r="AD43" s="365">
        <v>0</v>
      </c>
      <c r="AE43" s="365">
        <v>0</v>
      </c>
      <c r="AF43" s="365">
        <v>0</v>
      </c>
      <c r="AG43" s="365">
        <v>0</v>
      </c>
      <c r="AH43" s="365">
        <v>0</v>
      </c>
      <c r="AI43" s="365">
        <v>0</v>
      </c>
      <c r="AJ43" s="365">
        <v>0</v>
      </c>
      <c r="AK43" s="365">
        <v>0</v>
      </c>
      <c r="AL43" s="365">
        <v>0</v>
      </c>
      <c r="AM43" s="365">
        <v>0</v>
      </c>
      <c r="AN43" s="365">
        <v>0</v>
      </c>
      <c r="AO43" s="365">
        <v>0</v>
      </c>
      <c r="AP43" s="365">
        <v>0</v>
      </c>
      <c r="AQ43" s="365">
        <v>0</v>
      </c>
      <c r="AR43" s="365">
        <v>0</v>
      </c>
      <c r="AS43" s="365">
        <v>0</v>
      </c>
      <c r="AT43" s="365">
        <v>0</v>
      </c>
      <c r="AU43" s="365">
        <v>0</v>
      </c>
      <c r="AV43" s="365">
        <v>0</v>
      </c>
      <c r="AW43" s="365">
        <v>0</v>
      </c>
      <c r="AX43" s="365">
        <v>0</v>
      </c>
      <c r="AY43" s="365">
        <v>0</v>
      </c>
      <c r="AZ43" s="365">
        <v>0</v>
      </c>
      <c r="BA43" s="365">
        <v>0</v>
      </c>
      <c r="BB43" s="365">
        <v>0</v>
      </c>
      <c r="BC43" s="365">
        <v>0</v>
      </c>
      <c r="BD43" s="365">
        <v>0</v>
      </c>
      <c r="BE43" s="365">
        <v>0</v>
      </c>
      <c r="BF43" s="365">
        <v>0</v>
      </c>
      <c r="BG43" s="365">
        <v>0</v>
      </c>
      <c r="BH43" s="365">
        <v>0</v>
      </c>
      <c r="BI43" s="365">
        <v>0</v>
      </c>
      <c r="BJ43" s="365">
        <v>0</v>
      </c>
      <c r="BK43" s="365">
        <v>0</v>
      </c>
      <c r="BL43" s="365">
        <v>0</v>
      </c>
      <c r="BM43" s="365">
        <v>0</v>
      </c>
      <c r="BN43" s="365">
        <v>0</v>
      </c>
      <c r="BO43" s="365">
        <v>0</v>
      </c>
      <c r="BP43" s="365">
        <v>0</v>
      </c>
      <c r="BQ43" s="365">
        <v>0</v>
      </c>
      <c r="BR43" s="365">
        <v>0</v>
      </c>
      <c r="BS43" s="365">
        <v>0</v>
      </c>
      <c r="BT43" s="365">
        <v>0</v>
      </c>
      <c r="BU43" s="365">
        <v>0</v>
      </c>
      <c r="BV43" s="365">
        <v>0</v>
      </c>
      <c r="BW43" s="365">
        <v>0</v>
      </c>
    </row>
    <row r="44" spans="1:75" ht="33.75">
      <c r="A44" s="99">
        <v>33</v>
      </c>
      <c r="B44" s="262" t="s">
        <v>288</v>
      </c>
      <c r="C44" s="320" t="s">
        <v>1723</v>
      </c>
      <c r="D44" s="365">
        <v>0</v>
      </c>
      <c r="E44" s="365">
        <v>0</v>
      </c>
      <c r="F44" s="365">
        <v>0</v>
      </c>
      <c r="G44" s="365">
        <v>0</v>
      </c>
      <c r="H44" s="365">
        <v>0</v>
      </c>
      <c r="I44" s="365">
        <v>0</v>
      </c>
      <c r="J44" s="365">
        <v>0</v>
      </c>
      <c r="K44" s="365">
        <v>0</v>
      </c>
      <c r="L44" s="365">
        <v>0</v>
      </c>
      <c r="M44" s="365">
        <v>0</v>
      </c>
      <c r="N44" s="365">
        <v>0</v>
      </c>
      <c r="O44" s="365">
        <v>0</v>
      </c>
      <c r="P44" s="365">
        <v>0</v>
      </c>
      <c r="Q44" s="365">
        <v>0</v>
      </c>
      <c r="R44" s="365">
        <v>0</v>
      </c>
      <c r="S44" s="365">
        <v>0</v>
      </c>
      <c r="T44" s="365">
        <v>0</v>
      </c>
      <c r="U44" s="365">
        <v>0</v>
      </c>
      <c r="V44" s="365">
        <v>0</v>
      </c>
      <c r="W44" s="365">
        <v>0</v>
      </c>
      <c r="X44" s="365">
        <v>0</v>
      </c>
      <c r="Y44" s="365">
        <v>0</v>
      </c>
      <c r="Z44" s="365">
        <v>0</v>
      </c>
      <c r="AA44" s="365">
        <v>0</v>
      </c>
      <c r="AB44" s="365">
        <v>0</v>
      </c>
      <c r="AC44" s="365">
        <v>0</v>
      </c>
      <c r="AD44" s="365">
        <v>0</v>
      </c>
      <c r="AE44" s="365">
        <v>0</v>
      </c>
      <c r="AF44" s="365">
        <v>0</v>
      </c>
      <c r="AG44" s="365">
        <v>0</v>
      </c>
      <c r="AH44" s="365">
        <v>0</v>
      </c>
      <c r="AI44" s="365">
        <v>0</v>
      </c>
      <c r="AJ44" s="365">
        <v>0</v>
      </c>
      <c r="AK44" s="365">
        <v>0</v>
      </c>
      <c r="AL44" s="365">
        <v>0</v>
      </c>
      <c r="AM44" s="365">
        <v>0</v>
      </c>
      <c r="AN44" s="365">
        <v>0</v>
      </c>
      <c r="AO44" s="365">
        <v>0</v>
      </c>
      <c r="AP44" s="365">
        <v>0</v>
      </c>
      <c r="AQ44" s="365">
        <v>0</v>
      </c>
      <c r="AR44" s="365">
        <v>0</v>
      </c>
      <c r="AS44" s="365">
        <v>0</v>
      </c>
      <c r="AT44" s="365">
        <v>0</v>
      </c>
      <c r="AU44" s="365">
        <v>0</v>
      </c>
      <c r="AV44" s="365">
        <v>0</v>
      </c>
      <c r="AW44" s="365">
        <v>0</v>
      </c>
      <c r="AX44" s="365">
        <v>0</v>
      </c>
      <c r="AY44" s="365">
        <v>0</v>
      </c>
      <c r="AZ44" s="365">
        <v>0</v>
      </c>
      <c r="BA44" s="365">
        <v>0</v>
      </c>
      <c r="BB44" s="365">
        <v>0</v>
      </c>
      <c r="BC44" s="365">
        <v>0</v>
      </c>
      <c r="BD44" s="365">
        <v>0</v>
      </c>
      <c r="BE44" s="365">
        <v>0</v>
      </c>
      <c r="BF44" s="365">
        <v>0</v>
      </c>
      <c r="BG44" s="365">
        <v>0</v>
      </c>
      <c r="BH44" s="365">
        <v>0</v>
      </c>
      <c r="BI44" s="365">
        <v>0</v>
      </c>
      <c r="BJ44" s="365">
        <v>0</v>
      </c>
      <c r="BK44" s="365">
        <v>0</v>
      </c>
      <c r="BL44" s="365">
        <v>0</v>
      </c>
      <c r="BM44" s="365">
        <v>0</v>
      </c>
      <c r="BN44" s="365">
        <v>0</v>
      </c>
      <c r="BO44" s="365">
        <v>0</v>
      </c>
      <c r="BP44" s="365">
        <v>0</v>
      </c>
      <c r="BQ44" s="365">
        <v>0</v>
      </c>
      <c r="BR44" s="365">
        <v>0</v>
      </c>
      <c r="BS44" s="365">
        <v>0</v>
      </c>
      <c r="BT44" s="365">
        <v>0</v>
      </c>
      <c r="BU44" s="365">
        <v>0</v>
      </c>
      <c r="BV44" s="365">
        <v>0</v>
      </c>
      <c r="BW44" s="365">
        <v>0</v>
      </c>
    </row>
    <row r="45" spans="1:75" ht="33.75">
      <c r="A45" s="99">
        <v>34</v>
      </c>
      <c r="B45" s="262" t="s">
        <v>288</v>
      </c>
      <c r="C45" s="320" t="s">
        <v>1724</v>
      </c>
      <c r="D45" s="365">
        <v>0</v>
      </c>
      <c r="E45" s="365">
        <v>0</v>
      </c>
      <c r="F45" s="365">
        <v>0</v>
      </c>
      <c r="G45" s="365">
        <v>0</v>
      </c>
      <c r="H45" s="365">
        <v>0</v>
      </c>
      <c r="I45" s="365">
        <v>0</v>
      </c>
      <c r="J45" s="365">
        <v>0</v>
      </c>
      <c r="K45" s="365">
        <v>0</v>
      </c>
      <c r="L45" s="365">
        <v>0</v>
      </c>
      <c r="M45" s="365">
        <v>0</v>
      </c>
      <c r="N45" s="365">
        <v>0</v>
      </c>
      <c r="O45" s="365">
        <v>0</v>
      </c>
      <c r="P45" s="365">
        <v>0</v>
      </c>
      <c r="Q45" s="365">
        <v>0</v>
      </c>
      <c r="R45" s="365">
        <v>0</v>
      </c>
      <c r="S45" s="365">
        <v>0</v>
      </c>
      <c r="T45" s="365">
        <v>0</v>
      </c>
      <c r="U45" s="365">
        <v>0</v>
      </c>
      <c r="V45" s="365">
        <v>0</v>
      </c>
      <c r="W45" s="365">
        <v>0</v>
      </c>
      <c r="X45" s="365">
        <v>0</v>
      </c>
      <c r="Y45" s="365">
        <v>0</v>
      </c>
      <c r="Z45" s="365">
        <v>0</v>
      </c>
      <c r="AA45" s="365">
        <v>0</v>
      </c>
      <c r="AB45" s="365">
        <v>0</v>
      </c>
      <c r="AC45" s="365">
        <v>0</v>
      </c>
      <c r="AD45" s="365">
        <v>0</v>
      </c>
      <c r="AE45" s="365">
        <v>0</v>
      </c>
      <c r="AF45" s="365">
        <v>0</v>
      </c>
      <c r="AG45" s="365">
        <v>0</v>
      </c>
      <c r="AH45" s="365">
        <v>0</v>
      </c>
      <c r="AI45" s="365">
        <v>0</v>
      </c>
      <c r="AJ45" s="365">
        <v>0</v>
      </c>
      <c r="AK45" s="365">
        <v>0</v>
      </c>
      <c r="AL45" s="365">
        <v>0</v>
      </c>
      <c r="AM45" s="365">
        <v>0</v>
      </c>
      <c r="AN45" s="365">
        <v>0</v>
      </c>
      <c r="AO45" s="365">
        <v>0</v>
      </c>
      <c r="AP45" s="365">
        <v>0</v>
      </c>
      <c r="AQ45" s="365">
        <v>0</v>
      </c>
      <c r="AR45" s="365">
        <v>0</v>
      </c>
      <c r="AS45" s="365">
        <v>0</v>
      </c>
      <c r="AT45" s="365">
        <v>0</v>
      </c>
      <c r="AU45" s="365">
        <v>0</v>
      </c>
      <c r="AV45" s="365">
        <v>0</v>
      </c>
      <c r="AW45" s="365">
        <v>0</v>
      </c>
      <c r="AX45" s="365">
        <v>0</v>
      </c>
      <c r="AY45" s="365">
        <v>0</v>
      </c>
      <c r="AZ45" s="365">
        <v>0</v>
      </c>
      <c r="BA45" s="365">
        <v>0</v>
      </c>
      <c r="BB45" s="365">
        <v>0</v>
      </c>
      <c r="BC45" s="365">
        <v>0</v>
      </c>
      <c r="BD45" s="365">
        <v>0</v>
      </c>
      <c r="BE45" s="365">
        <v>0</v>
      </c>
      <c r="BF45" s="365">
        <v>0</v>
      </c>
      <c r="BG45" s="365">
        <v>0</v>
      </c>
      <c r="BH45" s="365">
        <v>0</v>
      </c>
      <c r="BI45" s="365">
        <v>0</v>
      </c>
      <c r="BJ45" s="365">
        <v>0</v>
      </c>
      <c r="BK45" s="365">
        <v>0</v>
      </c>
      <c r="BL45" s="365">
        <v>0</v>
      </c>
      <c r="BM45" s="365">
        <v>0</v>
      </c>
      <c r="BN45" s="365">
        <v>0</v>
      </c>
      <c r="BO45" s="365">
        <v>0</v>
      </c>
      <c r="BP45" s="365">
        <v>0</v>
      </c>
      <c r="BQ45" s="365">
        <v>0</v>
      </c>
      <c r="BR45" s="365">
        <v>0</v>
      </c>
      <c r="BS45" s="365">
        <v>0</v>
      </c>
      <c r="BT45" s="365">
        <v>0</v>
      </c>
      <c r="BU45" s="365">
        <v>0</v>
      </c>
      <c r="BV45" s="365">
        <v>0</v>
      </c>
      <c r="BW45" s="365">
        <v>0</v>
      </c>
    </row>
    <row r="46" spans="1:75" ht="33.75">
      <c r="A46" s="99">
        <v>35</v>
      </c>
      <c r="B46" s="262" t="s">
        <v>288</v>
      </c>
      <c r="C46" s="320" t="s">
        <v>1725</v>
      </c>
      <c r="D46" s="365">
        <v>0</v>
      </c>
      <c r="E46" s="365">
        <v>0</v>
      </c>
      <c r="F46" s="365">
        <v>0</v>
      </c>
      <c r="G46" s="365">
        <v>0</v>
      </c>
      <c r="H46" s="365">
        <v>0</v>
      </c>
      <c r="I46" s="365">
        <v>0</v>
      </c>
      <c r="J46" s="365">
        <v>0</v>
      </c>
      <c r="K46" s="365">
        <v>0</v>
      </c>
      <c r="L46" s="365">
        <v>0</v>
      </c>
      <c r="M46" s="365">
        <v>0</v>
      </c>
      <c r="N46" s="365">
        <v>0</v>
      </c>
      <c r="O46" s="365">
        <v>0</v>
      </c>
      <c r="P46" s="365">
        <v>0</v>
      </c>
      <c r="Q46" s="365">
        <v>0</v>
      </c>
      <c r="R46" s="365">
        <v>0</v>
      </c>
      <c r="S46" s="365">
        <v>0</v>
      </c>
      <c r="T46" s="365">
        <v>0</v>
      </c>
      <c r="U46" s="365">
        <v>0</v>
      </c>
      <c r="V46" s="365">
        <v>0</v>
      </c>
      <c r="W46" s="365">
        <v>0</v>
      </c>
      <c r="X46" s="365">
        <v>0</v>
      </c>
      <c r="Y46" s="365">
        <v>0</v>
      </c>
      <c r="Z46" s="365">
        <v>0</v>
      </c>
      <c r="AA46" s="365">
        <v>0</v>
      </c>
      <c r="AB46" s="365">
        <v>0</v>
      </c>
      <c r="AC46" s="365">
        <v>0</v>
      </c>
      <c r="AD46" s="365">
        <v>0</v>
      </c>
      <c r="AE46" s="365">
        <v>0</v>
      </c>
      <c r="AF46" s="365">
        <v>0</v>
      </c>
      <c r="AG46" s="365">
        <v>0</v>
      </c>
      <c r="AH46" s="365">
        <v>0</v>
      </c>
      <c r="AI46" s="365">
        <v>0</v>
      </c>
      <c r="AJ46" s="365">
        <v>0</v>
      </c>
      <c r="AK46" s="365">
        <v>0</v>
      </c>
      <c r="AL46" s="365">
        <v>0</v>
      </c>
      <c r="AM46" s="365">
        <v>0</v>
      </c>
      <c r="AN46" s="365">
        <v>0</v>
      </c>
      <c r="AO46" s="365">
        <v>0</v>
      </c>
      <c r="AP46" s="365">
        <v>0</v>
      </c>
      <c r="AQ46" s="365">
        <v>0</v>
      </c>
      <c r="AR46" s="365">
        <v>0</v>
      </c>
      <c r="AS46" s="365">
        <v>0</v>
      </c>
      <c r="AT46" s="365">
        <v>0</v>
      </c>
      <c r="AU46" s="365">
        <v>0</v>
      </c>
      <c r="AV46" s="365">
        <v>0</v>
      </c>
      <c r="AW46" s="365">
        <v>0</v>
      </c>
      <c r="AX46" s="365">
        <v>0</v>
      </c>
      <c r="AY46" s="365">
        <v>0</v>
      </c>
      <c r="AZ46" s="365">
        <v>0</v>
      </c>
      <c r="BA46" s="365">
        <v>0</v>
      </c>
      <c r="BB46" s="365">
        <v>0</v>
      </c>
      <c r="BC46" s="365">
        <v>0</v>
      </c>
      <c r="BD46" s="365">
        <v>0</v>
      </c>
      <c r="BE46" s="365">
        <v>0</v>
      </c>
      <c r="BF46" s="365">
        <v>0</v>
      </c>
      <c r="BG46" s="365">
        <v>0</v>
      </c>
      <c r="BH46" s="365">
        <v>0</v>
      </c>
      <c r="BI46" s="365">
        <v>0</v>
      </c>
      <c r="BJ46" s="365">
        <v>0</v>
      </c>
      <c r="BK46" s="365">
        <v>0</v>
      </c>
      <c r="BL46" s="365">
        <v>0</v>
      </c>
      <c r="BM46" s="365">
        <v>0</v>
      </c>
      <c r="BN46" s="365">
        <v>0</v>
      </c>
      <c r="BO46" s="365">
        <v>0</v>
      </c>
      <c r="BP46" s="365">
        <v>0</v>
      </c>
      <c r="BQ46" s="365">
        <v>0</v>
      </c>
      <c r="BR46" s="365">
        <v>0</v>
      </c>
      <c r="BS46" s="365">
        <v>0</v>
      </c>
      <c r="BT46" s="365">
        <v>0</v>
      </c>
      <c r="BU46" s="365">
        <v>0</v>
      </c>
      <c r="BV46" s="365">
        <v>0</v>
      </c>
      <c r="BW46" s="365">
        <v>0</v>
      </c>
    </row>
    <row r="47" spans="1:75" ht="33.75">
      <c r="A47" s="99">
        <v>36</v>
      </c>
      <c r="B47" s="262" t="s">
        <v>288</v>
      </c>
      <c r="C47" s="320" t="s">
        <v>1726</v>
      </c>
      <c r="D47" s="365">
        <v>0</v>
      </c>
      <c r="E47" s="365">
        <v>0</v>
      </c>
      <c r="F47" s="365">
        <v>0</v>
      </c>
      <c r="G47" s="365">
        <v>0</v>
      </c>
      <c r="H47" s="365">
        <v>0</v>
      </c>
      <c r="I47" s="365">
        <v>0</v>
      </c>
      <c r="J47" s="365">
        <v>0</v>
      </c>
      <c r="K47" s="365">
        <v>0</v>
      </c>
      <c r="L47" s="365">
        <v>0</v>
      </c>
      <c r="M47" s="365">
        <v>0</v>
      </c>
      <c r="N47" s="365">
        <v>0</v>
      </c>
      <c r="O47" s="365">
        <v>0</v>
      </c>
      <c r="P47" s="365">
        <v>0</v>
      </c>
      <c r="Q47" s="365">
        <v>0</v>
      </c>
      <c r="R47" s="365">
        <v>0</v>
      </c>
      <c r="S47" s="365">
        <v>0</v>
      </c>
      <c r="T47" s="365">
        <v>0</v>
      </c>
      <c r="U47" s="365">
        <v>0</v>
      </c>
      <c r="V47" s="365">
        <v>0</v>
      </c>
      <c r="W47" s="365">
        <v>0</v>
      </c>
      <c r="X47" s="365">
        <v>0</v>
      </c>
      <c r="Y47" s="365">
        <v>0</v>
      </c>
      <c r="Z47" s="365">
        <v>0</v>
      </c>
      <c r="AA47" s="365">
        <v>0</v>
      </c>
      <c r="AB47" s="365">
        <v>0</v>
      </c>
      <c r="AC47" s="365">
        <v>0</v>
      </c>
      <c r="AD47" s="365">
        <v>0</v>
      </c>
      <c r="AE47" s="365">
        <v>0</v>
      </c>
      <c r="AF47" s="365">
        <v>0</v>
      </c>
      <c r="AG47" s="365">
        <v>0</v>
      </c>
      <c r="AH47" s="365">
        <v>0</v>
      </c>
      <c r="AI47" s="365">
        <v>0</v>
      </c>
      <c r="AJ47" s="365">
        <v>0</v>
      </c>
      <c r="AK47" s="365">
        <v>0</v>
      </c>
      <c r="AL47" s="365">
        <v>0</v>
      </c>
      <c r="AM47" s="365">
        <v>0</v>
      </c>
      <c r="AN47" s="365">
        <v>0</v>
      </c>
      <c r="AO47" s="365">
        <v>0</v>
      </c>
      <c r="AP47" s="365">
        <v>0</v>
      </c>
      <c r="AQ47" s="365">
        <v>0</v>
      </c>
      <c r="AR47" s="365">
        <v>0</v>
      </c>
      <c r="AS47" s="365">
        <v>0</v>
      </c>
      <c r="AT47" s="365">
        <v>0</v>
      </c>
      <c r="AU47" s="365">
        <v>0</v>
      </c>
      <c r="AV47" s="365">
        <v>0</v>
      </c>
      <c r="AW47" s="365">
        <v>0</v>
      </c>
      <c r="AX47" s="365">
        <v>0</v>
      </c>
      <c r="AY47" s="365">
        <v>0</v>
      </c>
      <c r="AZ47" s="365">
        <v>0</v>
      </c>
      <c r="BA47" s="365">
        <v>0</v>
      </c>
      <c r="BB47" s="365">
        <v>0</v>
      </c>
      <c r="BC47" s="365">
        <v>0</v>
      </c>
      <c r="BD47" s="365">
        <v>0</v>
      </c>
      <c r="BE47" s="365">
        <v>0</v>
      </c>
      <c r="BF47" s="365">
        <v>0</v>
      </c>
      <c r="BG47" s="365">
        <v>0</v>
      </c>
      <c r="BH47" s="365">
        <v>0</v>
      </c>
      <c r="BI47" s="365">
        <v>0</v>
      </c>
      <c r="BJ47" s="365">
        <v>0</v>
      </c>
      <c r="BK47" s="365">
        <v>0</v>
      </c>
      <c r="BL47" s="365">
        <v>0</v>
      </c>
      <c r="BM47" s="365">
        <v>0</v>
      </c>
      <c r="BN47" s="365">
        <v>0</v>
      </c>
      <c r="BO47" s="365">
        <v>0</v>
      </c>
      <c r="BP47" s="365">
        <v>0</v>
      </c>
      <c r="BQ47" s="365">
        <v>0</v>
      </c>
      <c r="BR47" s="365">
        <v>0</v>
      </c>
      <c r="BS47" s="365">
        <v>0</v>
      </c>
      <c r="BT47" s="365">
        <v>0</v>
      </c>
      <c r="BU47" s="365">
        <v>0</v>
      </c>
      <c r="BV47" s="365">
        <v>0</v>
      </c>
      <c r="BW47" s="365">
        <v>0</v>
      </c>
    </row>
    <row r="48" spans="1:75" ht="33.75">
      <c r="A48" s="99">
        <v>37</v>
      </c>
      <c r="B48" s="262" t="s">
        <v>288</v>
      </c>
      <c r="C48" s="320" t="s">
        <v>1727</v>
      </c>
      <c r="D48" s="365">
        <v>0</v>
      </c>
      <c r="E48" s="365">
        <v>0</v>
      </c>
      <c r="F48" s="365">
        <v>0</v>
      </c>
      <c r="G48" s="365">
        <v>0</v>
      </c>
      <c r="H48" s="365">
        <v>0</v>
      </c>
      <c r="I48" s="365">
        <v>0</v>
      </c>
      <c r="J48" s="365">
        <v>0</v>
      </c>
      <c r="K48" s="365">
        <v>0</v>
      </c>
      <c r="L48" s="365">
        <v>0</v>
      </c>
      <c r="M48" s="365">
        <v>0</v>
      </c>
      <c r="N48" s="365">
        <v>0</v>
      </c>
      <c r="O48" s="365">
        <v>0</v>
      </c>
      <c r="P48" s="365">
        <v>0</v>
      </c>
      <c r="Q48" s="365">
        <v>0</v>
      </c>
      <c r="R48" s="365">
        <v>0</v>
      </c>
      <c r="S48" s="365">
        <v>0</v>
      </c>
      <c r="T48" s="365">
        <v>0</v>
      </c>
      <c r="U48" s="365">
        <v>0</v>
      </c>
      <c r="V48" s="365">
        <v>0</v>
      </c>
      <c r="W48" s="365">
        <v>0</v>
      </c>
      <c r="X48" s="365">
        <v>0</v>
      </c>
      <c r="Y48" s="365">
        <v>0</v>
      </c>
      <c r="Z48" s="365">
        <v>0</v>
      </c>
      <c r="AA48" s="365">
        <v>0</v>
      </c>
      <c r="AB48" s="365">
        <v>0</v>
      </c>
      <c r="AC48" s="365">
        <v>0</v>
      </c>
      <c r="AD48" s="365">
        <v>0</v>
      </c>
      <c r="AE48" s="365">
        <v>0</v>
      </c>
      <c r="AF48" s="365">
        <v>0</v>
      </c>
      <c r="AG48" s="365">
        <v>0</v>
      </c>
      <c r="AH48" s="365">
        <v>0</v>
      </c>
      <c r="AI48" s="365">
        <v>0</v>
      </c>
      <c r="AJ48" s="365">
        <v>0</v>
      </c>
      <c r="AK48" s="365">
        <v>0</v>
      </c>
      <c r="AL48" s="365">
        <v>0</v>
      </c>
      <c r="AM48" s="365">
        <v>0</v>
      </c>
      <c r="AN48" s="365">
        <v>0</v>
      </c>
      <c r="AO48" s="365">
        <v>0</v>
      </c>
      <c r="AP48" s="365">
        <v>0</v>
      </c>
      <c r="AQ48" s="365">
        <v>0</v>
      </c>
      <c r="AR48" s="365">
        <v>0</v>
      </c>
      <c r="AS48" s="365">
        <v>0</v>
      </c>
      <c r="AT48" s="365">
        <v>0</v>
      </c>
      <c r="AU48" s="365">
        <v>0</v>
      </c>
      <c r="AV48" s="365">
        <v>0</v>
      </c>
      <c r="AW48" s="365">
        <v>0</v>
      </c>
      <c r="AX48" s="365">
        <v>0</v>
      </c>
      <c r="AY48" s="365">
        <v>0</v>
      </c>
      <c r="AZ48" s="365">
        <v>0</v>
      </c>
      <c r="BA48" s="365">
        <v>0</v>
      </c>
      <c r="BB48" s="365">
        <v>0</v>
      </c>
      <c r="BC48" s="365">
        <v>0</v>
      </c>
      <c r="BD48" s="365">
        <v>0</v>
      </c>
      <c r="BE48" s="365">
        <v>0</v>
      </c>
      <c r="BF48" s="365">
        <v>0</v>
      </c>
      <c r="BG48" s="365">
        <v>0</v>
      </c>
      <c r="BH48" s="365">
        <v>0</v>
      </c>
      <c r="BI48" s="365">
        <v>0</v>
      </c>
      <c r="BJ48" s="365">
        <v>0</v>
      </c>
      <c r="BK48" s="365">
        <v>0</v>
      </c>
      <c r="BL48" s="365">
        <v>0</v>
      </c>
      <c r="BM48" s="365">
        <v>0</v>
      </c>
      <c r="BN48" s="365">
        <v>0</v>
      </c>
      <c r="BO48" s="365">
        <v>0</v>
      </c>
      <c r="BP48" s="365">
        <v>0</v>
      </c>
      <c r="BQ48" s="365">
        <v>0</v>
      </c>
      <c r="BR48" s="365">
        <v>0</v>
      </c>
      <c r="BS48" s="365">
        <v>0</v>
      </c>
      <c r="BT48" s="365">
        <v>0</v>
      </c>
      <c r="BU48" s="365">
        <v>0</v>
      </c>
      <c r="BV48" s="365">
        <v>0</v>
      </c>
      <c r="BW48" s="365">
        <v>0</v>
      </c>
    </row>
    <row r="49" spans="1:75" ht="33.75">
      <c r="A49" s="99">
        <v>38</v>
      </c>
      <c r="B49" s="262" t="s">
        <v>288</v>
      </c>
      <c r="C49" s="320" t="s">
        <v>1728</v>
      </c>
      <c r="D49" s="365">
        <v>0</v>
      </c>
      <c r="E49" s="365">
        <v>0</v>
      </c>
      <c r="F49" s="365">
        <v>0</v>
      </c>
      <c r="G49" s="365">
        <v>0</v>
      </c>
      <c r="H49" s="365">
        <v>0</v>
      </c>
      <c r="I49" s="365">
        <v>0</v>
      </c>
      <c r="J49" s="365">
        <v>0</v>
      </c>
      <c r="K49" s="365">
        <v>0</v>
      </c>
      <c r="L49" s="365">
        <v>0</v>
      </c>
      <c r="M49" s="365">
        <v>0</v>
      </c>
      <c r="N49" s="365">
        <v>0</v>
      </c>
      <c r="O49" s="365">
        <v>0</v>
      </c>
      <c r="P49" s="365">
        <v>0</v>
      </c>
      <c r="Q49" s="365">
        <v>0</v>
      </c>
      <c r="R49" s="365">
        <v>0</v>
      </c>
      <c r="S49" s="365">
        <v>0</v>
      </c>
      <c r="T49" s="365">
        <v>0</v>
      </c>
      <c r="U49" s="365">
        <v>0</v>
      </c>
      <c r="V49" s="365">
        <v>0</v>
      </c>
      <c r="W49" s="365">
        <v>0</v>
      </c>
      <c r="X49" s="365">
        <v>0</v>
      </c>
      <c r="Y49" s="365">
        <v>0</v>
      </c>
      <c r="Z49" s="365">
        <v>0</v>
      </c>
      <c r="AA49" s="365">
        <v>0</v>
      </c>
      <c r="AB49" s="365">
        <v>0</v>
      </c>
      <c r="AC49" s="365">
        <v>0</v>
      </c>
      <c r="AD49" s="365">
        <v>0</v>
      </c>
      <c r="AE49" s="365">
        <v>0</v>
      </c>
      <c r="AF49" s="365">
        <v>0</v>
      </c>
      <c r="AG49" s="365">
        <v>0</v>
      </c>
      <c r="AH49" s="365">
        <v>0</v>
      </c>
      <c r="AI49" s="365">
        <v>0</v>
      </c>
      <c r="AJ49" s="365">
        <v>0</v>
      </c>
      <c r="AK49" s="365">
        <v>0</v>
      </c>
      <c r="AL49" s="365">
        <v>0</v>
      </c>
      <c r="AM49" s="365">
        <v>0</v>
      </c>
      <c r="AN49" s="365">
        <v>0</v>
      </c>
      <c r="AO49" s="365">
        <v>0</v>
      </c>
      <c r="AP49" s="365">
        <v>0</v>
      </c>
      <c r="AQ49" s="365">
        <v>0</v>
      </c>
      <c r="AR49" s="365">
        <v>0</v>
      </c>
      <c r="AS49" s="365">
        <v>0</v>
      </c>
      <c r="AT49" s="365">
        <v>0</v>
      </c>
      <c r="AU49" s="365">
        <v>0</v>
      </c>
      <c r="AV49" s="365">
        <v>0</v>
      </c>
      <c r="AW49" s="365">
        <v>0</v>
      </c>
      <c r="AX49" s="365">
        <v>0</v>
      </c>
      <c r="AY49" s="365">
        <v>0</v>
      </c>
      <c r="AZ49" s="365">
        <v>0</v>
      </c>
      <c r="BA49" s="365">
        <v>0</v>
      </c>
      <c r="BB49" s="365">
        <v>0</v>
      </c>
      <c r="BC49" s="365">
        <v>0</v>
      </c>
      <c r="BD49" s="365">
        <v>0</v>
      </c>
      <c r="BE49" s="365">
        <v>0</v>
      </c>
      <c r="BF49" s="365">
        <v>0</v>
      </c>
      <c r="BG49" s="365">
        <v>0</v>
      </c>
      <c r="BH49" s="365">
        <v>0</v>
      </c>
      <c r="BI49" s="365">
        <v>0</v>
      </c>
      <c r="BJ49" s="365">
        <v>0</v>
      </c>
      <c r="BK49" s="365">
        <v>0</v>
      </c>
      <c r="BL49" s="365">
        <v>0</v>
      </c>
      <c r="BM49" s="365">
        <v>0</v>
      </c>
      <c r="BN49" s="365">
        <v>0</v>
      </c>
      <c r="BO49" s="365">
        <v>0</v>
      </c>
      <c r="BP49" s="365">
        <v>0</v>
      </c>
      <c r="BQ49" s="365">
        <v>0</v>
      </c>
      <c r="BR49" s="365">
        <v>0</v>
      </c>
      <c r="BS49" s="365">
        <v>0</v>
      </c>
      <c r="BT49" s="365">
        <v>0</v>
      </c>
      <c r="BU49" s="365">
        <v>0</v>
      </c>
      <c r="BV49" s="365">
        <v>0</v>
      </c>
      <c r="BW49" s="365">
        <v>0</v>
      </c>
    </row>
    <row r="50" spans="1:75" ht="33.75">
      <c r="A50" s="99">
        <v>39</v>
      </c>
      <c r="B50" s="262" t="s">
        <v>288</v>
      </c>
      <c r="C50" s="320" t="s">
        <v>1729</v>
      </c>
      <c r="D50" s="365">
        <v>0</v>
      </c>
      <c r="E50" s="365">
        <v>0</v>
      </c>
      <c r="F50" s="365">
        <v>0</v>
      </c>
      <c r="G50" s="365">
        <v>0</v>
      </c>
      <c r="H50" s="365">
        <v>0</v>
      </c>
      <c r="I50" s="365">
        <v>0</v>
      </c>
      <c r="J50" s="365">
        <v>0</v>
      </c>
      <c r="K50" s="365">
        <v>0</v>
      </c>
      <c r="L50" s="365">
        <v>0</v>
      </c>
      <c r="M50" s="365">
        <v>0</v>
      </c>
      <c r="N50" s="365">
        <v>0</v>
      </c>
      <c r="O50" s="365">
        <v>0</v>
      </c>
      <c r="P50" s="365">
        <v>0</v>
      </c>
      <c r="Q50" s="365">
        <v>0</v>
      </c>
      <c r="R50" s="365">
        <v>0</v>
      </c>
      <c r="S50" s="365">
        <v>0</v>
      </c>
      <c r="T50" s="365">
        <v>0</v>
      </c>
      <c r="U50" s="365">
        <v>0</v>
      </c>
      <c r="V50" s="365">
        <v>0</v>
      </c>
      <c r="W50" s="365">
        <v>0</v>
      </c>
      <c r="X50" s="365">
        <v>0</v>
      </c>
      <c r="Y50" s="365">
        <v>0</v>
      </c>
      <c r="Z50" s="365">
        <v>0</v>
      </c>
      <c r="AA50" s="365">
        <v>0</v>
      </c>
      <c r="AB50" s="365">
        <v>0</v>
      </c>
      <c r="AC50" s="365">
        <v>0</v>
      </c>
      <c r="AD50" s="365">
        <v>0</v>
      </c>
      <c r="AE50" s="365">
        <v>0</v>
      </c>
      <c r="AF50" s="365">
        <v>0</v>
      </c>
      <c r="AG50" s="365">
        <v>0</v>
      </c>
      <c r="AH50" s="365">
        <v>0</v>
      </c>
      <c r="AI50" s="365">
        <v>0</v>
      </c>
      <c r="AJ50" s="365">
        <v>0</v>
      </c>
      <c r="AK50" s="365">
        <v>0</v>
      </c>
      <c r="AL50" s="365">
        <v>0</v>
      </c>
      <c r="AM50" s="365">
        <v>0</v>
      </c>
      <c r="AN50" s="365">
        <v>0</v>
      </c>
      <c r="AO50" s="365">
        <v>0</v>
      </c>
      <c r="AP50" s="365">
        <v>0</v>
      </c>
      <c r="AQ50" s="365">
        <v>0</v>
      </c>
      <c r="AR50" s="365">
        <v>0</v>
      </c>
      <c r="AS50" s="365">
        <v>0</v>
      </c>
      <c r="AT50" s="365">
        <v>0</v>
      </c>
      <c r="AU50" s="365">
        <v>0</v>
      </c>
      <c r="AV50" s="365">
        <v>0</v>
      </c>
      <c r="AW50" s="365">
        <v>0</v>
      </c>
      <c r="AX50" s="365">
        <v>0</v>
      </c>
      <c r="AY50" s="365">
        <v>0</v>
      </c>
      <c r="AZ50" s="365">
        <v>0</v>
      </c>
      <c r="BA50" s="365">
        <v>0</v>
      </c>
      <c r="BB50" s="365">
        <v>0</v>
      </c>
      <c r="BC50" s="365">
        <v>0</v>
      </c>
      <c r="BD50" s="365">
        <v>0</v>
      </c>
      <c r="BE50" s="365">
        <v>0</v>
      </c>
      <c r="BF50" s="365">
        <v>0</v>
      </c>
      <c r="BG50" s="365">
        <v>0</v>
      </c>
      <c r="BH50" s="365">
        <v>0</v>
      </c>
      <c r="BI50" s="365">
        <v>0</v>
      </c>
      <c r="BJ50" s="365">
        <v>0</v>
      </c>
      <c r="BK50" s="365">
        <v>0</v>
      </c>
      <c r="BL50" s="365">
        <v>0</v>
      </c>
      <c r="BM50" s="365">
        <v>0</v>
      </c>
      <c r="BN50" s="365">
        <v>0</v>
      </c>
      <c r="BO50" s="365">
        <v>0</v>
      </c>
      <c r="BP50" s="365">
        <v>0</v>
      </c>
      <c r="BQ50" s="365">
        <v>0</v>
      </c>
      <c r="BR50" s="365">
        <v>0</v>
      </c>
      <c r="BS50" s="365">
        <v>0</v>
      </c>
      <c r="BT50" s="365">
        <v>0</v>
      </c>
      <c r="BU50" s="365">
        <v>0</v>
      </c>
      <c r="BV50" s="365">
        <v>0</v>
      </c>
      <c r="BW50" s="365">
        <v>0</v>
      </c>
    </row>
    <row r="51" spans="1:75" ht="33.75">
      <c r="A51" s="99">
        <v>40</v>
      </c>
      <c r="B51" s="262" t="s">
        <v>288</v>
      </c>
      <c r="C51" s="320" t="s">
        <v>1730</v>
      </c>
      <c r="D51" s="365">
        <v>0</v>
      </c>
      <c r="E51" s="365">
        <v>0</v>
      </c>
      <c r="F51" s="365">
        <v>0</v>
      </c>
      <c r="G51" s="365">
        <v>0</v>
      </c>
      <c r="H51" s="365">
        <v>0</v>
      </c>
      <c r="I51" s="365">
        <v>0</v>
      </c>
      <c r="J51" s="365">
        <v>0</v>
      </c>
      <c r="K51" s="365">
        <v>0</v>
      </c>
      <c r="L51" s="365">
        <v>0</v>
      </c>
      <c r="M51" s="365">
        <v>0</v>
      </c>
      <c r="N51" s="365">
        <v>0</v>
      </c>
      <c r="O51" s="365">
        <v>0</v>
      </c>
      <c r="P51" s="365">
        <v>0</v>
      </c>
      <c r="Q51" s="365">
        <v>0</v>
      </c>
      <c r="R51" s="365">
        <v>0</v>
      </c>
      <c r="S51" s="365">
        <v>0</v>
      </c>
      <c r="T51" s="365">
        <v>0</v>
      </c>
      <c r="U51" s="365">
        <v>0</v>
      </c>
      <c r="V51" s="365">
        <v>0</v>
      </c>
      <c r="W51" s="365">
        <v>0</v>
      </c>
      <c r="X51" s="365">
        <v>0</v>
      </c>
      <c r="Y51" s="365">
        <v>0</v>
      </c>
      <c r="Z51" s="365">
        <v>0</v>
      </c>
      <c r="AA51" s="365">
        <v>0</v>
      </c>
      <c r="AB51" s="365">
        <v>0</v>
      </c>
      <c r="AC51" s="365">
        <v>0</v>
      </c>
      <c r="AD51" s="365">
        <v>0</v>
      </c>
      <c r="AE51" s="365">
        <v>0</v>
      </c>
      <c r="AF51" s="365">
        <v>0</v>
      </c>
      <c r="AG51" s="365">
        <v>0</v>
      </c>
      <c r="AH51" s="365">
        <v>0</v>
      </c>
      <c r="AI51" s="365">
        <v>0</v>
      </c>
      <c r="AJ51" s="365">
        <v>0</v>
      </c>
      <c r="AK51" s="365">
        <v>0</v>
      </c>
      <c r="AL51" s="365">
        <v>0</v>
      </c>
      <c r="AM51" s="365">
        <v>0</v>
      </c>
      <c r="AN51" s="365">
        <v>0</v>
      </c>
      <c r="AO51" s="365">
        <v>0</v>
      </c>
      <c r="AP51" s="365">
        <v>0</v>
      </c>
      <c r="AQ51" s="365">
        <v>0</v>
      </c>
      <c r="AR51" s="365">
        <v>0</v>
      </c>
      <c r="AS51" s="365">
        <v>0</v>
      </c>
      <c r="AT51" s="365">
        <v>0</v>
      </c>
      <c r="AU51" s="365">
        <v>0</v>
      </c>
      <c r="AV51" s="365">
        <v>0</v>
      </c>
      <c r="AW51" s="365">
        <v>0</v>
      </c>
      <c r="AX51" s="365">
        <v>0</v>
      </c>
      <c r="AY51" s="365">
        <v>0</v>
      </c>
      <c r="AZ51" s="365">
        <v>0</v>
      </c>
      <c r="BA51" s="365">
        <v>0</v>
      </c>
      <c r="BB51" s="365">
        <v>0</v>
      </c>
      <c r="BC51" s="365">
        <v>0</v>
      </c>
      <c r="BD51" s="365">
        <v>0</v>
      </c>
      <c r="BE51" s="365">
        <v>0</v>
      </c>
      <c r="BF51" s="365">
        <v>0</v>
      </c>
      <c r="BG51" s="365">
        <v>0</v>
      </c>
      <c r="BH51" s="365">
        <v>0</v>
      </c>
      <c r="BI51" s="365">
        <v>0</v>
      </c>
      <c r="BJ51" s="365">
        <v>0</v>
      </c>
      <c r="BK51" s="365">
        <v>0</v>
      </c>
      <c r="BL51" s="365">
        <v>0</v>
      </c>
      <c r="BM51" s="365">
        <v>0</v>
      </c>
      <c r="BN51" s="365">
        <v>0</v>
      </c>
      <c r="BO51" s="365">
        <v>0</v>
      </c>
      <c r="BP51" s="365">
        <v>0</v>
      </c>
      <c r="BQ51" s="365">
        <v>0</v>
      </c>
      <c r="BR51" s="365">
        <v>0</v>
      </c>
      <c r="BS51" s="365">
        <v>0</v>
      </c>
      <c r="BT51" s="365">
        <v>0</v>
      </c>
      <c r="BU51" s="365">
        <v>0</v>
      </c>
      <c r="BV51" s="365">
        <v>0</v>
      </c>
      <c r="BW51" s="365">
        <v>0</v>
      </c>
    </row>
    <row r="52" spans="1:75" ht="33.75">
      <c r="A52" s="99">
        <v>41</v>
      </c>
      <c r="B52" s="262" t="s">
        <v>288</v>
      </c>
      <c r="C52" s="320" t="s">
        <v>1731</v>
      </c>
      <c r="D52" s="365">
        <v>0</v>
      </c>
      <c r="E52" s="365">
        <v>0</v>
      </c>
      <c r="F52" s="365">
        <v>0</v>
      </c>
      <c r="G52" s="365">
        <v>0</v>
      </c>
      <c r="H52" s="365">
        <v>0</v>
      </c>
      <c r="I52" s="365">
        <v>0</v>
      </c>
      <c r="J52" s="365">
        <v>0</v>
      </c>
      <c r="K52" s="365">
        <v>0</v>
      </c>
      <c r="L52" s="365">
        <v>0</v>
      </c>
      <c r="M52" s="365">
        <v>0</v>
      </c>
      <c r="N52" s="365">
        <v>0</v>
      </c>
      <c r="O52" s="365">
        <v>0</v>
      </c>
      <c r="P52" s="365">
        <v>0</v>
      </c>
      <c r="Q52" s="365">
        <v>0</v>
      </c>
      <c r="R52" s="365">
        <v>0</v>
      </c>
      <c r="S52" s="365">
        <v>0</v>
      </c>
      <c r="T52" s="365">
        <v>0</v>
      </c>
      <c r="U52" s="365">
        <v>0</v>
      </c>
      <c r="V52" s="365">
        <v>0</v>
      </c>
      <c r="W52" s="365">
        <v>0</v>
      </c>
      <c r="X52" s="365">
        <v>0</v>
      </c>
      <c r="Y52" s="365">
        <v>0</v>
      </c>
      <c r="Z52" s="365">
        <v>0</v>
      </c>
      <c r="AA52" s="365">
        <v>0</v>
      </c>
      <c r="AB52" s="365">
        <v>0</v>
      </c>
      <c r="AC52" s="365">
        <v>0</v>
      </c>
      <c r="AD52" s="365">
        <v>0</v>
      </c>
      <c r="AE52" s="365">
        <v>0</v>
      </c>
      <c r="AF52" s="365">
        <v>0</v>
      </c>
      <c r="AG52" s="365">
        <v>0</v>
      </c>
      <c r="AH52" s="365">
        <v>0</v>
      </c>
      <c r="AI52" s="365">
        <v>0</v>
      </c>
      <c r="AJ52" s="365">
        <v>0</v>
      </c>
      <c r="AK52" s="365">
        <v>0</v>
      </c>
      <c r="AL52" s="365">
        <v>0</v>
      </c>
      <c r="AM52" s="365">
        <v>0</v>
      </c>
      <c r="AN52" s="365">
        <v>0</v>
      </c>
      <c r="AO52" s="365">
        <v>0</v>
      </c>
      <c r="AP52" s="365">
        <v>0</v>
      </c>
      <c r="AQ52" s="365">
        <v>0</v>
      </c>
      <c r="AR52" s="365">
        <v>0</v>
      </c>
      <c r="AS52" s="365">
        <v>0</v>
      </c>
      <c r="AT52" s="365">
        <v>0</v>
      </c>
      <c r="AU52" s="365">
        <v>0</v>
      </c>
      <c r="AV52" s="365">
        <v>0</v>
      </c>
      <c r="AW52" s="365">
        <v>0</v>
      </c>
      <c r="AX52" s="365">
        <v>0</v>
      </c>
      <c r="AY52" s="365">
        <v>0</v>
      </c>
      <c r="AZ52" s="365">
        <v>0</v>
      </c>
      <c r="BA52" s="365">
        <v>0</v>
      </c>
      <c r="BB52" s="365">
        <v>0</v>
      </c>
      <c r="BC52" s="365">
        <v>0</v>
      </c>
      <c r="BD52" s="365">
        <v>0</v>
      </c>
      <c r="BE52" s="365">
        <v>0</v>
      </c>
      <c r="BF52" s="365">
        <v>0</v>
      </c>
      <c r="BG52" s="365">
        <v>0</v>
      </c>
      <c r="BH52" s="365">
        <v>0</v>
      </c>
      <c r="BI52" s="365">
        <v>0</v>
      </c>
      <c r="BJ52" s="365">
        <v>0</v>
      </c>
      <c r="BK52" s="365">
        <v>0</v>
      </c>
      <c r="BL52" s="365">
        <v>0</v>
      </c>
      <c r="BM52" s="365">
        <v>0</v>
      </c>
      <c r="BN52" s="365">
        <v>0</v>
      </c>
      <c r="BO52" s="365">
        <v>0</v>
      </c>
      <c r="BP52" s="365">
        <v>0</v>
      </c>
      <c r="BQ52" s="365">
        <v>0</v>
      </c>
      <c r="BR52" s="365">
        <v>0</v>
      </c>
      <c r="BS52" s="365">
        <v>0</v>
      </c>
      <c r="BT52" s="365">
        <v>0</v>
      </c>
      <c r="BU52" s="365">
        <v>0</v>
      </c>
      <c r="BV52" s="365">
        <v>0</v>
      </c>
      <c r="BW52" s="365">
        <v>0</v>
      </c>
    </row>
    <row r="53" spans="1:75" ht="33.75">
      <c r="A53" s="100">
        <v>42</v>
      </c>
      <c r="B53" s="262" t="s">
        <v>288</v>
      </c>
      <c r="C53" s="320" t="s">
        <v>1735</v>
      </c>
      <c r="D53" s="365">
        <v>0</v>
      </c>
      <c r="E53" s="365">
        <v>0</v>
      </c>
      <c r="F53" s="365">
        <v>0</v>
      </c>
      <c r="G53" s="365">
        <v>0</v>
      </c>
      <c r="H53" s="365">
        <v>0</v>
      </c>
      <c r="I53" s="365">
        <v>0</v>
      </c>
      <c r="J53" s="365">
        <v>0</v>
      </c>
      <c r="K53" s="365">
        <v>0</v>
      </c>
      <c r="L53" s="365">
        <v>0</v>
      </c>
      <c r="M53" s="365">
        <v>0</v>
      </c>
      <c r="N53" s="365">
        <v>0</v>
      </c>
      <c r="O53" s="365">
        <v>0</v>
      </c>
      <c r="P53" s="365">
        <v>0</v>
      </c>
      <c r="Q53" s="365">
        <v>0</v>
      </c>
      <c r="R53" s="365">
        <v>0</v>
      </c>
      <c r="S53" s="365">
        <v>0</v>
      </c>
      <c r="T53" s="365">
        <v>0</v>
      </c>
      <c r="U53" s="365">
        <v>0</v>
      </c>
      <c r="V53" s="365">
        <v>0</v>
      </c>
      <c r="W53" s="365">
        <v>0</v>
      </c>
      <c r="X53" s="365">
        <v>0</v>
      </c>
      <c r="Y53" s="365">
        <v>0</v>
      </c>
      <c r="Z53" s="365">
        <v>0</v>
      </c>
      <c r="AA53" s="365">
        <v>0</v>
      </c>
      <c r="AB53" s="365">
        <v>0</v>
      </c>
      <c r="AC53" s="365">
        <v>0</v>
      </c>
      <c r="AD53" s="365">
        <v>0</v>
      </c>
      <c r="AE53" s="365">
        <v>0</v>
      </c>
      <c r="AF53" s="365">
        <v>0</v>
      </c>
      <c r="AG53" s="365">
        <v>0</v>
      </c>
      <c r="AH53" s="365">
        <v>0</v>
      </c>
      <c r="AI53" s="365">
        <v>0</v>
      </c>
      <c r="AJ53" s="365">
        <v>0</v>
      </c>
      <c r="AK53" s="365">
        <v>0</v>
      </c>
      <c r="AL53" s="365">
        <v>0</v>
      </c>
      <c r="AM53" s="365">
        <v>0</v>
      </c>
      <c r="AN53" s="365">
        <v>0</v>
      </c>
      <c r="AO53" s="365">
        <v>0</v>
      </c>
      <c r="AP53" s="365">
        <v>0</v>
      </c>
      <c r="AQ53" s="365">
        <v>0</v>
      </c>
      <c r="AR53" s="365">
        <v>0</v>
      </c>
      <c r="AS53" s="365">
        <v>0</v>
      </c>
      <c r="AT53" s="365">
        <v>0</v>
      </c>
      <c r="AU53" s="365">
        <v>0</v>
      </c>
      <c r="AV53" s="365">
        <v>0</v>
      </c>
      <c r="AW53" s="365">
        <v>0</v>
      </c>
      <c r="AX53" s="365">
        <v>0</v>
      </c>
      <c r="AY53" s="365">
        <v>0</v>
      </c>
      <c r="AZ53" s="365">
        <v>0</v>
      </c>
      <c r="BA53" s="365">
        <v>0</v>
      </c>
      <c r="BB53" s="365">
        <v>0</v>
      </c>
      <c r="BC53" s="365">
        <v>0</v>
      </c>
      <c r="BD53" s="365">
        <v>0</v>
      </c>
      <c r="BE53" s="365">
        <v>0</v>
      </c>
      <c r="BF53" s="365">
        <v>0</v>
      </c>
      <c r="BG53" s="365">
        <v>0</v>
      </c>
      <c r="BH53" s="365">
        <v>0</v>
      </c>
      <c r="BI53" s="365">
        <v>0</v>
      </c>
      <c r="BJ53" s="365">
        <v>0</v>
      </c>
      <c r="BK53" s="365">
        <v>0</v>
      </c>
      <c r="BL53" s="365">
        <v>0</v>
      </c>
      <c r="BM53" s="365">
        <v>0</v>
      </c>
      <c r="BN53" s="365">
        <v>0</v>
      </c>
      <c r="BO53" s="365">
        <v>0</v>
      </c>
      <c r="BP53" s="365">
        <v>0</v>
      </c>
      <c r="BQ53" s="365">
        <v>0</v>
      </c>
      <c r="BR53" s="365">
        <v>0</v>
      </c>
      <c r="BS53" s="365">
        <v>0</v>
      </c>
      <c r="BT53" s="365">
        <v>0</v>
      </c>
      <c r="BU53" s="365">
        <v>0</v>
      </c>
      <c r="BV53" s="365">
        <v>0</v>
      </c>
      <c r="BW53" s="365">
        <v>0</v>
      </c>
    </row>
  </sheetData>
  <mergeCells count="45">
    <mergeCell ref="BL2:BW5"/>
    <mergeCell ref="A7:BW7"/>
    <mergeCell ref="BV9:BV11"/>
    <mergeCell ref="BW9:BW11"/>
    <mergeCell ref="AX10:AY10"/>
    <mergeCell ref="AZ10:BA10"/>
    <mergeCell ref="J10:K10"/>
    <mergeCell ref="D9:AA9"/>
    <mergeCell ref="V10:W10"/>
    <mergeCell ref="BT10:BU10"/>
    <mergeCell ref="A9:A11"/>
    <mergeCell ref="B9:B11"/>
    <mergeCell ref="P10:Q10"/>
    <mergeCell ref="C9:C11"/>
    <mergeCell ref="H10:I10"/>
    <mergeCell ref="L10:M10"/>
    <mergeCell ref="AX9:BU9"/>
    <mergeCell ref="BP10:BQ10"/>
    <mergeCell ref="AB9:AW9"/>
    <mergeCell ref="BH10:BI10"/>
    <mergeCell ref="AV10:AW10"/>
    <mergeCell ref="BB10:BC10"/>
    <mergeCell ref="AJ10:AK10"/>
    <mergeCell ref="BD10:BE10"/>
    <mergeCell ref="BF10:BG10"/>
    <mergeCell ref="BR10:BS10"/>
    <mergeCell ref="D10:E10"/>
    <mergeCell ref="AH10:AI10"/>
    <mergeCell ref="AB10:AC10"/>
    <mergeCell ref="AD10:AE10"/>
    <mergeCell ref="BN10:BO10"/>
    <mergeCell ref="AT10:AU10"/>
    <mergeCell ref="AR10:AS10"/>
    <mergeCell ref="T10:U10"/>
    <mergeCell ref="AN10:AO10"/>
    <mergeCell ref="F10:G10"/>
    <mergeCell ref="Z10:AA10"/>
    <mergeCell ref="N10:O10"/>
    <mergeCell ref="R10:S10"/>
    <mergeCell ref="AF10:AG10"/>
    <mergeCell ref="AL10:AM10"/>
    <mergeCell ref="X10:Y10"/>
    <mergeCell ref="BL10:BM10"/>
    <mergeCell ref="BJ10:BK10"/>
    <mergeCell ref="AP10:AQ10"/>
  </mergeCells>
  <phoneticPr fontId="0" type="noConversion"/>
  <pageMargins left="0" right="0" top="0" bottom="0" header="0" footer="0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BW53"/>
  <sheetViews>
    <sheetView topLeftCell="A43" zoomScale="80" zoomScaleNormal="80" workbookViewId="0">
      <selection activeCell="S52" sqref="S52"/>
    </sheetView>
  </sheetViews>
  <sheetFormatPr defaultRowHeight="12.75"/>
  <cols>
    <col min="1" max="1" width="3.5703125" style="49" customWidth="1"/>
    <col min="2" max="2" width="8.5703125" style="49" customWidth="1"/>
    <col min="3" max="3" width="23" style="49" customWidth="1"/>
    <col min="4" max="5" width="3" style="49" customWidth="1"/>
    <col min="6" max="6" width="3.140625" style="49" customWidth="1"/>
    <col min="7" max="7" width="2.5703125" style="49" customWidth="1"/>
    <col min="8" max="8" width="3" style="49" customWidth="1"/>
    <col min="9" max="9" width="2.7109375" style="49" customWidth="1"/>
    <col min="10" max="10" width="3.140625" style="49" customWidth="1"/>
    <col min="11" max="11" width="2.7109375" style="49" customWidth="1"/>
    <col min="12" max="12" width="2.5703125" style="49" customWidth="1"/>
    <col min="13" max="13" width="3" style="49" customWidth="1"/>
    <col min="14" max="14" width="2.85546875" style="49" customWidth="1"/>
    <col min="15" max="15" width="2.7109375" style="49" customWidth="1"/>
    <col min="16" max="16" width="3.28515625" style="49" customWidth="1"/>
    <col min="17" max="17" width="2.42578125" style="49" customWidth="1"/>
    <col min="18" max="18" width="3" style="49" customWidth="1"/>
    <col min="19" max="19" width="2.7109375" style="49" customWidth="1"/>
    <col min="20" max="20" width="3.42578125" style="49" customWidth="1"/>
    <col min="21" max="21" width="2.7109375" style="49" customWidth="1"/>
    <col min="22" max="22" width="3.28515625" style="49" customWidth="1"/>
    <col min="23" max="23" width="2.7109375" style="49" customWidth="1"/>
    <col min="24" max="24" width="3.28515625" style="49" customWidth="1"/>
    <col min="25" max="25" width="2.7109375" style="49" customWidth="1"/>
    <col min="26" max="26" width="3.140625" style="49" customWidth="1"/>
    <col min="27" max="27" width="4" style="49" customWidth="1"/>
    <col min="28" max="28" width="3.28515625" style="49" customWidth="1"/>
    <col min="29" max="29" width="2.5703125" style="49" customWidth="1"/>
    <col min="30" max="30" width="3" style="49" customWidth="1"/>
    <col min="31" max="31" width="2.7109375" style="49" customWidth="1"/>
    <col min="32" max="32" width="3" style="49" customWidth="1"/>
    <col min="33" max="33" width="2.42578125" style="49" customWidth="1"/>
    <col min="34" max="34" width="3.28515625" style="49" customWidth="1"/>
    <col min="35" max="35" width="2.5703125" style="49" customWidth="1"/>
    <col min="36" max="38" width="3" style="49" customWidth="1"/>
    <col min="39" max="39" width="2.5703125" style="49" customWidth="1"/>
    <col min="40" max="41" width="2.85546875" style="49" customWidth="1"/>
    <col min="42" max="42" width="3.140625" style="49" customWidth="1"/>
    <col min="43" max="47" width="2.85546875" style="49" customWidth="1"/>
    <col min="48" max="48" width="3.42578125" style="49" customWidth="1"/>
    <col min="49" max="49" width="3.85546875" style="49" customWidth="1"/>
    <col min="50" max="50" width="2.85546875" style="49" customWidth="1"/>
    <col min="51" max="51" width="3.28515625" style="49" customWidth="1"/>
    <col min="52" max="54" width="2.85546875" style="49" customWidth="1"/>
    <col min="55" max="55" width="3" style="49" customWidth="1"/>
    <col min="56" max="56" width="3.28515625" style="49" customWidth="1"/>
    <col min="57" max="57" width="3" style="49" customWidth="1"/>
    <col min="58" max="58" width="2.7109375" style="49" customWidth="1"/>
    <col min="59" max="60" width="3.28515625" style="49" customWidth="1"/>
    <col min="61" max="61" width="2.7109375" style="49" customWidth="1"/>
    <col min="62" max="62" width="4.42578125" style="49" customWidth="1"/>
    <col min="63" max="63" width="3.140625" style="49" customWidth="1"/>
    <col min="64" max="64" width="4" style="49" customWidth="1"/>
    <col min="65" max="65" width="3.7109375" style="49" customWidth="1"/>
    <col min="66" max="66" width="3.85546875" style="49" customWidth="1"/>
    <col min="67" max="67" width="3.7109375" style="49" customWidth="1"/>
    <col min="68" max="68" width="4.28515625" style="49" customWidth="1"/>
    <col min="69" max="70" width="3.85546875" style="49" customWidth="1"/>
    <col min="71" max="71" width="3.42578125" style="49" customWidth="1"/>
    <col min="72" max="72" width="4.140625" style="49" customWidth="1"/>
    <col min="73" max="73" width="4" style="49" customWidth="1"/>
    <col min="74" max="74" width="7.28515625" style="49" customWidth="1"/>
    <col min="75" max="75" width="7" style="49" customWidth="1"/>
    <col min="76" max="16384" width="9.140625" style="49"/>
  </cols>
  <sheetData>
    <row r="2" spans="1:75" ht="12.75" customHeight="1"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L2" s="440" t="s">
        <v>1646</v>
      </c>
      <c r="BM2" s="440"/>
      <c r="BN2" s="440"/>
      <c r="BO2" s="440"/>
      <c r="BP2" s="440"/>
      <c r="BQ2" s="440"/>
      <c r="BR2" s="440"/>
      <c r="BS2" s="440"/>
      <c r="BT2" s="440"/>
      <c r="BU2" s="440"/>
      <c r="BV2" s="440"/>
      <c r="BW2" s="440"/>
    </row>
    <row r="3" spans="1:75" ht="12.75" customHeight="1"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L3" s="440"/>
      <c r="BM3" s="440"/>
      <c r="BN3" s="440"/>
      <c r="BO3" s="440"/>
      <c r="BP3" s="440"/>
      <c r="BQ3" s="440"/>
      <c r="BR3" s="440"/>
      <c r="BS3" s="440"/>
      <c r="BT3" s="440"/>
      <c r="BU3" s="440"/>
      <c r="BV3" s="440"/>
      <c r="BW3" s="440"/>
    </row>
    <row r="4" spans="1:75" ht="12.75" customHeight="1"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L4" s="440"/>
      <c r="BM4" s="440"/>
      <c r="BN4" s="440"/>
      <c r="BO4" s="440"/>
      <c r="BP4" s="440"/>
      <c r="BQ4" s="440"/>
      <c r="BR4" s="440"/>
      <c r="BS4" s="440"/>
      <c r="BT4" s="440"/>
      <c r="BU4" s="440"/>
      <c r="BV4" s="440"/>
      <c r="BW4" s="440"/>
    </row>
    <row r="5" spans="1:75" ht="12.75" customHeight="1"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L5" s="440"/>
      <c r="BM5" s="440"/>
      <c r="BN5" s="440"/>
      <c r="BO5" s="440"/>
      <c r="BP5" s="440"/>
      <c r="BQ5" s="440"/>
      <c r="BR5" s="440"/>
      <c r="BS5" s="440"/>
      <c r="BT5" s="440"/>
      <c r="BU5" s="440"/>
      <c r="BV5" s="440"/>
      <c r="BW5" s="440"/>
    </row>
    <row r="7" spans="1:75" ht="18.75">
      <c r="A7" s="441" t="s">
        <v>326</v>
      </c>
      <c r="B7" s="441"/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1"/>
      <c r="AJ7" s="441"/>
      <c r="AK7" s="441"/>
      <c r="AL7" s="441"/>
      <c r="AM7" s="441"/>
      <c r="AN7" s="441"/>
      <c r="AO7" s="441"/>
      <c r="AP7" s="441"/>
      <c r="AQ7" s="441"/>
      <c r="AR7" s="441"/>
      <c r="AS7" s="441"/>
      <c r="AT7" s="441"/>
      <c r="AU7" s="441"/>
      <c r="AV7" s="441"/>
      <c r="AW7" s="441"/>
      <c r="AX7" s="441"/>
      <c r="AY7" s="441"/>
      <c r="AZ7" s="441"/>
      <c r="BA7" s="441"/>
      <c r="BB7" s="441"/>
      <c r="BC7" s="441"/>
      <c r="BD7" s="441"/>
      <c r="BE7" s="441"/>
      <c r="BF7" s="441"/>
      <c r="BG7" s="441"/>
      <c r="BH7" s="441"/>
      <c r="BI7" s="441"/>
      <c r="BJ7" s="441"/>
      <c r="BK7" s="441"/>
      <c r="BL7" s="441"/>
      <c r="BM7" s="441"/>
      <c r="BN7" s="441"/>
      <c r="BO7" s="441"/>
      <c r="BP7" s="441"/>
      <c r="BQ7" s="441"/>
      <c r="BR7" s="441"/>
      <c r="BS7" s="441"/>
      <c r="BT7" s="441"/>
      <c r="BU7" s="441"/>
      <c r="BV7" s="441"/>
      <c r="BW7" s="441"/>
    </row>
    <row r="8" spans="1:75" ht="18.75">
      <c r="A8" s="92"/>
      <c r="B8" s="92"/>
      <c r="C8" s="92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</row>
    <row r="9" spans="1:75" ht="35.25" customHeight="1">
      <c r="A9" s="449" t="s">
        <v>186</v>
      </c>
      <c r="B9" s="449" t="s">
        <v>187</v>
      </c>
      <c r="C9" s="449" t="s">
        <v>1249</v>
      </c>
      <c r="D9" s="446" t="s">
        <v>1647</v>
      </c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446"/>
      <c r="Q9" s="446"/>
      <c r="R9" s="446"/>
      <c r="S9" s="446"/>
      <c r="T9" s="446"/>
      <c r="U9" s="446"/>
      <c r="V9" s="446"/>
      <c r="W9" s="446"/>
      <c r="X9" s="446"/>
      <c r="Y9" s="446"/>
      <c r="Z9" s="446"/>
      <c r="AA9" s="446"/>
      <c r="AB9" s="437" t="s">
        <v>1648</v>
      </c>
      <c r="AC9" s="438"/>
      <c r="AD9" s="438"/>
      <c r="AE9" s="438"/>
      <c r="AF9" s="438"/>
      <c r="AG9" s="438"/>
      <c r="AH9" s="438"/>
      <c r="AI9" s="438"/>
      <c r="AJ9" s="438"/>
      <c r="AK9" s="438"/>
      <c r="AL9" s="438"/>
      <c r="AM9" s="438"/>
      <c r="AN9" s="438"/>
      <c r="AO9" s="438"/>
      <c r="AP9" s="438"/>
      <c r="AQ9" s="438"/>
      <c r="AR9" s="438"/>
      <c r="AS9" s="438"/>
      <c r="AT9" s="438"/>
      <c r="AU9" s="438"/>
      <c r="AV9" s="438"/>
      <c r="AW9" s="439"/>
      <c r="AX9" s="437" t="s">
        <v>1649</v>
      </c>
      <c r="AY9" s="438"/>
      <c r="AZ9" s="438"/>
      <c r="BA9" s="438"/>
      <c r="BB9" s="438"/>
      <c r="BC9" s="438"/>
      <c r="BD9" s="438"/>
      <c r="BE9" s="438"/>
      <c r="BF9" s="438"/>
      <c r="BG9" s="438"/>
      <c r="BH9" s="438"/>
      <c r="BI9" s="438"/>
      <c r="BJ9" s="438"/>
      <c r="BK9" s="438"/>
      <c r="BL9" s="438"/>
      <c r="BM9" s="438"/>
      <c r="BN9" s="438"/>
      <c r="BO9" s="438"/>
      <c r="BP9" s="438"/>
      <c r="BQ9" s="438"/>
      <c r="BR9" s="438"/>
      <c r="BS9" s="438"/>
      <c r="BT9" s="438"/>
      <c r="BU9" s="439"/>
      <c r="BV9" s="442" t="s">
        <v>1643</v>
      </c>
      <c r="BW9" s="443" t="s">
        <v>1655</v>
      </c>
    </row>
    <row r="10" spans="1:75" ht="51" customHeight="1">
      <c r="A10" s="450"/>
      <c r="B10" s="450"/>
      <c r="C10" s="450"/>
      <c r="D10" s="433" t="s">
        <v>174</v>
      </c>
      <c r="E10" s="434"/>
      <c r="F10" s="433" t="s">
        <v>176</v>
      </c>
      <c r="G10" s="434"/>
      <c r="H10" s="433" t="s">
        <v>177</v>
      </c>
      <c r="I10" s="434"/>
      <c r="J10" s="433" t="s">
        <v>178</v>
      </c>
      <c r="K10" s="434"/>
      <c r="L10" s="433" t="s">
        <v>179</v>
      </c>
      <c r="M10" s="434"/>
      <c r="N10" s="433" t="s">
        <v>180</v>
      </c>
      <c r="O10" s="434"/>
      <c r="P10" s="433" t="s">
        <v>181</v>
      </c>
      <c r="Q10" s="434"/>
      <c r="R10" s="433" t="s">
        <v>182</v>
      </c>
      <c r="S10" s="434"/>
      <c r="T10" s="433" t="s">
        <v>183</v>
      </c>
      <c r="U10" s="434"/>
      <c r="V10" s="433" t="s">
        <v>184</v>
      </c>
      <c r="W10" s="434"/>
      <c r="X10" s="433" t="s">
        <v>185</v>
      </c>
      <c r="Y10" s="434"/>
      <c r="Z10" s="437" t="s">
        <v>192</v>
      </c>
      <c r="AA10" s="439"/>
      <c r="AB10" s="433" t="s">
        <v>174</v>
      </c>
      <c r="AC10" s="434"/>
      <c r="AD10" s="433" t="s">
        <v>176</v>
      </c>
      <c r="AE10" s="434"/>
      <c r="AF10" s="433" t="s">
        <v>177</v>
      </c>
      <c r="AG10" s="434"/>
      <c r="AH10" s="433" t="s">
        <v>178</v>
      </c>
      <c r="AI10" s="434"/>
      <c r="AJ10" s="433" t="s">
        <v>179</v>
      </c>
      <c r="AK10" s="434"/>
      <c r="AL10" s="433" t="s">
        <v>180</v>
      </c>
      <c r="AM10" s="434"/>
      <c r="AN10" s="433" t="s">
        <v>181</v>
      </c>
      <c r="AO10" s="434"/>
      <c r="AP10" s="433" t="s">
        <v>182</v>
      </c>
      <c r="AQ10" s="434"/>
      <c r="AR10" s="433" t="s">
        <v>183</v>
      </c>
      <c r="AS10" s="434"/>
      <c r="AT10" s="433" t="s">
        <v>184</v>
      </c>
      <c r="AU10" s="434"/>
      <c r="AV10" s="437" t="s">
        <v>1217</v>
      </c>
      <c r="AW10" s="438"/>
      <c r="AX10" s="435" t="s">
        <v>174</v>
      </c>
      <c r="AY10" s="436"/>
      <c r="AZ10" s="435" t="s">
        <v>176</v>
      </c>
      <c r="BA10" s="436"/>
      <c r="BB10" s="435" t="s">
        <v>177</v>
      </c>
      <c r="BC10" s="436"/>
      <c r="BD10" s="435" t="s">
        <v>178</v>
      </c>
      <c r="BE10" s="436"/>
      <c r="BF10" s="435" t="s">
        <v>179</v>
      </c>
      <c r="BG10" s="436"/>
      <c r="BH10" s="435" t="s">
        <v>180</v>
      </c>
      <c r="BI10" s="436"/>
      <c r="BJ10" s="435" t="s">
        <v>181</v>
      </c>
      <c r="BK10" s="436"/>
      <c r="BL10" s="435" t="s">
        <v>182</v>
      </c>
      <c r="BM10" s="436"/>
      <c r="BN10" s="435" t="s">
        <v>183</v>
      </c>
      <c r="BO10" s="436"/>
      <c r="BP10" s="435" t="s">
        <v>184</v>
      </c>
      <c r="BQ10" s="436"/>
      <c r="BR10" s="435" t="s">
        <v>185</v>
      </c>
      <c r="BS10" s="436"/>
      <c r="BT10" s="447" t="s">
        <v>1217</v>
      </c>
      <c r="BU10" s="448"/>
      <c r="BV10" s="442"/>
      <c r="BW10" s="444"/>
    </row>
    <row r="11" spans="1:75" ht="96" customHeight="1">
      <c r="A11" s="451"/>
      <c r="B11" s="451"/>
      <c r="C11" s="450"/>
      <c r="D11" s="32" t="s">
        <v>1218</v>
      </c>
      <c r="E11" s="9" t="s">
        <v>173</v>
      </c>
      <c r="F11" s="32" t="s">
        <v>1218</v>
      </c>
      <c r="G11" s="9" t="s">
        <v>173</v>
      </c>
      <c r="H11" s="32" t="s">
        <v>1218</v>
      </c>
      <c r="I11" s="9" t="s">
        <v>173</v>
      </c>
      <c r="J11" s="32" t="s">
        <v>1218</v>
      </c>
      <c r="K11" s="9" t="s">
        <v>173</v>
      </c>
      <c r="L11" s="32" t="s">
        <v>1218</v>
      </c>
      <c r="M11" s="9" t="s">
        <v>173</v>
      </c>
      <c r="N11" s="32" t="s">
        <v>1218</v>
      </c>
      <c r="O11" s="9" t="s">
        <v>173</v>
      </c>
      <c r="P11" s="32" t="s">
        <v>1218</v>
      </c>
      <c r="Q11" s="9" t="s">
        <v>173</v>
      </c>
      <c r="R11" s="32" t="s">
        <v>1218</v>
      </c>
      <c r="S11" s="9" t="s">
        <v>173</v>
      </c>
      <c r="T11" s="32" t="s">
        <v>1218</v>
      </c>
      <c r="U11" s="9" t="s">
        <v>173</v>
      </c>
      <c r="V11" s="32" t="s">
        <v>1218</v>
      </c>
      <c r="W11" s="9" t="s">
        <v>173</v>
      </c>
      <c r="X11" s="32" t="s">
        <v>1218</v>
      </c>
      <c r="Y11" s="9" t="s">
        <v>173</v>
      </c>
      <c r="Z11" s="34" t="s">
        <v>197</v>
      </c>
      <c r="AA11" s="35" t="s">
        <v>1216</v>
      </c>
      <c r="AB11" s="32" t="s">
        <v>1656</v>
      </c>
      <c r="AC11" s="36" t="s">
        <v>173</v>
      </c>
      <c r="AD11" s="32" t="s">
        <v>1656</v>
      </c>
      <c r="AE11" s="36" t="s">
        <v>173</v>
      </c>
      <c r="AF11" s="32" t="s">
        <v>1656</v>
      </c>
      <c r="AG11" s="36" t="s">
        <v>173</v>
      </c>
      <c r="AH11" s="32" t="s">
        <v>1656</v>
      </c>
      <c r="AI11" s="36" t="s">
        <v>173</v>
      </c>
      <c r="AJ11" s="32" t="s">
        <v>1656</v>
      </c>
      <c r="AK11" s="36" t="s">
        <v>173</v>
      </c>
      <c r="AL11" s="32" t="s">
        <v>1656</v>
      </c>
      <c r="AM11" s="36" t="s">
        <v>173</v>
      </c>
      <c r="AN11" s="32" t="s">
        <v>1656</v>
      </c>
      <c r="AO11" s="36" t="s">
        <v>173</v>
      </c>
      <c r="AP11" s="32" t="s">
        <v>1656</v>
      </c>
      <c r="AQ11" s="36" t="s">
        <v>173</v>
      </c>
      <c r="AR11" s="32" t="s">
        <v>1656</v>
      </c>
      <c r="AS11" s="36" t="s">
        <v>173</v>
      </c>
      <c r="AT11" s="32" t="s">
        <v>1656</v>
      </c>
      <c r="AU11" s="36" t="s">
        <v>173</v>
      </c>
      <c r="AV11" s="34" t="s">
        <v>197</v>
      </c>
      <c r="AW11" s="35" t="s">
        <v>1216</v>
      </c>
      <c r="AX11" s="32" t="s">
        <v>1656</v>
      </c>
      <c r="AY11" s="36" t="s">
        <v>173</v>
      </c>
      <c r="AZ11" s="32" t="s">
        <v>1656</v>
      </c>
      <c r="BA11" s="36" t="s">
        <v>173</v>
      </c>
      <c r="BB11" s="32" t="s">
        <v>1656</v>
      </c>
      <c r="BC11" s="36" t="s">
        <v>173</v>
      </c>
      <c r="BD11" s="32" t="s">
        <v>1656</v>
      </c>
      <c r="BE11" s="36" t="s">
        <v>173</v>
      </c>
      <c r="BF11" s="32" t="s">
        <v>1656</v>
      </c>
      <c r="BG11" s="36" t="s">
        <v>173</v>
      </c>
      <c r="BH11" s="32" t="s">
        <v>1656</v>
      </c>
      <c r="BI11" s="36" t="s">
        <v>173</v>
      </c>
      <c r="BJ11" s="32" t="s">
        <v>1656</v>
      </c>
      <c r="BK11" s="36" t="s">
        <v>173</v>
      </c>
      <c r="BL11" s="32" t="s">
        <v>1656</v>
      </c>
      <c r="BM11" s="36" t="s">
        <v>173</v>
      </c>
      <c r="BN11" s="32" t="s">
        <v>1656</v>
      </c>
      <c r="BO11" s="36" t="s">
        <v>173</v>
      </c>
      <c r="BP11" s="32" t="s">
        <v>1656</v>
      </c>
      <c r="BQ11" s="36" t="s">
        <v>173</v>
      </c>
      <c r="BR11" s="32" t="s">
        <v>1656</v>
      </c>
      <c r="BS11" s="36" t="s">
        <v>173</v>
      </c>
      <c r="BT11" s="32" t="s">
        <v>1656</v>
      </c>
      <c r="BU11" s="37" t="s">
        <v>173</v>
      </c>
      <c r="BV11" s="442"/>
      <c r="BW11" s="445"/>
    </row>
    <row r="12" spans="1:75" ht="13.5" customHeight="1">
      <c r="A12" s="319">
        <v>1</v>
      </c>
      <c r="B12" s="262" t="s">
        <v>288</v>
      </c>
      <c r="C12" s="320" t="s">
        <v>1693</v>
      </c>
      <c r="D12" s="121">
        <v>0</v>
      </c>
      <c r="E12" s="121">
        <v>0</v>
      </c>
      <c r="F12" s="121">
        <v>0</v>
      </c>
      <c r="G12" s="121">
        <v>0</v>
      </c>
      <c r="H12" s="121">
        <v>0</v>
      </c>
      <c r="I12" s="121">
        <v>0</v>
      </c>
      <c r="J12" s="121">
        <v>0</v>
      </c>
      <c r="K12" s="121">
        <v>0</v>
      </c>
      <c r="L12" s="121">
        <v>0</v>
      </c>
      <c r="M12" s="121">
        <v>0</v>
      </c>
      <c r="N12" s="121">
        <v>0</v>
      </c>
      <c r="O12" s="121">
        <v>0</v>
      </c>
      <c r="P12" s="121">
        <v>0</v>
      </c>
      <c r="Q12" s="121">
        <v>0</v>
      </c>
      <c r="R12" s="121">
        <v>0</v>
      </c>
      <c r="S12" s="121">
        <v>0</v>
      </c>
      <c r="T12" s="121">
        <v>0</v>
      </c>
      <c r="U12" s="121">
        <v>0</v>
      </c>
      <c r="V12" s="121">
        <v>0</v>
      </c>
      <c r="W12" s="121">
        <v>0</v>
      </c>
      <c r="X12" s="121">
        <v>0</v>
      </c>
      <c r="Y12" s="121">
        <v>0</v>
      </c>
      <c r="Z12" s="121">
        <v>0</v>
      </c>
      <c r="AA12" s="121">
        <v>0</v>
      </c>
      <c r="AB12" s="121">
        <v>0</v>
      </c>
      <c r="AC12" s="121">
        <v>0</v>
      </c>
      <c r="AD12" s="121">
        <v>0</v>
      </c>
      <c r="AE12" s="121">
        <v>0</v>
      </c>
      <c r="AF12" s="121">
        <v>0</v>
      </c>
      <c r="AG12" s="121">
        <v>0</v>
      </c>
      <c r="AH12" s="121">
        <v>0</v>
      </c>
      <c r="AI12" s="121">
        <v>0</v>
      </c>
      <c r="AJ12" s="121">
        <v>0</v>
      </c>
      <c r="AK12" s="121">
        <v>0</v>
      </c>
      <c r="AL12" s="121">
        <v>0</v>
      </c>
      <c r="AM12" s="121">
        <v>0</v>
      </c>
      <c r="AN12" s="121">
        <v>0</v>
      </c>
      <c r="AO12" s="121">
        <v>0</v>
      </c>
      <c r="AP12" s="121">
        <v>0</v>
      </c>
      <c r="AQ12" s="121">
        <v>0</v>
      </c>
      <c r="AR12" s="121">
        <v>0</v>
      </c>
      <c r="AS12" s="121">
        <v>0</v>
      </c>
      <c r="AT12" s="121">
        <v>0</v>
      </c>
      <c r="AU12" s="121">
        <v>0</v>
      </c>
      <c r="AV12" s="121">
        <v>0</v>
      </c>
      <c r="AW12" s="121">
        <v>0</v>
      </c>
      <c r="AX12" s="121">
        <v>0</v>
      </c>
      <c r="AY12" s="121">
        <v>0</v>
      </c>
      <c r="AZ12" s="121">
        <v>0</v>
      </c>
      <c r="BA12" s="121">
        <v>0</v>
      </c>
      <c r="BB12" s="121">
        <v>0</v>
      </c>
      <c r="BC12" s="121">
        <v>0</v>
      </c>
      <c r="BD12" s="121">
        <v>0</v>
      </c>
      <c r="BE12" s="121">
        <v>0</v>
      </c>
      <c r="BF12" s="121">
        <v>0</v>
      </c>
      <c r="BG12" s="121">
        <v>0</v>
      </c>
      <c r="BH12" s="121">
        <v>0</v>
      </c>
      <c r="BI12" s="121">
        <v>0</v>
      </c>
      <c r="BJ12" s="121">
        <v>0</v>
      </c>
      <c r="BK12" s="121">
        <v>0</v>
      </c>
      <c r="BL12" s="121">
        <v>0</v>
      </c>
      <c r="BM12" s="121">
        <v>0</v>
      </c>
      <c r="BN12" s="121">
        <v>0</v>
      </c>
      <c r="BO12" s="121">
        <v>0</v>
      </c>
      <c r="BP12" s="121">
        <v>0</v>
      </c>
      <c r="BQ12" s="121">
        <v>0</v>
      </c>
      <c r="BR12" s="121">
        <v>0</v>
      </c>
      <c r="BS12" s="121">
        <v>0</v>
      </c>
      <c r="BT12" s="121">
        <v>0</v>
      </c>
      <c r="BU12" s="121">
        <v>0</v>
      </c>
      <c r="BV12" s="121">
        <v>0</v>
      </c>
      <c r="BW12" s="121">
        <v>0</v>
      </c>
    </row>
    <row r="13" spans="1:75" ht="14.25" customHeight="1">
      <c r="A13" s="319">
        <v>2</v>
      </c>
      <c r="B13" s="262" t="s">
        <v>288</v>
      </c>
      <c r="C13" s="320" t="s">
        <v>1734</v>
      </c>
      <c r="D13" s="121">
        <v>0</v>
      </c>
      <c r="E13" s="121">
        <v>0</v>
      </c>
      <c r="F13" s="121">
        <v>0</v>
      </c>
      <c r="G13" s="121">
        <v>0</v>
      </c>
      <c r="H13" s="121">
        <v>0</v>
      </c>
      <c r="I13" s="121">
        <v>0</v>
      </c>
      <c r="J13" s="121">
        <v>0</v>
      </c>
      <c r="K13" s="121">
        <v>0</v>
      </c>
      <c r="L13" s="121">
        <v>0</v>
      </c>
      <c r="M13" s="121">
        <v>0</v>
      </c>
      <c r="N13" s="121">
        <v>0</v>
      </c>
      <c r="O13" s="121">
        <v>0</v>
      </c>
      <c r="P13" s="121">
        <v>0</v>
      </c>
      <c r="Q13" s="121">
        <v>0</v>
      </c>
      <c r="R13" s="121">
        <v>0</v>
      </c>
      <c r="S13" s="121">
        <v>0</v>
      </c>
      <c r="T13" s="121">
        <v>0</v>
      </c>
      <c r="U13" s="121">
        <v>0</v>
      </c>
      <c r="V13" s="121">
        <v>0</v>
      </c>
      <c r="W13" s="121">
        <v>0</v>
      </c>
      <c r="X13" s="121">
        <v>0</v>
      </c>
      <c r="Y13" s="121">
        <v>0</v>
      </c>
      <c r="Z13" s="121">
        <v>0</v>
      </c>
      <c r="AA13" s="121">
        <v>0</v>
      </c>
      <c r="AB13" s="121">
        <v>0</v>
      </c>
      <c r="AC13" s="121">
        <v>0</v>
      </c>
      <c r="AD13" s="121">
        <v>0</v>
      </c>
      <c r="AE13" s="121">
        <v>0</v>
      </c>
      <c r="AF13" s="121">
        <v>0</v>
      </c>
      <c r="AG13" s="121">
        <v>0</v>
      </c>
      <c r="AH13" s="121">
        <v>0</v>
      </c>
      <c r="AI13" s="121">
        <v>0</v>
      </c>
      <c r="AJ13" s="121">
        <v>0</v>
      </c>
      <c r="AK13" s="121">
        <v>0</v>
      </c>
      <c r="AL13" s="121">
        <v>0</v>
      </c>
      <c r="AM13" s="121">
        <v>0</v>
      </c>
      <c r="AN13" s="121">
        <v>0</v>
      </c>
      <c r="AO13" s="121">
        <v>0</v>
      </c>
      <c r="AP13" s="121">
        <v>0</v>
      </c>
      <c r="AQ13" s="121">
        <v>0</v>
      </c>
      <c r="AR13" s="121">
        <v>0</v>
      </c>
      <c r="AS13" s="121">
        <v>0</v>
      </c>
      <c r="AT13" s="121">
        <v>0</v>
      </c>
      <c r="AU13" s="121">
        <v>0</v>
      </c>
      <c r="AV13" s="121">
        <v>0</v>
      </c>
      <c r="AW13" s="121">
        <v>0</v>
      </c>
      <c r="AX13" s="121">
        <v>0</v>
      </c>
      <c r="AY13" s="121">
        <v>0</v>
      </c>
      <c r="AZ13" s="121">
        <v>0</v>
      </c>
      <c r="BA13" s="121">
        <v>0</v>
      </c>
      <c r="BB13" s="121">
        <v>0</v>
      </c>
      <c r="BC13" s="121">
        <v>0</v>
      </c>
      <c r="BD13" s="121">
        <v>0</v>
      </c>
      <c r="BE13" s="121">
        <v>0</v>
      </c>
      <c r="BF13" s="121">
        <v>0</v>
      </c>
      <c r="BG13" s="121">
        <v>0</v>
      </c>
      <c r="BH13" s="121">
        <v>0</v>
      </c>
      <c r="BI13" s="121">
        <v>0</v>
      </c>
      <c r="BJ13" s="121">
        <v>0</v>
      </c>
      <c r="BK13" s="121">
        <v>0</v>
      </c>
      <c r="BL13" s="121">
        <v>0</v>
      </c>
      <c r="BM13" s="121">
        <v>0</v>
      </c>
      <c r="BN13" s="121">
        <v>0</v>
      </c>
      <c r="BO13" s="121">
        <v>0</v>
      </c>
      <c r="BP13" s="121">
        <v>0</v>
      </c>
      <c r="BQ13" s="121">
        <v>0</v>
      </c>
      <c r="BR13" s="121">
        <v>0</v>
      </c>
      <c r="BS13" s="121">
        <v>0</v>
      </c>
      <c r="BT13" s="121">
        <v>0</v>
      </c>
      <c r="BU13" s="121">
        <v>0</v>
      </c>
      <c r="BV13" s="121">
        <v>0</v>
      </c>
      <c r="BW13" s="121">
        <v>0</v>
      </c>
    </row>
    <row r="14" spans="1:75" ht="33.75">
      <c r="A14" s="319">
        <v>3</v>
      </c>
      <c r="B14" s="262" t="s">
        <v>288</v>
      </c>
      <c r="C14" s="320" t="s">
        <v>1694</v>
      </c>
      <c r="D14" s="121">
        <v>0</v>
      </c>
      <c r="E14" s="121">
        <v>0</v>
      </c>
      <c r="F14" s="121">
        <v>0</v>
      </c>
      <c r="G14" s="121">
        <v>0</v>
      </c>
      <c r="H14" s="121">
        <v>0</v>
      </c>
      <c r="I14" s="121">
        <v>0</v>
      </c>
      <c r="J14" s="121">
        <v>0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1">
        <v>0</v>
      </c>
      <c r="AB14" s="121">
        <v>0</v>
      </c>
      <c r="AC14" s="121">
        <v>0</v>
      </c>
      <c r="AD14" s="121">
        <v>0</v>
      </c>
      <c r="AE14" s="121">
        <v>0</v>
      </c>
      <c r="AF14" s="121">
        <v>0</v>
      </c>
      <c r="AG14" s="121">
        <v>0</v>
      </c>
      <c r="AH14" s="121">
        <v>0</v>
      </c>
      <c r="AI14" s="121">
        <v>0</v>
      </c>
      <c r="AJ14" s="121">
        <v>0</v>
      </c>
      <c r="AK14" s="121">
        <v>0</v>
      </c>
      <c r="AL14" s="121">
        <v>0</v>
      </c>
      <c r="AM14" s="121">
        <v>0</v>
      </c>
      <c r="AN14" s="121">
        <v>0</v>
      </c>
      <c r="AO14" s="121">
        <v>0</v>
      </c>
      <c r="AP14" s="121">
        <v>0</v>
      </c>
      <c r="AQ14" s="121">
        <v>0</v>
      </c>
      <c r="AR14" s="121">
        <v>0</v>
      </c>
      <c r="AS14" s="121">
        <v>0</v>
      </c>
      <c r="AT14" s="121">
        <v>0</v>
      </c>
      <c r="AU14" s="121">
        <v>0</v>
      </c>
      <c r="AV14" s="121">
        <v>0</v>
      </c>
      <c r="AW14" s="121">
        <v>0</v>
      </c>
      <c r="AX14" s="121">
        <v>0</v>
      </c>
      <c r="AY14" s="121">
        <v>0</v>
      </c>
      <c r="AZ14" s="121">
        <v>0</v>
      </c>
      <c r="BA14" s="121">
        <v>0</v>
      </c>
      <c r="BB14" s="121">
        <v>0</v>
      </c>
      <c r="BC14" s="121">
        <v>0</v>
      </c>
      <c r="BD14" s="121">
        <v>0</v>
      </c>
      <c r="BE14" s="121">
        <v>0</v>
      </c>
      <c r="BF14" s="121">
        <v>0</v>
      </c>
      <c r="BG14" s="121">
        <v>0</v>
      </c>
      <c r="BH14" s="121">
        <v>0</v>
      </c>
      <c r="BI14" s="121">
        <v>0</v>
      </c>
      <c r="BJ14" s="121">
        <v>0</v>
      </c>
      <c r="BK14" s="121">
        <v>0</v>
      </c>
      <c r="BL14" s="121">
        <v>0</v>
      </c>
      <c r="BM14" s="121">
        <v>0</v>
      </c>
      <c r="BN14" s="121">
        <v>0</v>
      </c>
      <c r="BO14" s="121">
        <v>0</v>
      </c>
      <c r="BP14" s="121">
        <v>0</v>
      </c>
      <c r="BQ14" s="121">
        <v>0</v>
      </c>
      <c r="BR14" s="121">
        <v>0</v>
      </c>
      <c r="BS14" s="121">
        <v>0</v>
      </c>
      <c r="BT14" s="121">
        <v>0</v>
      </c>
      <c r="BU14" s="121">
        <v>0</v>
      </c>
      <c r="BV14" s="121">
        <v>0</v>
      </c>
      <c r="BW14" s="121">
        <v>0</v>
      </c>
    </row>
    <row r="15" spans="1:75" ht="33.75">
      <c r="A15" s="319">
        <v>4</v>
      </c>
      <c r="B15" s="262" t="s">
        <v>288</v>
      </c>
      <c r="C15" s="320" t="s">
        <v>1695</v>
      </c>
      <c r="D15" s="121">
        <v>0</v>
      </c>
      <c r="E15" s="121">
        <v>0</v>
      </c>
      <c r="F15" s="121">
        <v>0</v>
      </c>
      <c r="G15" s="121">
        <v>0</v>
      </c>
      <c r="H15" s="121">
        <v>0</v>
      </c>
      <c r="I15" s="121">
        <v>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21">
        <v>0</v>
      </c>
      <c r="P15" s="121">
        <v>0</v>
      </c>
      <c r="Q15" s="121">
        <v>0</v>
      </c>
      <c r="R15" s="121">
        <v>0</v>
      </c>
      <c r="S15" s="121">
        <v>0</v>
      </c>
      <c r="T15" s="121">
        <v>0</v>
      </c>
      <c r="U15" s="121">
        <v>0</v>
      </c>
      <c r="V15" s="121">
        <v>0</v>
      </c>
      <c r="W15" s="121">
        <v>0</v>
      </c>
      <c r="X15" s="121">
        <v>0</v>
      </c>
      <c r="Y15" s="121">
        <v>0</v>
      </c>
      <c r="Z15" s="121">
        <v>0</v>
      </c>
      <c r="AA15" s="121">
        <v>0</v>
      </c>
      <c r="AB15" s="121">
        <v>0</v>
      </c>
      <c r="AC15" s="121">
        <v>0</v>
      </c>
      <c r="AD15" s="121">
        <v>0</v>
      </c>
      <c r="AE15" s="121">
        <v>0</v>
      </c>
      <c r="AF15" s="121">
        <v>0</v>
      </c>
      <c r="AG15" s="121">
        <v>0</v>
      </c>
      <c r="AH15" s="121">
        <v>0</v>
      </c>
      <c r="AI15" s="121">
        <v>0</v>
      </c>
      <c r="AJ15" s="121">
        <v>0</v>
      </c>
      <c r="AK15" s="121">
        <v>0</v>
      </c>
      <c r="AL15" s="121">
        <v>0</v>
      </c>
      <c r="AM15" s="121">
        <v>0</v>
      </c>
      <c r="AN15" s="121">
        <v>0</v>
      </c>
      <c r="AO15" s="121">
        <v>0</v>
      </c>
      <c r="AP15" s="121">
        <v>0</v>
      </c>
      <c r="AQ15" s="121">
        <v>0</v>
      </c>
      <c r="AR15" s="121">
        <v>0</v>
      </c>
      <c r="AS15" s="121">
        <v>0</v>
      </c>
      <c r="AT15" s="121">
        <v>0</v>
      </c>
      <c r="AU15" s="121">
        <v>0</v>
      </c>
      <c r="AV15" s="121">
        <v>0</v>
      </c>
      <c r="AW15" s="121">
        <v>0</v>
      </c>
      <c r="AX15" s="121">
        <v>0</v>
      </c>
      <c r="AY15" s="121">
        <v>0</v>
      </c>
      <c r="AZ15" s="121">
        <v>0</v>
      </c>
      <c r="BA15" s="121">
        <v>0</v>
      </c>
      <c r="BB15" s="121">
        <v>0</v>
      </c>
      <c r="BC15" s="121">
        <v>0</v>
      </c>
      <c r="BD15" s="121">
        <v>0</v>
      </c>
      <c r="BE15" s="121">
        <v>0</v>
      </c>
      <c r="BF15" s="121">
        <v>0</v>
      </c>
      <c r="BG15" s="121">
        <v>0</v>
      </c>
      <c r="BH15" s="121">
        <v>0</v>
      </c>
      <c r="BI15" s="121">
        <v>0</v>
      </c>
      <c r="BJ15" s="121">
        <v>0</v>
      </c>
      <c r="BK15" s="121">
        <v>0</v>
      </c>
      <c r="BL15" s="121">
        <v>0</v>
      </c>
      <c r="BM15" s="121">
        <v>0</v>
      </c>
      <c r="BN15" s="121">
        <v>0</v>
      </c>
      <c r="BO15" s="121">
        <v>0</v>
      </c>
      <c r="BP15" s="121">
        <v>0</v>
      </c>
      <c r="BQ15" s="121">
        <v>0</v>
      </c>
      <c r="BR15" s="121">
        <v>0</v>
      </c>
      <c r="BS15" s="121">
        <v>0</v>
      </c>
      <c r="BT15" s="121">
        <v>0</v>
      </c>
      <c r="BU15" s="121">
        <v>0</v>
      </c>
      <c r="BV15" s="121">
        <v>0</v>
      </c>
      <c r="BW15" s="121">
        <v>0</v>
      </c>
    </row>
    <row r="16" spans="1:75" ht="33.75">
      <c r="A16" s="319">
        <v>5</v>
      </c>
      <c r="B16" s="262" t="s">
        <v>288</v>
      </c>
      <c r="C16" s="320" t="s">
        <v>1696</v>
      </c>
      <c r="D16" s="121">
        <v>0</v>
      </c>
      <c r="E16" s="121">
        <v>0</v>
      </c>
      <c r="F16" s="121">
        <v>0</v>
      </c>
      <c r="G16" s="121">
        <v>0</v>
      </c>
      <c r="H16" s="121">
        <v>0</v>
      </c>
      <c r="I16" s="121">
        <v>0</v>
      </c>
      <c r="J16" s="121">
        <v>0</v>
      </c>
      <c r="K16" s="121">
        <v>0</v>
      </c>
      <c r="L16" s="121">
        <v>0</v>
      </c>
      <c r="M16" s="121">
        <v>0</v>
      </c>
      <c r="N16" s="121">
        <v>0</v>
      </c>
      <c r="O16" s="121">
        <v>0</v>
      </c>
      <c r="P16" s="121">
        <v>0</v>
      </c>
      <c r="Q16" s="121">
        <v>0</v>
      </c>
      <c r="R16" s="121">
        <v>0</v>
      </c>
      <c r="S16" s="121">
        <v>0</v>
      </c>
      <c r="T16" s="121">
        <v>0</v>
      </c>
      <c r="U16" s="121">
        <v>0</v>
      </c>
      <c r="V16" s="121">
        <v>0</v>
      </c>
      <c r="W16" s="121">
        <v>0</v>
      </c>
      <c r="X16" s="121">
        <v>0</v>
      </c>
      <c r="Y16" s="121">
        <v>0</v>
      </c>
      <c r="Z16" s="121">
        <v>0</v>
      </c>
      <c r="AA16" s="121">
        <v>0</v>
      </c>
      <c r="AB16" s="121">
        <v>0</v>
      </c>
      <c r="AC16" s="121">
        <v>0</v>
      </c>
      <c r="AD16" s="121">
        <v>0</v>
      </c>
      <c r="AE16" s="121">
        <v>0</v>
      </c>
      <c r="AF16" s="121">
        <v>0</v>
      </c>
      <c r="AG16" s="121">
        <v>0</v>
      </c>
      <c r="AH16" s="121">
        <v>0</v>
      </c>
      <c r="AI16" s="121">
        <v>0</v>
      </c>
      <c r="AJ16" s="121">
        <v>0</v>
      </c>
      <c r="AK16" s="121">
        <v>0</v>
      </c>
      <c r="AL16" s="121">
        <v>0</v>
      </c>
      <c r="AM16" s="121">
        <v>0</v>
      </c>
      <c r="AN16" s="121">
        <v>0</v>
      </c>
      <c r="AO16" s="121">
        <v>0</v>
      </c>
      <c r="AP16" s="121">
        <v>0</v>
      </c>
      <c r="AQ16" s="121">
        <v>0</v>
      </c>
      <c r="AR16" s="121">
        <v>0</v>
      </c>
      <c r="AS16" s="121">
        <v>0</v>
      </c>
      <c r="AT16" s="121">
        <v>0</v>
      </c>
      <c r="AU16" s="121">
        <v>0</v>
      </c>
      <c r="AV16" s="121">
        <v>0</v>
      </c>
      <c r="AW16" s="121">
        <v>0</v>
      </c>
      <c r="AX16" s="121">
        <v>0</v>
      </c>
      <c r="AY16" s="121">
        <v>0</v>
      </c>
      <c r="AZ16" s="121">
        <v>0</v>
      </c>
      <c r="BA16" s="121">
        <v>0</v>
      </c>
      <c r="BB16" s="121">
        <v>0</v>
      </c>
      <c r="BC16" s="121">
        <v>0</v>
      </c>
      <c r="BD16" s="121">
        <v>0</v>
      </c>
      <c r="BE16" s="121">
        <v>0</v>
      </c>
      <c r="BF16" s="121">
        <v>0</v>
      </c>
      <c r="BG16" s="121">
        <v>0</v>
      </c>
      <c r="BH16" s="121">
        <v>0</v>
      </c>
      <c r="BI16" s="121">
        <v>0</v>
      </c>
      <c r="BJ16" s="121">
        <v>0</v>
      </c>
      <c r="BK16" s="121">
        <v>0</v>
      </c>
      <c r="BL16" s="121">
        <v>0</v>
      </c>
      <c r="BM16" s="121">
        <v>0</v>
      </c>
      <c r="BN16" s="121">
        <v>0</v>
      </c>
      <c r="BO16" s="121">
        <v>0</v>
      </c>
      <c r="BP16" s="121">
        <v>0</v>
      </c>
      <c r="BQ16" s="121">
        <v>0</v>
      </c>
      <c r="BR16" s="121">
        <v>0</v>
      </c>
      <c r="BS16" s="121">
        <v>0</v>
      </c>
      <c r="BT16" s="121">
        <v>0</v>
      </c>
      <c r="BU16" s="121">
        <v>0</v>
      </c>
      <c r="BV16" s="121">
        <v>0</v>
      </c>
      <c r="BW16" s="121">
        <v>0</v>
      </c>
    </row>
    <row r="17" spans="1:75" ht="33.75">
      <c r="A17" s="319">
        <v>6</v>
      </c>
      <c r="B17" s="262" t="s">
        <v>288</v>
      </c>
      <c r="C17" s="320" t="s">
        <v>1697</v>
      </c>
      <c r="D17" s="121">
        <v>0</v>
      </c>
      <c r="E17" s="121">
        <v>0</v>
      </c>
      <c r="F17" s="121">
        <v>0</v>
      </c>
      <c r="G17" s="121">
        <v>0</v>
      </c>
      <c r="H17" s="121">
        <v>0</v>
      </c>
      <c r="I17" s="121">
        <v>0</v>
      </c>
      <c r="J17" s="121">
        <v>0</v>
      </c>
      <c r="K17" s="121">
        <v>0</v>
      </c>
      <c r="L17" s="121">
        <v>0</v>
      </c>
      <c r="M17" s="121">
        <v>0</v>
      </c>
      <c r="N17" s="121">
        <v>0</v>
      </c>
      <c r="O17" s="121">
        <v>0</v>
      </c>
      <c r="P17" s="121">
        <v>0</v>
      </c>
      <c r="Q17" s="121">
        <v>0</v>
      </c>
      <c r="R17" s="121">
        <v>0</v>
      </c>
      <c r="S17" s="121">
        <v>0</v>
      </c>
      <c r="T17" s="121">
        <v>0</v>
      </c>
      <c r="U17" s="121">
        <v>0</v>
      </c>
      <c r="V17" s="121">
        <v>0</v>
      </c>
      <c r="W17" s="121">
        <v>0</v>
      </c>
      <c r="X17" s="121">
        <v>0</v>
      </c>
      <c r="Y17" s="121">
        <v>0</v>
      </c>
      <c r="Z17" s="121">
        <v>0</v>
      </c>
      <c r="AA17" s="121">
        <v>0</v>
      </c>
      <c r="AB17" s="121">
        <v>0</v>
      </c>
      <c r="AC17" s="121">
        <v>0</v>
      </c>
      <c r="AD17" s="121">
        <v>0</v>
      </c>
      <c r="AE17" s="121">
        <v>0</v>
      </c>
      <c r="AF17" s="121">
        <v>0</v>
      </c>
      <c r="AG17" s="121">
        <v>0</v>
      </c>
      <c r="AH17" s="121">
        <v>0</v>
      </c>
      <c r="AI17" s="121">
        <v>0</v>
      </c>
      <c r="AJ17" s="121">
        <v>0</v>
      </c>
      <c r="AK17" s="121">
        <v>0</v>
      </c>
      <c r="AL17" s="121">
        <v>0</v>
      </c>
      <c r="AM17" s="121">
        <v>0</v>
      </c>
      <c r="AN17" s="121">
        <v>0</v>
      </c>
      <c r="AO17" s="121">
        <v>0</v>
      </c>
      <c r="AP17" s="121">
        <v>0</v>
      </c>
      <c r="AQ17" s="121">
        <v>0</v>
      </c>
      <c r="AR17" s="121">
        <v>0</v>
      </c>
      <c r="AS17" s="121">
        <v>0</v>
      </c>
      <c r="AT17" s="121">
        <v>0</v>
      </c>
      <c r="AU17" s="121">
        <v>0</v>
      </c>
      <c r="AV17" s="121">
        <v>0</v>
      </c>
      <c r="AW17" s="121">
        <v>0</v>
      </c>
      <c r="AX17" s="121">
        <v>0</v>
      </c>
      <c r="AY17" s="121">
        <v>0</v>
      </c>
      <c r="AZ17" s="121">
        <v>0</v>
      </c>
      <c r="BA17" s="121">
        <v>0</v>
      </c>
      <c r="BB17" s="121">
        <v>0</v>
      </c>
      <c r="BC17" s="121">
        <v>0</v>
      </c>
      <c r="BD17" s="121">
        <v>0</v>
      </c>
      <c r="BE17" s="121">
        <v>0</v>
      </c>
      <c r="BF17" s="121">
        <v>0</v>
      </c>
      <c r="BG17" s="121">
        <v>0</v>
      </c>
      <c r="BH17" s="121">
        <v>0</v>
      </c>
      <c r="BI17" s="121">
        <v>0</v>
      </c>
      <c r="BJ17" s="121">
        <v>0</v>
      </c>
      <c r="BK17" s="121">
        <v>0</v>
      </c>
      <c r="BL17" s="121">
        <v>0</v>
      </c>
      <c r="BM17" s="121">
        <v>0</v>
      </c>
      <c r="BN17" s="121">
        <v>0</v>
      </c>
      <c r="BO17" s="121">
        <v>0</v>
      </c>
      <c r="BP17" s="121">
        <v>0</v>
      </c>
      <c r="BQ17" s="121">
        <v>0</v>
      </c>
      <c r="BR17" s="121">
        <v>0</v>
      </c>
      <c r="BS17" s="121">
        <v>0</v>
      </c>
      <c r="BT17" s="121">
        <v>0</v>
      </c>
      <c r="BU17" s="121">
        <v>0</v>
      </c>
      <c r="BV17" s="121">
        <v>0</v>
      </c>
      <c r="BW17" s="121">
        <v>0</v>
      </c>
    </row>
    <row r="18" spans="1:75" ht="33.75">
      <c r="A18" s="319">
        <v>7</v>
      </c>
      <c r="B18" s="262" t="s">
        <v>288</v>
      </c>
      <c r="C18" s="320" t="s">
        <v>1698</v>
      </c>
      <c r="D18" s="121">
        <v>0</v>
      </c>
      <c r="E18" s="121">
        <v>0</v>
      </c>
      <c r="F18" s="121">
        <v>0</v>
      </c>
      <c r="G18" s="121">
        <v>0</v>
      </c>
      <c r="H18" s="121">
        <v>0</v>
      </c>
      <c r="I18" s="121">
        <v>0</v>
      </c>
      <c r="J18" s="121">
        <v>0</v>
      </c>
      <c r="K18" s="121">
        <v>0</v>
      </c>
      <c r="L18" s="121">
        <v>0</v>
      </c>
      <c r="M18" s="121">
        <v>0</v>
      </c>
      <c r="N18" s="121">
        <v>0</v>
      </c>
      <c r="O18" s="121">
        <v>0</v>
      </c>
      <c r="P18" s="121">
        <v>0</v>
      </c>
      <c r="Q18" s="121">
        <v>0</v>
      </c>
      <c r="R18" s="121">
        <v>0</v>
      </c>
      <c r="S18" s="121">
        <v>0</v>
      </c>
      <c r="T18" s="121">
        <v>0</v>
      </c>
      <c r="U18" s="121">
        <v>0</v>
      </c>
      <c r="V18" s="121">
        <v>0</v>
      </c>
      <c r="W18" s="121">
        <v>0</v>
      </c>
      <c r="X18" s="121">
        <v>0</v>
      </c>
      <c r="Y18" s="121">
        <v>0</v>
      </c>
      <c r="Z18" s="121">
        <v>0</v>
      </c>
      <c r="AA18" s="121">
        <v>0</v>
      </c>
      <c r="AB18" s="121">
        <v>0</v>
      </c>
      <c r="AC18" s="121">
        <v>0</v>
      </c>
      <c r="AD18" s="121">
        <v>0</v>
      </c>
      <c r="AE18" s="121">
        <v>0</v>
      </c>
      <c r="AF18" s="121">
        <v>0</v>
      </c>
      <c r="AG18" s="121">
        <v>0</v>
      </c>
      <c r="AH18" s="121">
        <v>0</v>
      </c>
      <c r="AI18" s="121">
        <v>0</v>
      </c>
      <c r="AJ18" s="121">
        <v>0</v>
      </c>
      <c r="AK18" s="121">
        <v>0</v>
      </c>
      <c r="AL18" s="121">
        <v>0</v>
      </c>
      <c r="AM18" s="121">
        <v>0</v>
      </c>
      <c r="AN18" s="121">
        <v>0</v>
      </c>
      <c r="AO18" s="121">
        <v>0</v>
      </c>
      <c r="AP18" s="121">
        <v>0</v>
      </c>
      <c r="AQ18" s="121">
        <v>0</v>
      </c>
      <c r="AR18" s="121">
        <v>0</v>
      </c>
      <c r="AS18" s="121">
        <v>0</v>
      </c>
      <c r="AT18" s="121">
        <v>0</v>
      </c>
      <c r="AU18" s="121">
        <v>0</v>
      </c>
      <c r="AV18" s="121">
        <v>0</v>
      </c>
      <c r="AW18" s="121">
        <v>0</v>
      </c>
      <c r="AX18" s="121">
        <v>0</v>
      </c>
      <c r="AY18" s="121">
        <v>0</v>
      </c>
      <c r="AZ18" s="121">
        <v>0</v>
      </c>
      <c r="BA18" s="121">
        <v>0</v>
      </c>
      <c r="BB18" s="121">
        <v>0</v>
      </c>
      <c r="BC18" s="121">
        <v>0</v>
      </c>
      <c r="BD18" s="121">
        <v>0</v>
      </c>
      <c r="BE18" s="121">
        <v>0</v>
      </c>
      <c r="BF18" s="121">
        <v>0</v>
      </c>
      <c r="BG18" s="121">
        <v>0</v>
      </c>
      <c r="BH18" s="121">
        <v>0</v>
      </c>
      <c r="BI18" s="121">
        <v>0</v>
      </c>
      <c r="BJ18" s="121">
        <v>0</v>
      </c>
      <c r="BK18" s="121">
        <v>0</v>
      </c>
      <c r="BL18" s="121">
        <v>0</v>
      </c>
      <c r="BM18" s="121">
        <v>0</v>
      </c>
      <c r="BN18" s="121">
        <v>0</v>
      </c>
      <c r="BO18" s="121">
        <v>0</v>
      </c>
      <c r="BP18" s="121">
        <v>0</v>
      </c>
      <c r="BQ18" s="121">
        <v>0</v>
      </c>
      <c r="BR18" s="121">
        <v>0</v>
      </c>
      <c r="BS18" s="121">
        <v>0</v>
      </c>
      <c r="BT18" s="121">
        <v>0</v>
      </c>
      <c r="BU18" s="121">
        <v>0</v>
      </c>
      <c r="BV18" s="121">
        <v>0</v>
      </c>
      <c r="BW18" s="121">
        <v>0</v>
      </c>
    </row>
    <row r="19" spans="1:75" ht="33.75">
      <c r="A19" s="319">
        <v>8</v>
      </c>
      <c r="B19" s="262" t="s">
        <v>288</v>
      </c>
      <c r="C19" s="320" t="s">
        <v>1699</v>
      </c>
      <c r="D19" s="121">
        <v>0</v>
      </c>
      <c r="E19" s="121">
        <v>0</v>
      </c>
      <c r="F19" s="121">
        <v>0</v>
      </c>
      <c r="G19" s="121">
        <v>0</v>
      </c>
      <c r="H19" s="121">
        <v>0</v>
      </c>
      <c r="I19" s="121">
        <v>0</v>
      </c>
      <c r="J19" s="121">
        <v>0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  <c r="P19" s="121">
        <v>0</v>
      </c>
      <c r="Q19" s="121">
        <v>0</v>
      </c>
      <c r="R19" s="121">
        <v>0</v>
      </c>
      <c r="S19" s="121">
        <v>0</v>
      </c>
      <c r="T19" s="121">
        <v>0</v>
      </c>
      <c r="U19" s="121">
        <v>0</v>
      </c>
      <c r="V19" s="121">
        <v>0</v>
      </c>
      <c r="W19" s="121">
        <v>0</v>
      </c>
      <c r="X19" s="121">
        <v>0</v>
      </c>
      <c r="Y19" s="121">
        <v>0</v>
      </c>
      <c r="Z19" s="121">
        <v>0</v>
      </c>
      <c r="AA19" s="121">
        <v>0</v>
      </c>
      <c r="AB19" s="121">
        <v>0</v>
      </c>
      <c r="AC19" s="121">
        <v>0</v>
      </c>
      <c r="AD19" s="121">
        <v>0</v>
      </c>
      <c r="AE19" s="121">
        <v>0</v>
      </c>
      <c r="AF19" s="121">
        <v>0</v>
      </c>
      <c r="AG19" s="121">
        <v>0</v>
      </c>
      <c r="AH19" s="121">
        <v>0</v>
      </c>
      <c r="AI19" s="121">
        <v>0</v>
      </c>
      <c r="AJ19" s="121">
        <v>0</v>
      </c>
      <c r="AK19" s="121">
        <v>0</v>
      </c>
      <c r="AL19" s="121">
        <v>0</v>
      </c>
      <c r="AM19" s="121">
        <v>0</v>
      </c>
      <c r="AN19" s="121">
        <v>0</v>
      </c>
      <c r="AO19" s="121">
        <v>0</v>
      </c>
      <c r="AP19" s="121">
        <v>0</v>
      </c>
      <c r="AQ19" s="121">
        <v>0</v>
      </c>
      <c r="AR19" s="121">
        <v>0</v>
      </c>
      <c r="AS19" s="121">
        <v>0</v>
      </c>
      <c r="AT19" s="121">
        <v>0</v>
      </c>
      <c r="AU19" s="121">
        <v>0</v>
      </c>
      <c r="AV19" s="121">
        <v>0</v>
      </c>
      <c r="AW19" s="121">
        <v>0</v>
      </c>
      <c r="AX19" s="121">
        <v>0</v>
      </c>
      <c r="AY19" s="121">
        <v>0</v>
      </c>
      <c r="AZ19" s="121">
        <v>0</v>
      </c>
      <c r="BA19" s="121">
        <v>0</v>
      </c>
      <c r="BB19" s="121">
        <v>0</v>
      </c>
      <c r="BC19" s="121">
        <v>0</v>
      </c>
      <c r="BD19" s="121">
        <v>0</v>
      </c>
      <c r="BE19" s="121">
        <v>0</v>
      </c>
      <c r="BF19" s="121">
        <v>0</v>
      </c>
      <c r="BG19" s="121">
        <v>0</v>
      </c>
      <c r="BH19" s="121">
        <v>0</v>
      </c>
      <c r="BI19" s="121">
        <v>0</v>
      </c>
      <c r="BJ19" s="121">
        <v>0</v>
      </c>
      <c r="BK19" s="121">
        <v>0</v>
      </c>
      <c r="BL19" s="121">
        <v>0</v>
      </c>
      <c r="BM19" s="121">
        <v>0</v>
      </c>
      <c r="BN19" s="121">
        <v>0</v>
      </c>
      <c r="BO19" s="121">
        <v>0</v>
      </c>
      <c r="BP19" s="121">
        <v>0</v>
      </c>
      <c r="BQ19" s="121">
        <v>0</v>
      </c>
      <c r="BR19" s="121">
        <v>0</v>
      </c>
      <c r="BS19" s="121">
        <v>0</v>
      </c>
      <c r="BT19" s="121">
        <v>0</v>
      </c>
      <c r="BU19" s="121">
        <v>0</v>
      </c>
      <c r="BV19" s="121">
        <v>0</v>
      </c>
      <c r="BW19" s="121">
        <v>0</v>
      </c>
    </row>
    <row r="20" spans="1:75" ht="33.75">
      <c r="A20" s="319">
        <v>9</v>
      </c>
      <c r="B20" s="262" t="s">
        <v>288</v>
      </c>
      <c r="C20" s="320" t="s">
        <v>1700</v>
      </c>
      <c r="D20" s="121">
        <v>0</v>
      </c>
      <c r="E20" s="121">
        <v>0</v>
      </c>
      <c r="F20" s="121">
        <v>0</v>
      </c>
      <c r="G20" s="121">
        <v>0</v>
      </c>
      <c r="H20" s="121">
        <v>0</v>
      </c>
      <c r="I20" s="121">
        <v>0</v>
      </c>
      <c r="J20" s="121">
        <v>0</v>
      </c>
      <c r="K20" s="121">
        <v>0</v>
      </c>
      <c r="L20" s="121">
        <v>0</v>
      </c>
      <c r="M20" s="121">
        <v>0</v>
      </c>
      <c r="N20" s="121">
        <v>0</v>
      </c>
      <c r="O20" s="121">
        <v>0</v>
      </c>
      <c r="P20" s="121">
        <v>0</v>
      </c>
      <c r="Q20" s="121">
        <v>0</v>
      </c>
      <c r="R20" s="121">
        <v>0</v>
      </c>
      <c r="S20" s="121">
        <v>0</v>
      </c>
      <c r="T20" s="121">
        <v>0</v>
      </c>
      <c r="U20" s="121">
        <v>0</v>
      </c>
      <c r="V20" s="121">
        <v>0</v>
      </c>
      <c r="W20" s="121">
        <v>0</v>
      </c>
      <c r="X20" s="121">
        <v>0</v>
      </c>
      <c r="Y20" s="121">
        <v>0</v>
      </c>
      <c r="Z20" s="121">
        <v>0</v>
      </c>
      <c r="AA20" s="121">
        <v>0</v>
      </c>
      <c r="AB20" s="121">
        <v>0</v>
      </c>
      <c r="AC20" s="121">
        <v>0</v>
      </c>
      <c r="AD20" s="121">
        <v>0</v>
      </c>
      <c r="AE20" s="121">
        <v>0</v>
      </c>
      <c r="AF20" s="121">
        <v>0</v>
      </c>
      <c r="AG20" s="121">
        <v>0</v>
      </c>
      <c r="AH20" s="121">
        <v>0</v>
      </c>
      <c r="AI20" s="121">
        <v>0</v>
      </c>
      <c r="AJ20" s="121">
        <v>0</v>
      </c>
      <c r="AK20" s="121">
        <v>0</v>
      </c>
      <c r="AL20" s="121">
        <v>0</v>
      </c>
      <c r="AM20" s="121">
        <v>0</v>
      </c>
      <c r="AN20" s="121">
        <v>0</v>
      </c>
      <c r="AO20" s="121">
        <v>0</v>
      </c>
      <c r="AP20" s="121">
        <v>0</v>
      </c>
      <c r="AQ20" s="121">
        <v>0</v>
      </c>
      <c r="AR20" s="121">
        <v>0</v>
      </c>
      <c r="AS20" s="121">
        <v>0</v>
      </c>
      <c r="AT20" s="121">
        <v>0</v>
      </c>
      <c r="AU20" s="121">
        <v>0</v>
      </c>
      <c r="AV20" s="121">
        <v>0</v>
      </c>
      <c r="AW20" s="121">
        <v>0</v>
      </c>
      <c r="AX20" s="121">
        <v>0</v>
      </c>
      <c r="AY20" s="121">
        <v>0</v>
      </c>
      <c r="AZ20" s="121">
        <v>0</v>
      </c>
      <c r="BA20" s="121">
        <v>0</v>
      </c>
      <c r="BB20" s="121">
        <v>0</v>
      </c>
      <c r="BC20" s="121">
        <v>0</v>
      </c>
      <c r="BD20" s="121">
        <v>0</v>
      </c>
      <c r="BE20" s="121">
        <v>0</v>
      </c>
      <c r="BF20" s="121">
        <v>0</v>
      </c>
      <c r="BG20" s="121">
        <v>0</v>
      </c>
      <c r="BH20" s="121">
        <v>0</v>
      </c>
      <c r="BI20" s="121">
        <v>0</v>
      </c>
      <c r="BJ20" s="121">
        <v>0</v>
      </c>
      <c r="BK20" s="121">
        <v>0</v>
      </c>
      <c r="BL20" s="121">
        <v>0</v>
      </c>
      <c r="BM20" s="121">
        <v>0</v>
      </c>
      <c r="BN20" s="121">
        <v>0</v>
      </c>
      <c r="BO20" s="121">
        <v>0</v>
      </c>
      <c r="BP20" s="121">
        <v>0</v>
      </c>
      <c r="BQ20" s="121">
        <v>0</v>
      </c>
      <c r="BR20" s="121">
        <v>0</v>
      </c>
      <c r="BS20" s="121">
        <v>0</v>
      </c>
      <c r="BT20" s="121">
        <v>0</v>
      </c>
      <c r="BU20" s="121">
        <v>0</v>
      </c>
      <c r="BV20" s="121">
        <v>0</v>
      </c>
      <c r="BW20" s="121">
        <v>0</v>
      </c>
    </row>
    <row r="21" spans="1:75" ht="33.75">
      <c r="A21" s="319">
        <v>10</v>
      </c>
      <c r="B21" s="262" t="s">
        <v>288</v>
      </c>
      <c r="C21" s="320" t="s">
        <v>1701</v>
      </c>
      <c r="D21" s="121">
        <v>0</v>
      </c>
      <c r="E21" s="121">
        <v>0</v>
      </c>
      <c r="F21" s="121">
        <v>0</v>
      </c>
      <c r="G21" s="121">
        <v>0</v>
      </c>
      <c r="H21" s="121">
        <v>0</v>
      </c>
      <c r="I21" s="121">
        <v>0</v>
      </c>
      <c r="J21" s="121">
        <v>0</v>
      </c>
      <c r="K21" s="121">
        <v>0</v>
      </c>
      <c r="L21" s="121">
        <v>0</v>
      </c>
      <c r="M21" s="121">
        <v>0</v>
      </c>
      <c r="N21" s="121">
        <v>0</v>
      </c>
      <c r="O21" s="121">
        <v>0</v>
      </c>
      <c r="P21" s="121">
        <v>0</v>
      </c>
      <c r="Q21" s="121">
        <v>0</v>
      </c>
      <c r="R21" s="121">
        <v>0</v>
      </c>
      <c r="S21" s="121">
        <v>0</v>
      </c>
      <c r="T21" s="121">
        <v>0</v>
      </c>
      <c r="U21" s="121">
        <v>0</v>
      </c>
      <c r="V21" s="121">
        <v>0</v>
      </c>
      <c r="W21" s="121">
        <v>0</v>
      </c>
      <c r="X21" s="121">
        <v>0</v>
      </c>
      <c r="Y21" s="121">
        <v>0</v>
      </c>
      <c r="Z21" s="121">
        <v>0</v>
      </c>
      <c r="AA21" s="121">
        <v>0</v>
      </c>
      <c r="AB21" s="121">
        <v>0</v>
      </c>
      <c r="AC21" s="121">
        <v>0</v>
      </c>
      <c r="AD21" s="121">
        <v>0</v>
      </c>
      <c r="AE21" s="121">
        <v>0</v>
      </c>
      <c r="AF21" s="121">
        <v>0</v>
      </c>
      <c r="AG21" s="121">
        <v>0</v>
      </c>
      <c r="AH21" s="121">
        <v>0</v>
      </c>
      <c r="AI21" s="121">
        <v>0</v>
      </c>
      <c r="AJ21" s="121">
        <v>0</v>
      </c>
      <c r="AK21" s="121">
        <v>0</v>
      </c>
      <c r="AL21" s="121">
        <v>0</v>
      </c>
      <c r="AM21" s="121">
        <v>0</v>
      </c>
      <c r="AN21" s="121">
        <v>0</v>
      </c>
      <c r="AO21" s="121">
        <v>0</v>
      </c>
      <c r="AP21" s="121">
        <v>0</v>
      </c>
      <c r="AQ21" s="121">
        <v>0</v>
      </c>
      <c r="AR21" s="121">
        <v>0</v>
      </c>
      <c r="AS21" s="121">
        <v>0</v>
      </c>
      <c r="AT21" s="121">
        <v>0</v>
      </c>
      <c r="AU21" s="121">
        <v>0</v>
      </c>
      <c r="AV21" s="121">
        <v>0</v>
      </c>
      <c r="AW21" s="121">
        <v>0</v>
      </c>
      <c r="AX21" s="121">
        <v>0</v>
      </c>
      <c r="AY21" s="121">
        <v>0</v>
      </c>
      <c r="AZ21" s="121">
        <v>0</v>
      </c>
      <c r="BA21" s="121">
        <v>0</v>
      </c>
      <c r="BB21" s="121">
        <v>0</v>
      </c>
      <c r="BC21" s="121">
        <v>0</v>
      </c>
      <c r="BD21" s="121">
        <v>0</v>
      </c>
      <c r="BE21" s="121">
        <v>0</v>
      </c>
      <c r="BF21" s="121">
        <v>0</v>
      </c>
      <c r="BG21" s="121">
        <v>0</v>
      </c>
      <c r="BH21" s="121">
        <v>0</v>
      </c>
      <c r="BI21" s="121">
        <v>0</v>
      </c>
      <c r="BJ21" s="121">
        <v>0</v>
      </c>
      <c r="BK21" s="121">
        <v>0</v>
      </c>
      <c r="BL21" s="121">
        <v>0</v>
      </c>
      <c r="BM21" s="121">
        <v>0</v>
      </c>
      <c r="BN21" s="121">
        <v>0</v>
      </c>
      <c r="BO21" s="121">
        <v>0</v>
      </c>
      <c r="BP21" s="121">
        <v>0</v>
      </c>
      <c r="BQ21" s="121">
        <v>0</v>
      </c>
      <c r="BR21" s="121">
        <v>0</v>
      </c>
      <c r="BS21" s="121">
        <v>0</v>
      </c>
      <c r="BT21" s="121">
        <v>0</v>
      </c>
      <c r="BU21" s="121">
        <v>0</v>
      </c>
      <c r="BV21" s="121">
        <v>0</v>
      </c>
      <c r="BW21" s="121">
        <v>0</v>
      </c>
    </row>
    <row r="22" spans="1:75" ht="33.75">
      <c r="A22" s="319">
        <v>11</v>
      </c>
      <c r="B22" s="262" t="s">
        <v>288</v>
      </c>
      <c r="C22" s="320" t="s">
        <v>1732</v>
      </c>
      <c r="D22" s="121">
        <v>0</v>
      </c>
      <c r="E22" s="121">
        <v>0</v>
      </c>
      <c r="F22" s="121">
        <v>0</v>
      </c>
      <c r="G22" s="121">
        <v>0</v>
      </c>
      <c r="H22" s="121">
        <v>0</v>
      </c>
      <c r="I22" s="121">
        <v>0</v>
      </c>
      <c r="J22" s="121">
        <v>0</v>
      </c>
      <c r="K22" s="121">
        <v>0</v>
      </c>
      <c r="L22" s="121">
        <v>0</v>
      </c>
      <c r="M22" s="121">
        <v>0</v>
      </c>
      <c r="N22" s="121">
        <v>0</v>
      </c>
      <c r="O22" s="121">
        <v>0</v>
      </c>
      <c r="P22" s="121">
        <v>0</v>
      </c>
      <c r="Q22" s="121">
        <v>0</v>
      </c>
      <c r="R22" s="121">
        <v>0</v>
      </c>
      <c r="S22" s="121">
        <v>0</v>
      </c>
      <c r="T22" s="121">
        <v>0</v>
      </c>
      <c r="U22" s="121">
        <v>0</v>
      </c>
      <c r="V22" s="121">
        <v>0</v>
      </c>
      <c r="W22" s="121">
        <v>0</v>
      </c>
      <c r="X22" s="121">
        <v>0</v>
      </c>
      <c r="Y22" s="121">
        <v>0</v>
      </c>
      <c r="Z22" s="121">
        <v>0</v>
      </c>
      <c r="AA22" s="121">
        <v>0</v>
      </c>
      <c r="AB22" s="121">
        <v>0</v>
      </c>
      <c r="AC22" s="121">
        <v>0</v>
      </c>
      <c r="AD22" s="121">
        <v>0</v>
      </c>
      <c r="AE22" s="121">
        <v>0</v>
      </c>
      <c r="AF22" s="121">
        <v>0</v>
      </c>
      <c r="AG22" s="121">
        <v>0</v>
      </c>
      <c r="AH22" s="121">
        <v>0</v>
      </c>
      <c r="AI22" s="121">
        <v>0</v>
      </c>
      <c r="AJ22" s="121">
        <v>0</v>
      </c>
      <c r="AK22" s="121">
        <v>0</v>
      </c>
      <c r="AL22" s="121">
        <v>0</v>
      </c>
      <c r="AM22" s="121">
        <v>0</v>
      </c>
      <c r="AN22" s="121">
        <v>0</v>
      </c>
      <c r="AO22" s="121">
        <v>0</v>
      </c>
      <c r="AP22" s="121">
        <v>0</v>
      </c>
      <c r="AQ22" s="121">
        <v>0</v>
      </c>
      <c r="AR22" s="121">
        <v>0</v>
      </c>
      <c r="AS22" s="121">
        <v>0</v>
      </c>
      <c r="AT22" s="121">
        <v>0</v>
      </c>
      <c r="AU22" s="121">
        <v>0</v>
      </c>
      <c r="AV22" s="121">
        <v>0</v>
      </c>
      <c r="AW22" s="121">
        <v>0</v>
      </c>
      <c r="AX22" s="121">
        <v>0</v>
      </c>
      <c r="AY22" s="121">
        <v>0</v>
      </c>
      <c r="AZ22" s="121">
        <v>0</v>
      </c>
      <c r="BA22" s="121">
        <v>0</v>
      </c>
      <c r="BB22" s="121">
        <v>0</v>
      </c>
      <c r="BC22" s="121">
        <v>0</v>
      </c>
      <c r="BD22" s="121">
        <v>0</v>
      </c>
      <c r="BE22" s="121">
        <v>0</v>
      </c>
      <c r="BF22" s="121">
        <v>0</v>
      </c>
      <c r="BG22" s="121">
        <v>0</v>
      </c>
      <c r="BH22" s="121">
        <v>0</v>
      </c>
      <c r="BI22" s="121">
        <v>0</v>
      </c>
      <c r="BJ22" s="121">
        <v>0</v>
      </c>
      <c r="BK22" s="121">
        <v>0</v>
      </c>
      <c r="BL22" s="121">
        <v>0</v>
      </c>
      <c r="BM22" s="121">
        <v>0</v>
      </c>
      <c r="BN22" s="121">
        <v>0</v>
      </c>
      <c r="BO22" s="121">
        <v>0</v>
      </c>
      <c r="BP22" s="121">
        <v>0</v>
      </c>
      <c r="BQ22" s="121">
        <v>0</v>
      </c>
      <c r="BR22" s="121">
        <v>0</v>
      </c>
      <c r="BS22" s="121">
        <v>0</v>
      </c>
      <c r="BT22" s="121">
        <v>0</v>
      </c>
      <c r="BU22" s="121">
        <v>0</v>
      </c>
      <c r="BV22" s="121">
        <v>0</v>
      </c>
      <c r="BW22" s="121">
        <v>0</v>
      </c>
    </row>
    <row r="23" spans="1:75" ht="33.75">
      <c r="A23" s="319">
        <v>12</v>
      </c>
      <c r="B23" s="262" t="s">
        <v>288</v>
      </c>
      <c r="C23" s="320" t="s">
        <v>1702</v>
      </c>
      <c r="D23" s="121">
        <v>0</v>
      </c>
      <c r="E23" s="121">
        <v>0</v>
      </c>
      <c r="F23" s="121">
        <v>0</v>
      </c>
      <c r="G23" s="121">
        <v>0</v>
      </c>
      <c r="H23" s="121">
        <v>0</v>
      </c>
      <c r="I23" s="121">
        <v>0</v>
      </c>
      <c r="J23" s="121">
        <v>0</v>
      </c>
      <c r="K23" s="121">
        <v>0</v>
      </c>
      <c r="L23" s="121">
        <v>0</v>
      </c>
      <c r="M23" s="121">
        <v>0</v>
      </c>
      <c r="N23" s="121">
        <v>0</v>
      </c>
      <c r="O23" s="121">
        <v>0</v>
      </c>
      <c r="P23" s="121">
        <v>0</v>
      </c>
      <c r="Q23" s="121">
        <v>0</v>
      </c>
      <c r="R23" s="121">
        <v>0</v>
      </c>
      <c r="S23" s="121">
        <v>0</v>
      </c>
      <c r="T23" s="121">
        <v>0</v>
      </c>
      <c r="U23" s="121">
        <v>0</v>
      </c>
      <c r="V23" s="121">
        <v>0</v>
      </c>
      <c r="W23" s="121">
        <v>0</v>
      </c>
      <c r="X23" s="121">
        <v>0</v>
      </c>
      <c r="Y23" s="121">
        <v>0</v>
      </c>
      <c r="Z23" s="121">
        <v>0</v>
      </c>
      <c r="AA23" s="121">
        <v>0</v>
      </c>
      <c r="AB23" s="121">
        <v>0</v>
      </c>
      <c r="AC23" s="121">
        <v>0</v>
      </c>
      <c r="AD23" s="121">
        <v>0</v>
      </c>
      <c r="AE23" s="121">
        <v>0</v>
      </c>
      <c r="AF23" s="121">
        <v>0</v>
      </c>
      <c r="AG23" s="121">
        <v>0</v>
      </c>
      <c r="AH23" s="121">
        <v>0</v>
      </c>
      <c r="AI23" s="121">
        <v>0</v>
      </c>
      <c r="AJ23" s="121">
        <v>0</v>
      </c>
      <c r="AK23" s="121">
        <v>0</v>
      </c>
      <c r="AL23" s="121">
        <v>0</v>
      </c>
      <c r="AM23" s="121">
        <v>0</v>
      </c>
      <c r="AN23" s="121">
        <v>0</v>
      </c>
      <c r="AO23" s="121">
        <v>0</v>
      </c>
      <c r="AP23" s="121">
        <v>0</v>
      </c>
      <c r="AQ23" s="121">
        <v>0</v>
      </c>
      <c r="AR23" s="121">
        <v>0</v>
      </c>
      <c r="AS23" s="121">
        <v>0</v>
      </c>
      <c r="AT23" s="121">
        <v>0</v>
      </c>
      <c r="AU23" s="121">
        <v>0</v>
      </c>
      <c r="AV23" s="121">
        <v>0</v>
      </c>
      <c r="AW23" s="121">
        <v>0</v>
      </c>
      <c r="AX23" s="121">
        <v>0</v>
      </c>
      <c r="AY23" s="121">
        <v>0</v>
      </c>
      <c r="AZ23" s="121">
        <v>0</v>
      </c>
      <c r="BA23" s="121">
        <v>0</v>
      </c>
      <c r="BB23" s="121">
        <v>0</v>
      </c>
      <c r="BC23" s="121">
        <v>0</v>
      </c>
      <c r="BD23" s="121">
        <v>0</v>
      </c>
      <c r="BE23" s="121">
        <v>0</v>
      </c>
      <c r="BF23" s="121">
        <v>0</v>
      </c>
      <c r="BG23" s="121">
        <v>0</v>
      </c>
      <c r="BH23" s="121">
        <v>0</v>
      </c>
      <c r="BI23" s="121">
        <v>0</v>
      </c>
      <c r="BJ23" s="121">
        <v>0</v>
      </c>
      <c r="BK23" s="121">
        <v>0</v>
      </c>
      <c r="BL23" s="121">
        <v>0</v>
      </c>
      <c r="BM23" s="121">
        <v>0</v>
      </c>
      <c r="BN23" s="121">
        <v>0</v>
      </c>
      <c r="BO23" s="121">
        <v>0</v>
      </c>
      <c r="BP23" s="121">
        <v>0</v>
      </c>
      <c r="BQ23" s="121">
        <v>0</v>
      </c>
      <c r="BR23" s="121">
        <v>0</v>
      </c>
      <c r="BS23" s="121">
        <v>0</v>
      </c>
      <c r="BT23" s="121">
        <v>0</v>
      </c>
      <c r="BU23" s="121">
        <v>0</v>
      </c>
      <c r="BV23" s="121">
        <v>0</v>
      </c>
      <c r="BW23" s="121">
        <v>0</v>
      </c>
    </row>
    <row r="24" spans="1:75" ht="33.75">
      <c r="A24" s="319">
        <v>13</v>
      </c>
      <c r="B24" s="262" t="s">
        <v>288</v>
      </c>
      <c r="C24" s="320" t="s">
        <v>1703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1">
        <v>0</v>
      </c>
      <c r="J24" s="121">
        <v>0</v>
      </c>
      <c r="K24" s="121"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1">
        <v>0</v>
      </c>
      <c r="T24" s="121">
        <v>0</v>
      </c>
      <c r="U24" s="121">
        <v>0</v>
      </c>
      <c r="V24" s="121">
        <v>0</v>
      </c>
      <c r="W24" s="121">
        <v>0</v>
      </c>
      <c r="X24" s="121">
        <v>0</v>
      </c>
      <c r="Y24" s="121">
        <v>0</v>
      </c>
      <c r="Z24" s="121">
        <v>0</v>
      </c>
      <c r="AA24" s="121">
        <v>0</v>
      </c>
      <c r="AB24" s="121">
        <v>0</v>
      </c>
      <c r="AC24" s="121">
        <v>0</v>
      </c>
      <c r="AD24" s="121">
        <v>0</v>
      </c>
      <c r="AE24" s="121">
        <v>0</v>
      </c>
      <c r="AF24" s="121">
        <v>0</v>
      </c>
      <c r="AG24" s="121">
        <v>0</v>
      </c>
      <c r="AH24" s="121">
        <v>0</v>
      </c>
      <c r="AI24" s="121">
        <v>0</v>
      </c>
      <c r="AJ24" s="121">
        <v>0</v>
      </c>
      <c r="AK24" s="121">
        <v>0</v>
      </c>
      <c r="AL24" s="121">
        <v>0</v>
      </c>
      <c r="AM24" s="121">
        <v>0</v>
      </c>
      <c r="AN24" s="121">
        <v>0</v>
      </c>
      <c r="AO24" s="121">
        <v>0</v>
      </c>
      <c r="AP24" s="121">
        <v>0</v>
      </c>
      <c r="AQ24" s="121">
        <v>0</v>
      </c>
      <c r="AR24" s="121">
        <v>0</v>
      </c>
      <c r="AS24" s="121">
        <v>0</v>
      </c>
      <c r="AT24" s="121">
        <v>0</v>
      </c>
      <c r="AU24" s="121">
        <v>0</v>
      </c>
      <c r="AV24" s="121">
        <v>0</v>
      </c>
      <c r="AW24" s="121">
        <v>0</v>
      </c>
      <c r="AX24" s="121">
        <v>0</v>
      </c>
      <c r="AY24" s="121">
        <v>0</v>
      </c>
      <c r="AZ24" s="121">
        <v>0</v>
      </c>
      <c r="BA24" s="121">
        <v>0</v>
      </c>
      <c r="BB24" s="121">
        <v>0</v>
      </c>
      <c r="BC24" s="121">
        <v>0</v>
      </c>
      <c r="BD24" s="121">
        <v>0</v>
      </c>
      <c r="BE24" s="121">
        <v>0</v>
      </c>
      <c r="BF24" s="121">
        <v>0</v>
      </c>
      <c r="BG24" s="121">
        <v>0</v>
      </c>
      <c r="BH24" s="121">
        <v>0</v>
      </c>
      <c r="BI24" s="121">
        <v>0</v>
      </c>
      <c r="BJ24" s="121">
        <v>0</v>
      </c>
      <c r="BK24" s="121">
        <v>0</v>
      </c>
      <c r="BL24" s="121">
        <v>0</v>
      </c>
      <c r="BM24" s="121">
        <v>0</v>
      </c>
      <c r="BN24" s="121">
        <v>0</v>
      </c>
      <c r="BO24" s="121">
        <v>0</v>
      </c>
      <c r="BP24" s="121">
        <v>0</v>
      </c>
      <c r="BQ24" s="121">
        <v>0</v>
      </c>
      <c r="BR24" s="121">
        <v>0</v>
      </c>
      <c r="BS24" s="121">
        <v>0</v>
      </c>
      <c r="BT24" s="121">
        <v>0</v>
      </c>
      <c r="BU24" s="121">
        <v>0</v>
      </c>
      <c r="BV24" s="121">
        <v>0</v>
      </c>
      <c r="BW24" s="121">
        <v>0</v>
      </c>
    </row>
    <row r="25" spans="1:75" ht="33.75">
      <c r="A25" s="319">
        <v>14</v>
      </c>
      <c r="B25" s="262" t="s">
        <v>288</v>
      </c>
      <c r="C25" s="320" t="s">
        <v>1704</v>
      </c>
      <c r="D25" s="121">
        <v>0</v>
      </c>
      <c r="E25" s="121">
        <v>0</v>
      </c>
      <c r="F25" s="121">
        <v>0</v>
      </c>
      <c r="G25" s="121">
        <v>0</v>
      </c>
      <c r="H25" s="121">
        <v>0</v>
      </c>
      <c r="I25" s="121">
        <v>0</v>
      </c>
      <c r="J25" s="121">
        <v>0</v>
      </c>
      <c r="K25" s="121">
        <v>0</v>
      </c>
      <c r="L25" s="121">
        <v>0</v>
      </c>
      <c r="M25" s="121">
        <v>0</v>
      </c>
      <c r="N25" s="121">
        <v>0</v>
      </c>
      <c r="O25" s="121">
        <v>0</v>
      </c>
      <c r="P25" s="121">
        <v>0</v>
      </c>
      <c r="Q25" s="121">
        <v>0</v>
      </c>
      <c r="R25" s="121">
        <v>0</v>
      </c>
      <c r="S25" s="121">
        <v>0</v>
      </c>
      <c r="T25" s="121">
        <v>0</v>
      </c>
      <c r="U25" s="121">
        <v>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0</v>
      </c>
      <c r="AB25" s="121">
        <v>0</v>
      </c>
      <c r="AC25" s="121">
        <v>0</v>
      </c>
      <c r="AD25" s="121">
        <v>0</v>
      </c>
      <c r="AE25" s="121">
        <v>0</v>
      </c>
      <c r="AF25" s="121">
        <v>0</v>
      </c>
      <c r="AG25" s="121">
        <v>0</v>
      </c>
      <c r="AH25" s="121">
        <v>0</v>
      </c>
      <c r="AI25" s="121">
        <v>0</v>
      </c>
      <c r="AJ25" s="121">
        <v>0</v>
      </c>
      <c r="AK25" s="121">
        <v>0</v>
      </c>
      <c r="AL25" s="121">
        <v>0</v>
      </c>
      <c r="AM25" s="121">
        <v>0</v>
      </c>
      <c r="AN25" s="121">
        <v>0</v>
      </c>
      <c r="AO25" s="121">
        <v>0</v>
      </c>
      <c r="AP25" s="121">
        <v>0</v>
      </c>
      <c r="AQ25" s="121">
        <v>0</v>
      </c>
      <c r="AR25" s="121">
        <v>0</v>
      </c>
      <c r="AS25" s="121">
        <v>0</v>
      </c>
      <c r="AT25" s="121">
        <v>0</v>
      </c>
      <c r="AU25" s="121">
        <v>0</v>
      </c>
      <c r="AV25" s="121">
        <v>0</v>
      </c>
      <c r="AW25" s="121">
        <v>0</v>
      </c>
      <c r="AX25" s="121">
        <v>0</v>
      </c>
      <c r="AY25" s="121">
        <v>0</v>
      </c>
      <c r="AZ25" s="121">
        <v>0</v>
      </c>
      <c r="BA25" s="121">
        <v>0</v>
      </c>
      <c r="BB25" s="121">
        <v>0</v>
      </c>
      <c r="BC25" s="121">
        <v>0</v>
      </c>
      <c r="BD25" s="121">
        <v>0</v>
      </c>
      <c r="BE25" s="121">
        <v>0</v>
      </c>
      <c r="BF25" s="121">
        <v>0</v>
      </c>
      <c r="BG25" s="121">
        <v>0</v>
      </c>
      <c r="BH25" s="121">
        <v>0</v>
      </c>
      <c r="BI25" s="121">
        <v>0</v>
      </c>
      <c r="BJ25" s="121">
        <v>0</v>
      </c>
      <c r="BK25" s="121">
        <v>0</v>
      </c>
      <c r="BL25" s="121">
        <v>0</v>
      </c>
      <c r="BM25" s="121">
        <v>0</v>
      </c>
      <c r="BN25" s="121">
        <v>0</v>
      </c>
      <c r="BO25" s="121">
        <v>0</v>
      </c>
      <c r="BP25" s="121">
        <v>0</v>
      </c>
      <c r="BQ25" s="121">
        <v>0</v>
      </c>
      <c r="BR25" s="121">
        <v>0</v>
      </c>
      <c r="BS25" s="121">
        <v>0</v>
      </c>
      <c r="BT25" s="121">
        <v>0</v>
      </c>
      <c r="BU25" s="121">
        <v>0</v>
      </c>
      <c r="BV25" s="121">
        <v>0</v>
      </c>
      <c r="BW25" s="121">
        <v>0</v>
      </c>
    </row>
    <row r="26" spans="1:75" ht="33.75">
      <c r="A26" s="319">
        <v>15</v>
      </c>
      <c r="B26" s="262" t="s">
        <v>288</v>
      </c>
      <c r="C26" s="320" t="s">
        <v>1705</v>
      </c>
      <c r="D26" s="121">
        <v>0</v>
      </c>
      <c r="E26" s="121">
        <v>0</v>
      </c>
      <c r="F26" s="121">
        <v>0</v>
      </c>
      <c r="G26" s="121">
        <v>0</v>
      </c>
      <c r="H26" s="121">
        <v>0</v>
      </c>
      <c r="I26" s="121">
        <v>0</v>
      </c>
      <c r="J26" s="121">
        <v>0</v>
      </c>
      <c r="K26" s="121">
        <v>0</v>
      </c>
      <c r="L26" s="121">
        <v>0</v>
      </c>
      <c r="M26" s="121">
        <v>0</v>
      </c>
      <c r="N26" s="121">
        <v>0</v>
      </c>
      <c r="O26" s="121">
        <v>0</v>
      </c>
      <c r="P26" s="121">
        <v>0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1">
        <v>0</v>
      </c>
      <c r="W26" s="121">
        <v>0</v>
      </c>
      <c r="X26" s="121">
        <v>0</v>
      </c>
      <c r="Y26" s="121">
        <v>0</v>
      </c>
      <c r="Z26" s="121">
        <v>0</v>
      </c>
      <c r="AA26" s="121">
        <v>0</v>
      </c>
      <c r="AB26" s="121">
        <v>0</v>
      </c>
      <c r="AC26" s="121">
        <v>0</v>
      </c>
      <c r="AD26" s="121">
        <v>0</v>
      </c>
      <c r="AE26" s="121">
        <v>0</v>
      </c>
      <c r="AF26" s="121">
        <v>0</v>
      </c>
      <c r="AG26" s="121">
        <v>0</v>
      </c>
      <c r="AH26" s="121">
        <v>0</v>
      </c>
      <c r="AI26" s="121">
        <v>0</v>
      </c>
      <c r="AJ26" s="121">
        <v>0</v>
      </c>
      <c r="AK26" s="121">
        <v>0</v>
      </c>
      <c r="AL26" s="121">
        <v>0</v>
      </c>
      <c r="AM26" s="121">
        <v>0</v>
      </c>
      <c r="AN26" s="121">
        <v>0</v>
      </c>
      <c r="AO26" s="121">
        <v>0</v>
      </c>
      <c r="AP26" s="121">
        <v>0</v>
      </c>
      <c r="AQ26" s="121">
        <v>0</v>
      </c>
      <c r="AR26" s="121">
        <v>0</v>
      </c>
      <c r="AS26" s="121">
        <v>0</v>
      </c>
      <c r="AT26" s="121">
        <v>0</v>
      </c>
      <c r="AU26" s="121">
        <v>0</v>
      </c>
      <c r="AV26" s="121">
        <v>0</v>
      </c>
      <c r="AW26" s="121">
        <v>0</v>
      </c>
      <c r="AX26" s="121">
        <v>0</v>
      </c>
      <c r="AY26" s="121">
        <v>0</v>
      </c>
      <c r="AZ26" s="121">
        <v>0</v>
      </c>
      <c r="BA26" s="121">
        <v>0</v>
      </c>
      <c r="BB26" s="121">
        <v>0</v>
      </c>
      <c r="BC26" s="121">
        <v>0</v>
      </c>
      <c r="BD26" s="121">
        <v>0</v>
      </c>
      <c r="BE26" s="121">
        <v>0</v>
      </c>
      <c r="BF26" s="121">
        <v>0</v>
      </c>
      <c r="BG26" s="121">
        <v>0</v>
      </c>
      <c r="BH26" s="121">
        <v>0</v>
      </c>
      <c r="BI26" s="121">
        <v>0</v>
      </c>
      <c r="BJ26" s="121">
        <v>0</v>
      </c>
      <c r="BK26" s="121">
        <v>0</v>
      </c>
      <c r="BL26" s="121">
        <v>0</v>
      </c>
      <c r="BM26" s="121">
        <v>0</v>
      </c>
      <c r="BN26" s="121">
        <v>0</v>
      </c>
      <c r="BO26" s="121">
        <v>0</v>
      </c>
      <c r="BP26" s="121">
        <v>0</v>
      </c>
      <c r="BQ26" s="121">
        <v>0</v>
      </c>
      <c r="BR26" s="121">
        <v>0</v>
      </c>
      <c r="BS26" s="121">
        <v>0</v>
      </c>
      <c r="BT26" s="121">
        <v>0</v>
      </c>
      <c r="BU26" s="121">
        <v>0</v>
      </c>
      <c r="BV26" s="121">
        <v>0</v>
      </c>
      <c r="BW26" s="121">
        <v>0</v>
      </c>
    </row>
    <row r="27" spans="1:75" ht="33.75">
      <c r="A27" s="319">
        <v>16</v>
      </c>
      <c r="B27" s="262" t="s">
        <v>288</v>
      </c>
      <c r="C27" s="320" t="s">
        <v>1706</v>
      </c>
      <c r="D27" s="121">
        <v>0</v>
      </c>
      <c r="E27" s="121">
        <v>0</v>
      </c>
      <c r="F27" s="121">
        <v>0</v>
      </c>
      <c r="G27" s="121">
        <v>0</v>
      </c>
      <c r="H27" s="121">
        <v>0</v>
      </c>
      <c r="I27" s="121">
        <v>0</v>
      </c>
      <c r="J27" s="121">
        <v>0</v>
      </c>
      <c r="K27" s="121">
        <v>0</v>
      </c>
      <c r="L27" s="121">
        <v>0</v>
      </c>
      <c r="M27" s="121">
        <v>0</v>
      </c>
      <c r="N27" s="121">
        <v>0</v>
      </c>
      <c r="O27" s="121">
        <v>0</v>
      </c>
      <c r="P27" s="121">
        <v>0</v>
      </c>
      <c r="Q27" s="121">
        <v>0</v>
      </c>
      <c r="R27" s="121">
        <v>0</v>
      </c>
      <c r="S27" s="121">
        <v>0</v>
      </c>
      <c r="T27" s="121">
        <v>0</v>
      </c>
      <c r="U27" s="121">
        <v>0</v>
      </c>
      <c r="V27" s="121">
        <v>0</v>
      </c>
      <c r="W27" s="121">
        <v>0</v>
      </c>
      <c r="X27" s="121">
        <v>0</v>
      </c>
      <c r="Y27" s="121">
        <v>0</v>
      </c>
      <c r="Z27" s="121">
        <v>0</v>
      </c>
      <c r="AA27" s="121">
        <v>0</v>
      </c>
      <c r="AB27" s="121">
        <v>0</v>
      </c>
      <c r="AC27" s="121">
        <v>0</v>
      </c>
      <c r="AD27" s="121">
        <v>0</v>
      </c>
      <c r="AE27" s="121">
        <v>0</v>
      </c>
      <c r="AF27" s="121">
        <v>0</v>
      </c>
      <c r="AG27" s="121">
        <v>0</v>
      </c>
      <c r="AH27" s="121">
        <v>0</v>
      </c>
      <c r="AI27" s="121">
        <v>0</v>
      </c>
      <c r="AJ27" s="121">
        <v>0</v>
      </c>
      <c r="AK27" s="121">
        <v>0</v>
      </c>
      <c r="AL27" s="121">
        <v>0</v>
      </c>
      <c r="AM27" s="121">
        <v>0</v>
      </c>
      <c r="AN27" s="121">
        <v>0</v>
      </c>
      <c r="AO27" s="121">
        <v>0</v>
      </c>
      <c r="AP27" s="121">
        <v>0</v>
      </c>
      <c r="AQ27" s="121">
        <v>0</v>
      </c>
      <c r="AR27" s="121">
        <v>0</v>
      </c>
      <c r="AS27" s="121">
        <v>0</v>
      </c>
      <c r="AT27" s="121">
        <v>0</v>
      </c>
      <c r="AU27" s="121">
        <v>0</v>
      </c>
      <c r="AV27" s="121">
        <v>0</v>
      </c>
      <c r="AW27" s="121">
        <v>0</v>
      </c>
      <c r="AX27" s="121">
        <v>0</v>
      </c>
      <c r="AY27" s="121">
        <v>0</v>
      </c>
      <c r="AZ27" s="121">
        <v>0</v>
      </c>
      <c r="BA27" s="121">
        <v>0</v>
      </c>
      <c r="BB27" s="121">
        <v>0</v>
      </c>
      <c r="BC27" s="121">
        <v>0</v>
      </c>
      <c r="BD27" s="121">
        <v>0</v>
      </c>
      <c r="BE27" s="121">
        <v>0</v>
      </c>
      <c r="BF27" s="121">
        <v>0</v>
      </c>
      <c r="BG27" s="121">
        <v>0</v>
      </c>
      <c r="BH27" s="121">
        <v>0</v>
      </c>
      <c r="BI27" s="121">
        <v>0</v>
      </c>
      <c r="BJ27" s="121">
        <v>0</v>
      </c>
      <c r="BK27" s="121">
        <v>0</v>
      </c>
      <c r="BL27" s="121">
        <v>0</v>
      </c>
      <c r="BM27" s="121">
        <v>0</v>
      </c>
      <c r="BN27" s="121">
        <v>0</v>
      </c>
      <c r="BO27" s="121">
        <v>0</v>
      </c>
      <c r="BP27" s="121">
        <v>0</v>
      </c>
      <c r="BQ27" s="121">
        <v>0</v>
      </c>
      <c r="BR27" s="121">
        <v>0</v>
      </c>
      <c r="BS27" s="121">
        <v>0</v>
      </c>
      <c r="BT27" s="121">
        <v>0</v>
      </c>
      <c r="BU27" s="121">
        <v>0</v>
      </c>
      <c r="BV27" s="121">
        <v>0</v>
      </c>
      <c r="BW27" s="121">
        <v>0</v>
      </c>
    </row>
    <row r="28" spans="1:75" ht="33.75">
      <c r="A28" s="319">
        <v>17</v>
      </c>
      <c r="B28" s="262" t="s">
        <v>288</v>
      </c>
      <c r="C28" s="320" t="s">
        <v>1707</v>
      </c>
      <c r="D28" s="121">
        <v>0</v>
      </c>
      <c r="E28" s="121">
        <v>0</v>
      </c>
      <c r="F28" s="121">
        <v>0</v>
      </c>
      <c r="G28" s="121">
        <v>0</v>
      </c>
      <c r="H28" s="121">
        <v>0</v>
      </c>
      <c r="I28" s="121">
        <v>0</v>
      </c>
      <c r="J28" s="121">
        <v>0</v>
      </c>
      <c r="K28" s="121">
        <v>0</v>
      </c>
      <c r="L28" s="121">
        <v>0</v>
      </c>
      <c r="M28" s="121">
        <v>0</v>
      </c>
      <c r="N28" s="121">
        <v>0</v>
      </c>
      <c r="O28" s="121">
        <v>0</v>
      </c>
      <c r="P28" s="121">
        <v>0</v>
      </c>
      <c r="Q28" s="121">
        <v>0</v>
      </c>
      <c r="R28" s="121">
        <v>0</v>
      </c>
      <c r="S28" s="121">
        <v>0</v>
      </c>
      <c r="T28" s="121">
        <v>0</v>
      </c>
      <c r="U28" s="121">
        <v>0</v>
      </c>
      <c r="V28" s="121">
        <v>0</v>
      </c>
      <c r="W28" s="121">
        <v>0</v>
      </c>
      <c r="X28" s="121">
        <v>0</v>
      </c>
      <c r="Y28" s="121">
        <v>0</v>
      </c>
      <c r="Z28" s="121">
        <v>0</v>
      </c>
      <c r="AA28" s="121">
        <v>0</v>
      </c>
      <c r="AB28" s="121">
        <v>0</v>
      </c>
      <c r="AC28" s="121">
        <v>0</v>
      </c>
      <c r="AD28" s="121">
        <v>0</v>
      </c>
      <c r="AE28" s="121">
        <v>0</v>
      </c>
      <c r="AF28" s="121">
        <v>0</v>
      </c>
      <c r="AG28" s="121">
        <v>0</v>
      </c>
      <c r="AH28" s="121">
        <v>0</v>
      </c>
      <c r="AI28" s="121">
        <v>0</v>
      </c>
      <c r="AJ28" s="121">
        <v>0</v>
      </c>
      <c r="AK28" s="121">
        <v>0</v>
      </c>
      <c r="AL28" s="121">
        <v>0</v>
      </c>
      <c r="AM28" s="121">
        <v>0</v>
      </c>
      <c r="AN28" s="121">
        <v>0</v>
      </c>
      <c r="AO28" s="121">
        <v>0</v>
      </c>
      <c r="AP28" s="121">
        <v>0</v>
      </c>
      <c r="AQ28" s="121">
        <v>0</v>
      </c>
      <c r="AR28" s="121">
        <v>0</v>
      </c>
      <c r="AS28" s="121">
        <v>0</v>
      </c>
      <c r="AT28" s="121">
        <v>0</v>
      </c>
      <c r="AU28" s="121">
        <v>0</v>
      </c>
      <c r="AV28" s="121">
        <v>0</v>
      </c>
      <c r="AW28" s="121">
        <v>0</v>
      </c>
      <c r="AX28" s="121">
        <v>0</v>
      </c>
      <c r="AY28" s="121">
        <v>0</v>
      </c>
      <c r="AZ28" s="121">
        <v>0</v>
      </c>
      <c r="BA28" s="121">
        <v>0</v>
      </c>
      <c r="BB28" s="121">
        <v>0</v>
      </c>
      <c r="BC28" s="121">
        <v>0</v>
      </c>
      <c r="BD28" s="121">
        <v>0</v>
      </c>
      <c r="BE28" s="121">
        <v>0</v>
      </c>
      <c r="BF28" s="121">
        <v>0</v>
      </c>
      <c r="BG28" s="121">
        <v>0</v>
      </c>
      <c r="BH28" s="121">
        <v>0</v>
      </c>
      <c r="BI28" s="121">
        <v>0</v>
      </c>
      <c r="BJ28" s="121">
        <v>0</v>
      </c>
      <c r="BK28" s="121">
        <v>0</v>
      </c>
      <c r="BL28" s="121">
        <v>0</v>
      </c>
      <c r="BM28" s="121">
        <v>0</v>
      </c>
      <c r="BN28" s="121">
        <v>0</v>
      </c>
      <c r="BO28" s="121">
        <v>0</v>
      </c>
      <c r="BP28" s="121">
        <v>0</v>
      </c>
      <c r="BQ28" s="121">
        <v>0</v>
      </c>
      <c r="BR28" s="121">
        <v>0</v>
      </c>
      <c r="BS28" s="121">
        <v>0</v>
      </c>
      <c r="BT28" s="121">
        <v>0</v>
      </c>
      <c r="BU28" s="121">
        <v>0</v>
      </c>
      <c r="BV28" s="121">
        <v>0</v>
      </c>
      <c r="BW28" s="121">
        <v>0</v>
      </c>
    </row>
    <row r="29" spans="1:75" ht="33.75">
      <c r="A29" s="319">
        <v>18</v>
      </c>
      <c r="B29" s="262" t="s">
        <v>288</v>
      </c>
      <c r="C29" s="320" t="s">
        <v>1708</v>
      </c>
      <c r="D29" s="121">
        <v>0</v>
      </c>
      <c r="E29" s="121">
        <v>0</v>
      </c>
      <c r="F29" s="121">
        <v>0</v>
      </c>
      <c r="G29" s="121">
        <v>0</v>
      </c>
      <c r="H29" s="121">
        <v>0</v>
      </c>
      <c r="I29" s="121">
        <v>0</v>
      </c>
      <c r="J29" s="121">
        <v>0</v>
      </c>
      <c r="K29" s="121">
        <v>0</v>
      </c>
      <c r="L29" s="121">
        <v>0</v>
      </c>
      <c r="M29" s="121">
        <v>0</v>
      </c>
      <c r="N29" s="121">
        <v>0</v>
      </c>
      <c r="O29" s="121">
        <v>0</v>
      </c>
      <c r="P29" s="121">
        <v>0</v>
      </c>
      <c r="Q29" s="121">
        <v>0</v>
      </c>
      <c r="R29" s="121">
        <v>0</v>
      </c>
      <c r="S29" s="121">
        <v>0</v>
      </c>
      <c r="T29" s="121">
        <v>0</v>
      </c>
      <c r="U29" s="121">
        <v>0</v>
      </c>
      <c r="V29" s="121">
        <v>0</v>
      </c>
      <c r="W29" s="121">
        <v>0</v>
      </c>
      <c r="X29" s="121">
        <v>0</v>
      </c>
      <c r="Y29" s="121">
        <v>0</v>
      </c>
      <c r="Z29" s="121">
        <v>0</v>
      </c>
      <c r="AA29" s="121">
        <v>0</v>
      </c>
      <c r="AB29" s="121">
        <v>0</v>
      </c>
      <c r="AC29" s="121">
        <v>0</v>
      </c>
      <c r="AD29" s="121">
        <v>0</v>
      </c>
      <c r="AE29" s="121">
        <v>0</v>
      </c>
      <c r="AF29" s="121">
        <v>0</v>
      </c>
      <c r="AG29" s="121">
        <v>0</v>
      </c>
      <c r="AH29" s="121">
        <v>0</v>
      </c>
      <c r="AI29" s="121">
        <v>0</v>
      </c>
      <c r="AJ29" s="121">
        <v>0</v>
      </c>
      <c r="AK29" s="121">
        <v>0</v>
      </c>
      <c r="AL29" s="121">
        <v>0</v>
      </c>
      <c r="AM29" s="121">
        <v>0</v>
      </c>
      <c r="AN29" s="121">
        <v>0</v>
      </c>
      <c r="AO29" s="121">
        <v>0</v>
      </c>
      <c r="AP29" s="121">
        <v>0</v>
      </c>
      <c r="AQ29" s="121">
        <v>0</v>
      </c>
      <c r="AR29" s="121">
        <v>0</v>
      </c>
      <c r="AS29" s="121">
        <v>0</v>
      </c>
      <c r="AT29" s="121">
        <v>0</v>
      </c>
      <c r="AU29" s="121">
        <v>0</v>
      </c>
      <c r="AV29" s="121">
        <v>0</v>
      </c>
      <c r="AW29" s="121">
        <v>0</v>
      </c>
      <c r="AX29" s="121">
        <v>0</v>
      </c>
      <c r="AY29" s="121">
        <v>0</v>
      </c>
      <c r="AZ29" s="121">
        <v>0</v>
      </c>
      <c r="BA29" s="121">
        <v>0</v>
      </c>
      <c r="BB29" s="121">
        <v>0</v>
      </c>
      <c r="BC29" s="121">
        <v>0</v>
      </c>
      <c r="BD29" s="121">
        <v>0</v>
      </c>
      <c r="BE29" s="121">
        <v>0</v>
      </c>
      <c r="BF29" s="121">
        <v>0</v>
      </c>
      <c r="BG29" s="121">
        <v>0</v>
      </c>
      <c r="BH29" s="121">
        <v>0</v>
      </c>
      <c r="BI29" s="121">
        <v>0</v>
      </c>
      <c r="BJ29" s="121">
        <v>0</v>
      </c>
      <c r="BK29" s="121">
        <v>0</v>
      </c>
      <c r="BL29" s="121">
        <v>0</v>
      </c>
      <c r="BM29" s="121">
        <v>0</v>
      </c>
      <c r="BN29" s="121">
        <v>0</v>
      </c>
      <c r="BO29" s="121">
        <v>0</v>
      </c>
      <c r="BP29" s="121">
        <v>0</v>
      </c>
      <c r="BQ29" s="121">
        <v>0</v>
      </c>
      <c r="BR29" s="121">
        <v>0</v>
      </c>
      <c r="BS29" s="121">
        <v>0</v>
      </c>
      <c r="BT29" s="121">
        <v>0</v>
      </c>
      <c r="BU29" s="121">
        <v>0</v>
      </c>
      <c r="BV29" s="121">
        <v>0</v>
      </c>
      <c r="BW29" s="121">
        <v>0</v>
      </c>
    </row>
    <row r="30" spans="1:75" ht="33.75">
      <c r="A30" s="319">
        <v>19</v>
      </c>
      <c r="B30" s="262" t="s">
        <v>288</v>
      </c>
      <c r="C30" s="320" t="s">
        <v>1709</v>
      </c>
      <c r="D30" s="121">
        <v>0</v>
      </c>
      <c r="E30" s="121">
        <v>0</v>
      </c>
      <c r="F30" s="121">
        <v>0</v>
      </c>
      <c r="G30" s="121">
        <v>0</v>
      </c>
      <c r="H30" s="121">
        <v>0</v>
      </c>
      <c r="I30" s="121">
        <v>0</v>
      </c>
      <c r="J30" s="121">
        <v>0</v>
      </c>
      <c r="K30" s="121">
        <v>0</v>
      </c>
      <c r="L30" s="121">
        <v>0</v>
      </c>
      <c r="M30" s="121">
        <v>0</v>
      </c>
      <c r="N30" s="121">
        <v>0</v>
      </c>
      <c r="O30" s="121">
        <v>0</v>
      </c>
      <c r="P30" s="121">
        <v>0</v>
      </c>
      <c r="Q30" s="121">
        <v>0</v>
      </c>
      <c r="R30" s="121">
        <v>0</v>
      </c>
      <c r="S30" s="121">
        <v>0</v>
      </c>
      <c r="T30" s="121">
        <v>0</v>
      </c>
      <c r="U30" s="121">
        <v>0</v>
      </c>
      <c r="V30" s="121">
        <v>0</v>
      </c>
      <c r="W30" s="121">
        <v>0</v>
      </c>
      <c r="X30" s="121">
        <v>0</v>
      </c>
      <c r="Y30" s="121">
        <v>0</v>
      </c>
      <c r="Z30" s="121">
        <v>0</v>
      </c>
      <c r="AA30" s="121">
        <v>0</v>
      </c>
      <c r="AB30" s="121">
        <v>0</v>
      </c>
      <c r="AC30" s="121">
        <v>0</v>
      </c>
      <c r="AD30" s="121">
        <v>0</v>
      </c>
      <c r="AE30" s="121">
        <v>0</v>
      </c>
      <c r="AF30" s="121">
        <v>0</v>
      </c>
      <c r="AG30" s="121">
        <v>0</v>
      </c>
      <c r="AH30" s="121">
        <v>0</v>
      </c>
      <c r="AI30" s="121">
        <v>0</v>
      </c>
      <c r="AJ30" s="121">
        <v>0</v>
      </c>
      <c r="AK30" s="121">
        <v>0</v>
      </c>
      <c r="AL30" s="121">
        <v>0</v>
      </c>
      <c r="AM30" s="121">
        <v>0</v>
      </c>
      <c r="AN30" s="121">
        <v>0</v>
      </c>
      <c r="AO30" s="121">
        <v>0</v>
      </c>
      <c r="AP30" s="121">
        <v>0</v>
      </c>
      <c r="AQ30" s="121">
        <v>0</v>
      </c>
      <c r="AR30" s="121">
        <v>0</v>
      </c>
      <c r="AS30" s="121">
        <v>0</v>
      </c>
      <c r="AT30" s="121">
        <v>0</v>
      </c>
      <c r="AU30" s="121">
        <v>0</v>
      </c>
      <c r="AV30" s="121">
        <v>0</v>
      </c>
      <c r="AW30" s="121">
        <v>0</v>
      </c>
      <c r="AX30" s="121">
        <v>0</v>
      </c>
      <c r="AY30" s="121">
        <v>0</v>
      </c>
      <c r="AZ30" s="121">
        <v>0</v>
      </c>
      <c r="BA30" s="121">
        <v>0</v>
      </c>
      <c r="BB30" s="121">
        <v>0</v>
      </c>
      <c r="BC30" s="121">
        <v>0</v>
      </c>
      <c r="BD30" s="121">
        <v>0</v>
      </c>
      <c r="BE30" s="121">
        <v>0</v>
      </c>
      <c r="BF30" s="121">
        <v>0</v>
      </c>
      <c r="BG30" s="121">
        <v>0</v>
      </c>
      <c r="BH30" s="121">
        <v>0</v>
      </c>
      <c r="BI30" s="121">
        <v>0</v>
      </c>
      <c r="BJ30" s="121">
        <v>0</v>
      </c>
      <c r="BK30" s="121">
        <v>0</v>
      </c>
      <c r="BL30" s="121">
        <v>0</v>
      </c>
      <c r="BM30" s="121">
        <v>0</v>
      </c>
      <c r="BN30" s="121">
        <v>0</v>
      </c>
      <c r="BO30" s="121">
        <v>0</v>
      </c>
      <c r="BP30" s="121">
        <v>0</v>
      </c>
      <c r="BQ30" s="121">
        <v>0</v>
      </c>
      <c r="BR30" s="121">
        <v>0</v>
      </c>
      <c r="BS30" s="121">
        <v>0</v>
      </c>
      <c r="BT30" s="121">
        <v>0</v>
      </c>
      <c r="BU30" s="121">
        <v>0</v>
      </c>
      <c r="BV30" s="121">
        <v>0</v>
      </c>
      <c r="BW30" s="121">
        <v>0</v>
      </c>
    </row>
    <row r="31" spans="1:75" ht="33.75">
      <c r="A31" s="319">
        <v>20</v>
      </c>
      <c r="B31" s="262" t="s">
        <v>288</v>
      </c>
      <c r="C31" s="320" t="s">
        <v>1710</v>
      </c>
      <c r="D31" s="121">
        <v>0</v>
      </c>
      <c r="E31" s="121">
        <v>0</v>
      </c>
      <c r="F31" s="121">
        <v>0</v>
      </c>
      <c r="G31" s="121">
        <v>0</v>
      </c>
      <c r="H31" s="121">
        <v>0</v>
      </c>
      <c r="I31" s="121">
        <v>0</v>
      </c>
      <c r="J31" s="121">
        <v>0</v>
      </c>
      <c r="K31" s="121">
        <v>0</v>
      </c>
      <c r="L31" s="121">
        <v>0</v>
      </c>
      <c r="M31" s="121">
        <v>0</v>
      </c>
      <c r="N31" s="121">
        <v>0</v>
      </c>
      <c r="O31" s="121">
        <v>0</v>
      </c>
      <c r="P31" s="121">
        <v>0</v>
      </c>
      <c r="Q31" s="121">
        <v>0</v>
      </c>
      <c r="R31" s="121">
        <v>0</v>
      </c>
      <c r="S31" s="121">
        <v>0</v>
      </c>
      <c r="T31" s="121">
        <v>0</v>
      </c>
      <c r="U31" s="121">
        <v>0</v>
      </c>
      <c r="V31" s="121">
        <v>0</v>
      </c>
      <c r="W31" s="121">
        <v>0</v>
      </c>
      <c r="X31" s="121">
        <v>0</v>
      </c>
      <c r="Y31" s="121">
        <v>0</v>
      </c>
      <c r="Z31" s="121">
        <v>0</v>
      </c>
      <c r="AA31" s="121">
        <v>0</v>
      </c>
      <c r="AB31" s="121">
        <v>0</v>
      </c>
      <c r="AC31" s="121">
        <v>0</v>
      </c>
      <c r="AD31" s="121">
        <v>0</v>
      </c>
      <c r="AE31" s="121">
        <v>0</v>
      </c>
      <c r="AF31" s="121">
        <v>0</v>
      </c>
      <c r="AG31" s="121">
        <v>0</v>
      </c>
      <c r="AH31" s="121">
        <v>0</v>
      </c>
      <c r="AI31" s="121">
        <v>0</v>
      </c>
      <c r="AJ31" s="121">
        <v>0</v>
      </c>
      <c r="AK31" s="121">
        <v>0</v>
      </c>
      <c r="AL31" s="121">
        <v>0</v>
      </c>
      <c r="AM31" s="121">
        <v>0</v>
      </c>
      <c r="AN31" s="121">
        <v>0</v>
      </c>
      <c r="AO31" s="121">
        <v>0</v>
      </c>
      <c r="AP31" s="121">
        <v>0</v>
      </c>
      <c r="AQ31" s="121">
        <v>0</v>
      </c>
      <c r="AR31" s="121">
        <v>0</v>
      </c>
      <c r="AS31" s="121">
        <v>0</v>
      </c>
      <c r="AT31" s="121">
        <v>0</v>
      </c>
      <c r="AU31" s="121">
        <v>0</v>
      </c>
      <c r="AV31" s="121">
        <v>0</v>
      </c>
      <c r="AW31" s="121">
        <v>0</v>
      </c>
      <c r="AX31" s="121">
        <v>0</v>
      </c>
      <c r="AY31" s="121">
        <v>0</v>
      </c>
      <c r="AZ31" s="121">
        <v>0</v>
      </c>
      <c r="BA31" s="121">
        <v>0</v>
      </c>
      <c r="BB31" s="121">
        <v>0</v>
      </c>
      <c r="BC31" s="121">
        <v>0</v>
      </c>
      <c r="BD31" s="121">
        <v>0</v>
      </c>
      <c r="BE31" s="121">
        <v>0</v>
      </c>
      <c r="BF31" s="121">
        <v>0</v>
      </c>
      <c r="BG31" s="121">
        <v>0</v>
      </c>
      <c r="BH31" s="121">
        <v>0</v>
      </c>
      <c r="BI31" s="121">
        <v>0</v>
      </c>
      <c r="BJ31" s="121">
        <v>0</v>
      </c>
      <c r="BK31" s="121">
        <v>0</v>
      </c>
      <c r="BL31" s="121">
        <v>0</v>
      </c>
      <c r="BM31" s="121">
        <v>0</v>
      </c>
      <c r="BN31" s="121">
        <v>0</v>
      </c>
      <c r="BO31" s="121">
        <v>0</v>
      </c>
      <c r="BP31" s="121">
        <v>0</v>
      </c>
      <c r="BQ31" s="121">
        <v>0</v>
      </c>
      <c r="BR31" s="121">
        <v>0</v>
      </c>
      <c r="BS31" s="121">
        <v>0</v>
      </c>
      <c r="BT31" s="121">
        <v>0</v>
      </c>
      <c r="BU31" s="121">
        <v>0</v>
      </c>
      <c r="BV31" s="121">
        <v>0</v>
      </c>
      <c r="BW31" s="121">
        <v>0</v>
      </c>
    </row>
    <row r="32" spans="1:75" ht="33.75">
      <c r="A32" s="319">
        <v>21</v>
      </c>
      <c r="B32" s="262" t="s">
        <v>288</v>
      </c>
      <c r="C32" s="320" t="s">
        <v>1711</v>
      </c>
      <c r="D32" s="121">
        <v>0</v>
      </c>
      <c r="E32" s="121">
        <v>0</v>
      </c>
      <c r="F32" s="121">
        <v>0</v>
      </c>
      <c r="G32" s="121">
        <v>0</v>
      </c>
      <c r="H32" s="121">
        <v>0</v>
      </c>
      <c r="I32" s="121">
        <v>0</v>
      </c>
      <c r="J32" s="121">
        <v>0</v>
      </c>
      <c r="K32" s="121">
        <v>0</v>
      </c>
      <c r="L32" s="121">
        <v>0</v>
      </c>
      <c r="M32" s="121">
        <v>0</v>
      </c>
      <c r="N32" s="121">
        <v>0</v>
      </c>
      <c r="O32" s="121">
        <v>0</v>
      </c>
      <c r="P32" s="121">
        <v>0</v>
      </c>
      <c r="Q32" s="121">
        <v>0</v>
      </c>
      <c r="R32" s="121">
        <v>0</v>
      </c>
      <c r="S32" s="121">
        <v>0</v>
      </c>
      <c r="T32" s="121">
        <v>0</v>
      </c>
      <c r="U32" s="121">
        <v>0</v>
      </c>
      <c r="V32" s="121">
        <v>0</v>
      </c>
      <c r="W32" s="121">
        <v>0</v>
      </c>
      <c r="X32" s="121">
        <v>0</v>
      </c>
      <c r="Y32" s="121">
        <v>0</v>
      </c>
      <c r="Z32" s="121">
        <v>0</v>
      </c>
      <c r="AA32" s="121">
        <v>0</v>
      </c>
      <c r="AB32" s="121">
        <v>0</v>
      </c>
      <c r="AC32" s="121">
        <v>0</v>
      </c>
      <c r="AD32" s="121">
        <v>0</v>
      </c>
      <c r="AE32" s="121">
        <v>0</v>
      </c>
      <c r="AF32" s="121">
        <v>0</v>
      </c>
      <c r="AG32" s="121">
        <v>0</v>
      </c>
      <c r="AH32" s="121">
        <v>0</v>
      </c>
      <c r="AI32" s="121">
        <v>0</v>
      </c>
      <c r="AJ32" s="121">
        <v>0</v>
      </c>
      <c r="AK32" s="121">
        <v>0</v>
      </c>
      <c r="AL32" s="121">
        <v>0</v>
      </c>
      <c r="AM32" s="121">
        <v>0</v>
      </c>
      <c r="AN32" s="121">
        <v>0</v>
      </c>
      <c r="AO32" s="121">
        <v>0</v>
      </c>
      <c r="AP32" s="121">
        <v>0</v>
      </c>
      <c r="AQ32" s="121">
        <v>0</v>
      </c>
      <c r="AR32" s="121">
        <v>0</v>
      </c>
      <c r="AS32" s="121">
        <v>0</v>
      </c>
      <c r="AT32" s="121">
        <v>0</v>
      </c>
      <c r="AU32" s="121">
        <v>0</v>
      </c>
      <c r="AV32" s="121">
        <v>0</v>
      </c>
      <c r="AW32" s="121">
        <v>0</v>
      </c>
      <c r="AX32" s="121">
        <v>0</v>
      </c>
      <c r="AY32" s="121">
        <v>0</v>
      </c>
      <c r="AZ32" s="121">
        <v>0</v>
      </c>
      <c r="BA32" s="121">
        <v>0</v>
      </c>
      <c r="BB32" s="121">
        <v>0</v>
      </c>
      <c r="BC32" s="121">
        <v>0</v>
      </c>
      <c r="BD32" s="121">
        <v>0</v>
      </c>
      <c r="BE32" s="121">
        <v>0</v>
      </c>
      <c r="BF32" s="121">
        <v>0</v>
      </c>
      <c r="BG32" s="121">
        <v>0</v>
      </c>
      <c r="BH32" s="121">
        <v>0</v>
      </c>
      <c r="BI32" s="121">
        <v>0</v>
      </c>
      <c r="BJ32" s="121">
        <v>0</v>
      </c>
      <c r="BK32" s="121">
        <v>0</v>
      </c>
      <c r="BL32" s="121">
        <v>0</v>
      </c>
      <c r="BM32" s="121">
        <v>0</v>
      </c>
      <c r="BN32" s="121">
        <v>0</v>
      </c>
      <c r="BO32" s="121">
        <v>0</v>
      </c>
      <c r="BP32" s="121">
        <v>0</v>
      </c>
      <c r="BQ32" s="121">
        <v>0</v>
      </c>
      <c r="BR32" s="121">
        <v>0</v>
      </c>
      <c r="BS32" s="121">
        <v>0</v>
      </c>
      <c r="BT32" s="121">
        <v>0</v>
      </c>
      <c r="BU32" s="121">
        <v>0</v>
      </c>
      <c r="BV32" s="121">
        <v>0</v>
      </c>
      <c r="BW32" s="121">
        <v>0</v>
      </c>
    </row>
    <row r="33" spans="1:75" ht="33.75">
      <c r="A33" s="319">
        <v>22</v>
      </c>
      <c r="B33" s="262" t="s">
        <v>288</v>
      </c>
      <c r="C33" s="320" t="s">
        <v>1712</v>
      </c>
      <c r="D33" s="121">
        <v>0</v>
      </c>
      <c r="E33" s="121">
        <v>0</v>
      </c>
      <c r="F33" s="121">
        <v>0</v>
      </c>
      <c r="G33" s="121">
        <v>0</v>
      </c>
      <c r="H33" s="121">
        <v>0</v>
      </c>
      <c r="I33" s="121">
        <v>0</v>
      </c>
      <c r="J33" s="121">
        <v>0</v>
      </c>
      <c r="K33" s="121">
        <v>0</v>
      </c>
      <c r="L33" s="121">
        <v>0</v>
      </c>
      <c r="M33" s="121">
        <v>0</v>
      </c>
      <c r="N33" s="121">
        <v>0</v>
      </c>
      <c r="O33" s="121">
        <v>0</v>
      </c>
      <c r="P33" s="121">
        <v>0</v>
      </c>
      <c r="Q33" s="121">
        <v>0</v>
      </c>
      <c r="R33" s="121">
        <v>0</v>
      </c>
      <c r="S33" s="121">
        <v>0</v>
      </c>
      <c r="T33" s="121">
        <v>0</v>
      </c>
      <c r="U33" s="121">
        <v>0</v>
      </c>
      <c r="V33" s="121">
        <v>0</v>
      </c>
      <c r="W33" s="121">
        <v>0</v>
      </c>
      <c r="X33" s="121">
        <v>0</v>
      </c>
      <c r="Y33" s="121">
        <v>0</v>
      </c>
      <c r="Z33" s="121">
        <v>0</v>
      </c>
      <c r="AA33" s="121">
        <v>0</v>
      </c>
      <c r="AB33" s="121">
        <v>0</v>
      </c>
      <c r="AC33" s="121">
        <v>0</v>
      </c>
      <c r="AD33" s="121">
        <v>0</v>
      </c>
      <c r="AE33" s="121">
        <v>0</v>
      </c>
      <c r="AF33" s="121">
        <v>0</v>
      </c>
      <c r="AG33" s="121">
        <v>0</v>
      </c>
      <c r="AH33" s="121">
        <v>0</v>
      </c>
      <c r="AI33" s="121">
        <v>0</v>
      </c>
      <c r="AJ33" s="121">
        <v>0</v>
      </c>
      <c r="AK33" s="121">
        <v>0</v>
      </c>
      <c r="AL33" s="121">
        <v>0</v>
      </c>
      <c r="AM33" s="121">
        <v>0</v>
      </c>
      <c r="AN33" s="121">
        <v>0</v>
      </c>
      <c r="AO33" s="121">
        <v>0</v>
      </c>
      <c r="AP33" s="121">
        <v>0</v>
      </c>
      <c r="AQ33" s="121">
        <v>0</v>
      </c>
      <c r="AR33" s="121">
        <v>0</v>
      </c>
      <c r="AS33" s="121">
        <v>0</v>
      </c>
      <c r="AT33" s="121">
        <v>0</v>
      </c>
      <c r="AU33" s="121">
        <v>0</v>
      </c>
      <c r="AV33" s="121">
        <v>0</v>
      </c>
      <c r="AW33" s="121">
        <v>0</v>
      </c>
      <c r="AX33" s="121">
        <v>0</v>
      </c>
      <c r="AY33" s="121">
        <v>0</v>
      </c>
      <c r="AZ33" s="121">
        <v>0</v>
      </c>
      <c r="BA33" s="121">
        <v>0</v>
      </c>
      <c r="BB33" s="121">
        <v>0</v>
      </c>
      <c r="BC33" s="121">
        <v>0</v>
      </c>
      <c r="BD33" s="121">
        <v>0</v>
      </c>
      <c r="BE33" s="121">
        <v>0</v>
      </c>
      <c r="BF33" s="121">
        <v>0</v>
      </c>
      <c r="BG33" s="121">
        <v>0</v>
      </c>
      <c r="BH33" s="121">
        <v>0</v>
      </c>
      <c r="BI33" s="121">
        <v>0</v>
      </c>
      <c r="BJ33" s="121">
        <v>0</v>
      </c>
      <c r="BK33" s="121">
        <v>0</v>
      </c>
      <c r="BL33" s="121">
        <v>0</v>
      </c>
      <c r="BM33" s="121">
        <v>0</v>
      </c>
      <c r="BN33" s="121">
        <v>0</v>
      </c>
      <c r="BO33" s="121">
        <v>0</v>
      </c>
      <c r="BP33" s="121">
        <v>0</v>
      </c>
      <c r="BQ33" s="121">
        <v>0</v>
      </c>
      <c r="BR33" s="121">
        <v>0</v>
      </c>
      <c r="BS33" s="121">
        <v>0</v>
      </c>
      <c r="BT33" s="121">
        <v>0</v>
      </c>
      <c r="BU33" s="121">
        <v>0</v>
      </c>
      <c r="BV33" s="121">
        <v>0</v>
      </c>
      <c r="BW33" s="121">
        <v>0</v>
      </c>
    </row>
    <row r="34" spans="1:75" ht="33.75">
      <c r="A34" s="319">
        <v>23</v>
      </c>
      <c r="B34" s="262" t="s">
        <v>288</v>
      </c>
      <c r="C34" s="320" t="s">
        <v>1713</v>
      </c>
      <c r="D34" s="121">
        <v>0</v>
      </c>
      <c r="E34" s="121">
        <v>0</v>
      </c>
      <c r="F34" s="121">
        <v>0</v>
      </c>
      <c r="G34" s="121">
        <v>0</v>
      </c>
      <c r="H34" s="121">
        <v>0</v>
      </c>
      <c r="I34" s="121">
        <v>0</v>
      </c>
      <c r="J34" s="121">
        <v>0</v>
      </c>
      <c r="K34" s="121">
        <v>0</v>
      </c>
      <c r="L34" s="121">
        <v>0</v>
      </c>
      <c r="M34" s="121">
        <v>0</v>
      </c>
      <c r="N34" s="121">
        <v>0</v>
      </c>
      <c r="O34" s="121">
        <v>0</v>
      </c>
      <c r="P34" s="121">
        <v>0</v>
      </c>
      <c r="Q34" s="121">
        <v>0</v>
      </c>
      <c r="R34" s="121">
        <v>0</v>
      </c>
      <c r="S34" s="121">
        <v>0</v>
      </c>
      <c r="T34" s="121">
        <v>0</v>
      </c>
      <c r="U34" s="121">
        <v>0</v>
      </c>
      <c r="V34" s="121">
        <v>0</v>
      </c>
      <c r="W34" s="121">
        <v>0</v>
      </c>
      <c r="X34" s="121">
        <v>0</v>
      </c>
      <c r="Y34" s="121">
        <v>0</v>
      </c>
      <c r="Z34" s="121">
        <v>0</v>
      </c>
      <c r="AA34" s="121">
        <v>0</v>
      </c>
      <c r="AB34" s="121">
        <v>0</v>
      </c>
      <c r="AC34" s="121">
        <v>0</v>
      </c>
      <c r="AD34" s="121">
        <v>0</v>
      </c>
      <c r="AE34" s="121">
        <v>0</v>
      </c>
      <c r="AF34" s="121">
        <v>0</v>
      </c>
      <c r="AG34" s="121">
        <v>0</v>
      </c>
      <c r="AH34" s="121">
        <v>0</v>
      </c>
      <c r="AI34" s="121">
        <v>0</v>
      </c>
      <c r="AJ34" s="121">
        <v>0</v>
      </c>
      <c r="AK34" s="121">
        <v>0</v>
      </c>
      <c r="AL34" s="121">
        <v>0</v>
      </c>
      <c r="AM34" s="121">
        <v>0</v>
      </c>
      <c r="AN34" s="121">
        <v>0</v>
      </c>
      <c r="AO34" s="121">
        <v>0</v>
      </c>
      <c r="AP34" s="121">
        <v>0</v>
      </c>
      <c r="AQ34" s="121">
        <v>0</v>
      </c>
      <c r="AR34" s="121">
        <v>0</v>
      </c>
      <c r="AS34" s="121">
        <v>0</v>
      </c>
      <c r="AT34" s="121">
        <v>0</v>
      </c>
      <c r="AU34" s="121">
        <v>0</v>
      </c>
      <c r="AV34" s="121">
        <v>0</v>
      </c>
      <c r="AW34" s="121">
        <v>0</v>
      </c>
      <c r="AX34" s="121">
        <v>0</v>
      </c>
      <c r="AY34" s="121">
        <v>0</v>
      </c>
      <c r="AZ34" s="121">
        <v>0</v>
      </c>
      <c r="BA34" s="121">
        <v>0</v>
      </c>
      <c r="BB34" s="121">
        <v>0</v>
      </c>
      <c r="BC34" s="121">
        <v>0</v>
      </c>
      <c r="BD34" s="121">
        <v>0</v>
      </c>
      <c r="BE34" s="121">
        <v>0</v>
      </c>
      <c r="BF34" s="121">
        <v>0</v>
      </c>
      <c r="BG34" s="121">
        <v>0</v>
      </c>
      <c r="BH34" s="121">
        <v>0</v>
      </c>
      <c r="BI34" s="121">
        <v>0</v>
      </c>
      <c r="BJ34" s="121">
        <v>0</v>
      </c>
      <c r="BK34" s="121">
        <v>0</v>
      </c>
      <c r="BL34" s="121">
        <v>0</v>
      </c>
      <c r="BM34" s="121">
        <v>0</v>
      </c>
      <c r="BN34" s="121">
        <v>0</v>
      </c>
      <c r="BO34" s="121">
        <v>0</v>
      </c>
      <c r="BP34" s="121">
        <v>0</v>
      </c>
      <c r="BQ34" s="121">
        <v>0</v>
      </c>
      <c r="BR34" s="121">
        <v>0</v>
      </c>
      <c r="BS34" s="121">
        <v>0</v>
      </c>
      <c r="BT34" s="121">
        <v>0</v>
      </c>
      <c r="BU34" s="121">
        <v>0</v>
      </c>
      <c r="BV34" s="121">
        <v>0</v>
      </c>
      <c r="BW34" s="121">
        <v>0</v>
      </c>
    </row>
    <row r="35" spans="1:75" ht="33.75">
      <c r="A35" s="319">
        <v>24</v>
      </c>
      <c r="B35" s="262" t="s">
        <v>288</v>
      </c>
      <c r="C35" s="320" t="s">
        <v>1714</v>
      </c>
      <c r="D35" s="121">
        <v>0</v>
      </c>
      <c r="E35" s="121">
        <v>0</v>
      </c>
      <c r="F35" s="121">
        <v>0</v>
      </c>
      <c r="G35" s="121">
        <v>0</v>
      </c>
      <c r="H35" s="121">
        <v>0</v>
      </c>
      <c r="I35" s="121">
        <v>0</v>
      </c>
      <c r="J35" s="121">
        <v>0</v>
      </c>
      <c r="K35" s="121">
        <v>0</v>
      </c>
      <c r="L35" s="121">
        <v>0</v>
      </c>
      <c r="M35" s="121">
        <v>0</v>
      </c>
      <c r="N35" s="121">
        <v>0</v>
      </c>
      <c r="O35" s="121">
        <v>0</v>
      </c>
      <c r="P35" s="121">
        <v>0</v>
      </c>
      <c r="Q35" s="121">
        <v>0</v>
      </c>
      <c r="R35" s="121">
        <v>0</v>
      </c>
      <c r="S35" s="121">
        <v>0</v>
      </c>
      <c r="T35" s="121">
        <v>0</v>
      </c>
      <c r="U35" s="121">
        <v>0</v>
      </c>
      <c r="V35" s="121">
        <v>0</v>
      </c>
      <c r="W35" s="121">
        <v>0</v>
      </c>
      <c r="X35" s="121">
        <v>0</v>
      </c>
      <c r="Y35" s="121">
        <v>0</v>
      </c>
      <c r="Z35" s="121">
        <v>0</v>
      </c>
      <c r="AA35" s="121">
        <v>0</v>
      </c>
      <c r="AB35" s="121">
        <v>0</v>
      </c>
      <c r="AC35" s="121">
        <v>0</v>
      </c>
      <c r="AD35" s="121">
        <v>0</v>
      </c>
      <c r="AE35" s="121">
        <v>0</v>
      </c>
      <c r="AF35" s="121">
        <v>0</v>
      </c>
      <c r="AG35" s="121">
        <v>0</v>
      </c>
      <c r="AH35" s="121">
        <v>0</v>
      </c>
      <c r="AI35" s="121">
        <v>0</v>
      </c>
      <c r="AJ35" s="121">
        <v>0</v>
      </c>
      <c r="AK35" s="121">
        <v>0</v>
      </c>
      <c r="AL35" s="121">
        <v>0</v>
      </c>
      <c r="AM35" s="121">
        <v>0</v>
      </c>
      <c r="AN35" s="121">
        <v>0</v>
      </c>
      <c r="AO35" s="121">
        <v>0</v>
      </c>
      <c r="AP35" s="121">
        <v>0</v>
      </c>
      <c r="AQ35" s="121">
        <v>0</v>
      </c>
      <c r="AR35" s="121">
        <v>0</v>
      </c>
      <c r="AS35" s="121">
        <v>0</v>
      </c>
      <c r="AT35" s="121">
        <v>0</v>
      </c>
      <c r="AU35" s="121">
        <v>0</v>
      </c>
      <c r="AV35" s="121">
        <v>0</v>
      </c>
      <c r="AW35" s="121">
        <v>0</v>
      </c>
      <c r="AX35" s="121">
        <v>0</v>
      </c>
      <c r="AY35" s="121">
        <v>0</v>
      </c>
      <c r="AZ35" s="121">
        <v>0</v>
      </c>
      <c r="BA35" s="121">
        <v>0</v>
      </c>
      <c r="BB35" s="121">
        <v>0</v>
      </c>
      <c r="BC35" s="121">
        <v>0</v>
      </c>
      <c r="BD35" s="121">
        <v>0</v>
      </c>
      <c r="BE35" s="121">
        <v>0</v>
      </c>
      <c r="BF35" s="121">
        <v>0</v>
      </c>
      <c r="BG35" s="121">
        <v>0</v>
      </c>
      <c r="BH35" s="121">
        <v>0</v>
      </c>
      <c r="BI35" s="121">
        <v>0</v>
      </c>
      <c r="BJ35" s="121">
        <v>0</v>
      </c>
      <c r="BK35" s="121">
        <v>0</v>
      </c>
      <c r="BL35" s="121">
        <v>0</v>
      </c>
      <c r="BM35" s="121">
        <v>0</v>
      </c>
      <c r="BN35" s="121">
        <v>0</v>
      </c>
      <c r="BO35" s="121">
        <v>0</v>
      </c>
      <c r="BP35" s="121">
        <v>0</v>
      </c>
      <c r="BQ35" s="121">
        <v>0</v>
      </c>
      <c r="BR35" s="121">
        <v>0</v>
      </c>
      <c r="BS35" s="121">
        <v>0</v>
      </c>
      <c r="BT35" s="121">
        <v>0</v>
      </c>
      <c r="BU35" s="121">
        <v>0</v>
      </c>
      <c r="BV35" s="121">
        <v>0</v>
      </c>
      <c r="BW35" s="121">
        <v>0</v>
      </c>
    </row>
    <row r="36" spans="1:75" ht="33.75">
      <c r="A36" s="319">
        <v>25</v>
      </c>
      <c r="B36" s="262" t="s">
        <v>288</v>
      </c>
      <c r="C36" s="320" t="s">
        <v>1715</v>
      </c>
      <c r="D36" s="121">
        <v>0</v>
      </c>
      <c r="E36" s="121">
        <v>0</v>
      </c>
      <c r="F36" s="121">
        <v>0</v>
      </c>
      <c r="G36" s="121">
        <v>0</v>
      </c>
      <c r="H36" s="121">
        <v>0</v>
      </c>
      <c r="I36" s="121">
        <v>0</v>
      </c>
      <c r="J36" s="121">
        <v>0</v>
      </c>
      <c r="K36" s="121">
        <v>0</v>
      </c>
      <c r="L36" s="121">
        <v>0</v>
      </c>
      <c r="M36" s="121">
        <v>0</v>
      </c>
      <c r="N36" s="121">
        <v>0</v>
      </c>
      <c r="O36" s="121">
        <v>0</v>
      </c>
      <c r="P36" s="121">
        <v>0</v>
      </c>
      <c r="Q36" s="121">
        <v>0</v>
      </c>
      <c r="R36" s="121">
        <v>0</v>
      </c>
      <c r="S36" s="121">
        <v>0</v>
      </c>
      <c r="T36" s="121">
        <v>0</v>
      </c>
      <c r="U36" s="121">
        <v>0</v>
      </c>
      <c r="V36" s="121">
        <v>0</v>
      </c>
      <c r="W36" s="121">
        <v>0</v>
      </c>
      <c r="X36" s="121">
        <v>0</v>
      </c>
      <c r="Y36" s="121">
        <v>0</v>
      </c>
      <c r="Z36" s="121">
        <v>0</v>
      </c>
      <c r="AA36" s="121">
        <v>0</v>
      </c>
      <c r="AB36" s="121">
        <v>0</v>
      </c>
      <c r="AC36" s="121">
        <v>0</v>
      </c>
      <c r="AD36" s="121">
        <v>0</v>
      </c>
      <c r="AE36" s="121">
        <v>0</v>
      </c>
      <c r="AF36" s="121">
        <v>0</v>
      </c>
      <c r="AG36" s="121">
        <v>0</v>
      </c>
      <c r="AH36" s="121">
        <v>0</v>
      </c>
      <c r="AI36" s="121">
        <v>0</v>
      </c>
      <c r="AJ36" s="121">
        <v>0</v>
      </c>
      <c r="AK36" s="121">
        <v>0</v>
      </c>
      <c r="AL36" s="121">
        <v>0</v>
      </c>
      <c r="AM36" s="121">
        <v>0</v>
      </c>
      <c r="AN36" s="121">
        <v>0</v>
      </c>
      <c r="AO36" s="121">
        <v>0</v>
      </c>
      <c r="AP36" s="121">
        <v>0</v>
      </c>
      <c r="AQ36" s="121">
        <v>0</v>
      </c>
      <c r="AR36" s="121">
        <v>0</v>
      </c>
      <c r="AS36" s="121">
        <v>0</v>
      </c>
      <c r="AT36" s="121">
        <v>0</v>
      </c>
      <c r="AU36" s="121">
        <v>0</v>
      </c>
      <c r="AV36" s="121">
        <v>0</v>
      </c>
      <c r="AW36" s="121">
        <v>0</v>
      </c>
      <c r="AX36" s="121">
        <v>0</v>
      </c>
      <c r="AY36" s="121">
        <v>0</v>
      </c>
      <c r="AZ36" s="121">
        <v>0</v>
      </c>
      <c r="BA36" s="121">
        <v>0</v>
      </c>
      <c r="BB36" s="121">
        <v>0</v>
      </c>
      <c r="BC36" s="121">
        <v>0</v>
      </c>
      <c r="BD36" s="121">
        <v>0</v>
      </c>
      <c r="BE36" s="121">
        <v>0</v>
      </c>
      <c r="BF36" s="121">
        <v>0</v>
      </c>
      <c r="BG36" s="121">
        <v>0</v>
      </c>
      <c r="BH36" s="121">
        <v>0</v>
      </c>
      <c r="BI36" s="121">
        <v>0</v>
      </c>
      <c r="BJ36" s="121">
        <v>0</v>
      </c>
      <c r="BK36" s="121">
        <v>0</v>
      </c>
      <c r="BL36" s="121">
        <v>0</v>
      </c>
      <c r="BM36" s="121">
        <v>0</v>
      </c>
      <c r="BN36" s="121">
        <v>0</v>
      </c>
      <c r="BO36" s="121">
        <v>0</v>
      </c>
      <c r="BP36" s="121">
        <v>0</v>
      </c>
      <c r="BQ36" s="121">
        <v>0</v>
      </c>
      <c r="BR36" s="121">
        <v>0</v>
      </c>
      <c r="BS36" s="121">
        <v>0</v>
      </c>
      <c r="BT36" s="121">
        <v>0</v>
      </c>
      <c r="BU36" s="121">
        <v>0</v>
      </c>
      <c r="BV36" s="121">
        <v>0</v>
      </c>
      <c r="BW36" s="121">
        <v>0</v>
      </c>
    </row>
    <row r="37" spans="1:75" ht="33.75">
      <c r="A37" s="320">
        <v>26</v>
      </c>
      <c r="B37" s="262" t="s">
        <v>288</v>
      </c>
      <c r="C37" s="262" t="s">
        <v>1716</v>
      </c>
      <c r="D37" s="121">
        <v>0</v>
      </c>
      <c r="E37" s="121">
        <v>0</v>
      </c>
      <c r="F37" s="121">
        <v>0</v>
      </c>
      <c r="G37" s="121">
        <v>0</v>
      </c>
      <c r="H37" s="121">
        <v>0</v>
      </c>
      <c r="I37" s="121">
        <v>0</v>
      </c>
      <c r="J37" s="121">
        <v>0</v>
      </c>
      <c r="K37" s="121">
        <v>0</v>
      </c>
      <c r="L37" s="121">
        <v>0</v>
      </c>
      <c r="M37" s="121">
        <v>0</v>
      </c>
      <c r="N37" s="121">
        <v>0</v>
      </c>
      <c r="O37" s="121">
        <v>0</v>
      </c>
      <c r="P37" s="121">
        <v>0</v>
      </c>
      <c r="Q37" s="121">
        <v>0</v>
      </c>
      <c r="R37" s="121">
        <v>0</v>
      </c>
      <c r="S37" s="121">
        <v>0</v>
      </c>
      <c r="T37" s="121">
        <v>0</v>
      </c>
      <c r="U37" s="121">
        <v>0</v>
      </c>
      <c r="V37" s="121">
        <v>0</v>
      </c>
      <c r="W37" s="121">
        <v>0</v>
      </c>
      <c r="X37" s="121">
        <v>0</v>
      </c>
      <c r="Y37" s="121">
        <v>0</v>
      </c>
      <c r="Z37" s="121">
        <v>0</v>
      </c>
      <c r="AA37" s="121">
        <v>0</v>
      </c>
      <c r="AB37" s="121">
        <v>0</v>
      </c>
      <c r="AC37" s="121">
        <v>0</v>
      </c>
      <c r="AD37" s="121">
        <v>0</v>
      </c>
      <c r="AE37" s="121">
        <v>0</v>
      </c>
      <c r="AF37" s="121">
        <v>0</v>
      </c>
      <c r="AG37" s="121">
        <v>0</v>
      </c>
      <c r="AH37" s="121">
        <v>0</v>
      </c>
      <c r="AI37" s="121">
        <v>0</v>
      </c>
      <c r="AJ37" s="121">
        <v>0</v>
      </c>
      <c r="AK37" s="121">
        <v>0</v>
      </c>
      <c r="AL37" s="121">
        <v>0</v>
      </c>
      <c r="AM37" s="121">
        <v>0</v>
      </c>
      <c r="AN37" s="121">
        <v>0</v>
      </c>
      <c r="AO37" s="121">
        <v>0</v>
      </c>
      <c r="AP37" s="121">
        <v>0</v>
      </c>
      <c r="AQ37" s="121">
        <v>0</v>
      </c>
      <c r="AR37" s="121">
        <v>0</v>
      </c>
      <c r="AS37" s="121">
        <v>0</v>
      </c>
      <c r="AT37" s="121">
        <v>0</v>
      </c>
      <c r="AU37" s="121">
        <v>0</v>
      </c>
      <c r="AV37" s="121">
        <v>0</v>
      </c>
      <c r="AW37" s="121">
        <v>0</v>
      </c>
      <c r="AX37" s="121">
        <v>0</v>
      </c>
      <c r="AY37" s="121">
        <v>0</v>
      </c>
      <c r="AZ37" s="121">
        <v>0</v>
      </c>
      <c r="BA37" s="121">
        <v>0</v>
      </c>
      <c r="BB37" s="121">
        <v>0</v>
      </c>
      <c r="BC37" s="121">
        <v>0</v>
      </c>
      <c r="BD37" s="121">
        <v>0</v>
      </c>
      <c r="BE37" s="121">
        <v>0</v>
      </c>
      <c r="BF37" s="121">
        <v>0</v>
      </c>
      <c r="BG37" s="121">
        <v>0</v>
      </c>
      <c r="BH37" s="121">
        <v>0</v>
      </c>
      <c r="BI37" s="121">
        <v>0</v>
      </c>
      <c r="BJ37" s="121">
        <v>0</v>
      </c>
      <c r="BK37" s="121">
        <v>0</v>
      </c>
      <c r="BL37" s="121">
        <v>0</v>
      </c>
      <c r="BM37" s="121">
        <v>0</v>
      </c>
      <c r="BN37" s="121">
        <v>0</v>
      </c>
      <c r="BO37" s="121">
        <v>0</v>
      </c>
      <c r="BP37" s="121">
        <v>0</v>
      </c>
      <c r="BQ37" s="121">
        <v>0</v>
      </c>
      <c r="BR37" s="121">
        <v>0</v>
      </c>
      <c r="BS37" s="121">
        <v>0</v>
      </c>
      <c r="BT37" s="121">
        <v>0</v>
      </c>
      <c r="BU37" s="121">
        <v>0</v>
      </c>
      <c r="BV37" s="121">
        <v>0</v>
      </c>
      <c r="BW37" s="121">
        <v>0</v>
      </c>
    </row>
    <row r="38" spans="1:75" ht="33.75">
      <c r="A38" s="320">
        <v>27</v>
      </c>
      <c r="B38" s="262" t="s">
        <v>288</v>
      </c>
      <c r="C38" s="262" t="s">
        <v>1717</v>
      </c>
      <c r="D38" s="121">
        <v>0</v>
      </c>
      <c r="E38" s="121">
        <v>0</v>
      </c>
      <c r="F38" s="121">
        <v>0</v>
      </c>
      <c r="G38" s="121">
        <v>0</v>
      </c>
      <c r="H38" s="121">
        <v>0</v>
      </c>
      <c r="I38" s="121">
        <v>0</v>
      </c>
      <c r="J38" s="121">
        <v>0</v>
      </c>
      <c r="K38" s="121">
        <v>0</v>
      </c>
      <c r="L38" s="121">
        <v>0</v>
      </c>
      <c r="M38" s="121">
        <v>0</v>
      </c>
      <c r="N38" s="121">
        <v>0</v>
      </c>
      <c r="O38" s="121">
        <v>0</v>
      </c>
      <c r="P38" s="121">
        <v>0</v>
      </c>
      <c r="Q38" s="121">
        <v>0</v>
      </c>
      <c r="R38" s="121">
        <v>0</v>
      </c>
      <c r="S38" s="121">
        <v>0</v>
      </c>
      <c r="T38" s="121">
        <v>0</v>
      </c>
      <c r="U38" s="121">
        <v>0</v>
      </c>
      <c r="V38" s="121">
        <v>0</v>
      </c>
      <c r="W38" s="121">
        <v>0</v>
      </c>
      <c r="X38" s="121">
        <v>0</v>
      </c>
      <c r="Y38" s="121">
        <v>0</v>
      </c>
      <c r="Z38" s="121">
        <v>0</v>
      </c>
      <c r="AA38" s="121">
        <v>0</v>
      </c>
      <c r="AB38" s="121">
        <v>0</v>
      </c>
      <c r="AC38" s="121">
        <v>0</v>
      </c>
      <c r="AD38" s="121">
        <v>0</v>
      </c>
      <c r="AE38" s="121">
        <v>0</v>
      </c>
      <c r="AF38" s="121">
        <v>0</v>
      </c>
      <c r="AG38" s="121">
        <v>0</v>
      </c>
      <c r="AH38" s="121">
        <v>0</v>
      </c>
      <c r="AI38" s="121">
        <v>0</v>
      </c>
      <c r="AJ38" s="121">
        <v>0</v>
      </c>
      <c r="AK38" s="121">
        <v>0</v>
      </c>
      <c r="AL38" s="121">
        <v>0</v>
      </c>
      <c r="AM38" s="121">
        <v>0</v>
      </c>
      <c r="AN38" s="121">
        <v>0</v>
      </c>
      <c r="AO38" s="121">
        <v>0</v>
      </c>
      <c r="AP38" s="121">
        <v>0</v>
      </c>
      <c r="AQ38" s="121">
        <v>0</v>
      </c>
      <c r="AR38" s="121">
        <v>0</v>
      </c>
      <c r="AS38" s="121">
        <v>0</v>
      </c>
      <c r="AT38" s="121">
        <v>0</v>
      </c>
      <c r="AU38" s="121">
        <v>0</v>
      </c>
      <c r="AV38" s="121">
        <v>0</v>
      </c>
      <c r="AW38" s="121">
        <v>0</v>
      </c>
      <c r="AX38" s="121">
        <v>0</v>
      </c>
      <c r="AY38" s="121">
        <v>0</v>
      </c>
      <c r="AZ38" s="121">
        <v>0</v>
      </c>
      <c r="BA38" s="121">
        <v>0</v>
      </c>
      <c r="BB38" s="121">
        <v>0</v>
      </c>
      <c r="BC38" s="121">
        <v>0</v>
      </c>
      <c r="BD38" s="121">
        <v>0</v>
      </c>
      <c r="BE38" s="121">
        <v>0</v>
      </c>
      <c r="BF38" s="121">
        <v>0</v>
      </c>
      <c r="BG38" s="121">
        <v>0</v>
      </c>
      <c r="BH38" s="121">
        <v>0</v>
      </c>
      <c r="BI38" s="121">
        <v>0</v>
      </c>
      <c r="BJ38" s="121">
        <v>0</v>
      </c>
      <c r="BK38" s="121">
        <v>0</v>
      </c>
      <c r="BL38" s="121">
        <v>0</v>
      </c>
      <c r="BM38" s="121">
        <v>0</v>
      </c>
      <c r="BN38" s="121">
        <v>0</v>
      </c>
      <c r="BO38" s="121">
        <v>0</v>
      </c>
      <c r="BP38" s="121">
        <v>0</v>
      </c>
      <c r="BQ38" s="121">
        <v>0</v>
      </c>
      <c r="BR38" s="121">
        <v>0</v>
      </c>
      <c r="BS38" s="121">
        <v>0</v>
      </c>
      <c r="BT38" s="121">
        <v>0</v>
      </c>
      <c r="BU38" s="121">
        <v>0</v>
      </c>
      <c r="BV38" s="121">
        <v>0</v>
      </c>
      <c r="BW38" s="121">
        <v>0</v>
      </c>
    </row>
    <row r="39" spans="1:75" ht="33.75">
      <c r="A39" s="320">
        <v>28</v>
      </c>
      <c r="B39" s="262" t="s">
        <v>288</v>
      </c>
      <c r="C39" s="262" t="s">
        <v>1718</v>
      </c>
      <c r="D39" s="121">
        <v>0</v>
      </c>
      <c r="E39" s="121">
        <v>0</v>
      </c>
      <c r="F39" s="121">
        <v>0</v>
      </c>
      <c r="G39" s="121">
        <v>0</v>
      </c>
      <c r="H39" s="121">
        <v>0</v>
      </c>
      <c r="I39" s="121">
        <v>0</v>
      </c>
      <c r="J39" s="121">
        <v>0</v>
      </c>
      <c r="K39" s="121">
        <v>0</v>
      </c>
      <c r="L39" s="121">
        <v>0</v>
      </c>
      <c r="M39" s="121">
        <v>0</v>
      </c>
      <c r="N39" s="121">
        <v>0</v>
      </c>
      <c r="O39" s="121">
        <v>0</v>
      </c>
      <c r="P39" s="121">
        <v>0</v>
      </c>
      <c r="Q39" s="121">
        <v>0</v>
      </c>
      <c r="R39" s="121">
        <v>0</v>
      </c>
      <c r="S39" s="121">
        <v>0</v>
      </c>
      <c r="T39" s="121">
        <v>0</v>
      </c>
      <c r="U39" s="121">
        <v>0</v>
      </c>
      <c r="V39" s="121">
        <v>0</v>
      </c>
      <c r="W39" s="121">
        <v>0</v>
      </c>
      <c r="X39" s="121">
        <v>0</v>
      </c>
      <c r="Y39" s="121">
        <v>0</v>
      </c>
      <c r="Z39" s="121">
        <v>0</v>
      </c>
      <c r="AA39" s="121">
        <v>0</v>
      </c>
      <c r="AB39" s="121">
        <v>0</v>
      </c>
      <c r="AC39" s="121">
        <v>0</v>
      </c>
      <c r="AD39" s="121">
        <v>0</v>
      </c>
      <c r="AE39" s="121">
        <v>0</v>
      </c>
      <c r="AF39" s="121">
        <v>0</v>
      </c>
      <c r="AG39" s="121">
        <v>0</v>
      </c>
      <c r="AH39" s="121">
        <v>0</v>
      </c>
      <c r="AI39" s="121">
        <v>0</v>
      </c>
      <c r="AJ39" s="121">
        <v>0</v>
      </c>
      <c r="AK39" s="121">
        <v>0</v>
      </c>
      <c r="AL39" s="121">
        <v>0</v>
      </c>
      <c r="AM39" s="121">
        <v>0</v>
      </c>
      <c r="AN39" s="121">
        <v>0</v>
      </c>
      <c r="AO39" s="121">
        <v>0</v>
      </c>
      <c r="AP39" s="121">
        <v>0</v>
      </c>
      <c r="AQ39" s="121">
        <v>0</v>
      </c>
      <c r="AR39" s="121">
        <v>0</v>
      </c>
      <c r="AS39" s="121">
        <v>0</v>
      </c>
      <c r="AT39" s="121">
        <v>0</v>
      </c>
      <c r="AU39" s="121">
        <v>0</v>
      </c>
      <c r="AV39" s="121">
        <v>0</v>
      </c>
      <c r="AW39" s="121">
        <v>0</v>
      </c>
      <c r="AX39" s="121">
        <v>0</v>
      </c>
      <c r="AY39" s="121">
        <v>0</v>
      </c>
      <c r="AZ39" s="121">
        <v>0</v>
      </c>
      <c r="BA39" s="121">
        <v>0</v>
      </c>
      <c r="BB39" s="121">
        <v>0</v>
      </c>
      <c r="BC39" s="121">
        <v>0</v>
      </c>
      <c r="BD39" s="121">
        <v>0</v>
      </c>
      <c r="BE39" s="121">
        <v>0</v>
      </c>
      <c r="BF39" s="121">
        <v>0</v>
      </c>
      <c r="BG39" s="121">
        <v>0</v>
      </c>
      <c r="BH39" s="121">
        <v>0</v>
      </c>
      <c r="BI39" s="121">
        <v>0</v>
      </c>
      <c r="BJ39" s="121">
        <v>0</v>
      </c>
      <c r="BK39" s="121">
        <v>0</v>
      </c>
      <c r="BL39" s="121">
        <v>0</v>
      </c>
      <c r="BM39" s="121">
        <v>0</v>
      </c>
      <c r="BN39" s="121">
        <v>0</v>
      </c>
      <c r="BO39" s="121">
        <v>0</v>
      </c>
      <c r="BP39" s="121">
        <v>0</v>
      </c>
      <c r="BQ39" s="121">
        <v>0</v>
      </c>
      <c r="BR39" s="121">
        <v>0</v>
      </c>
      <c r="BS39" s="121">
        <v>0</v>
      </c>
      <c r="BT39" s="121">
        <v>0</v>
      </c>
      <c r="BU39" s="121">
        <v>0</v>
      </c>
      <c r="BV39" s="121">
        <v>0</v>
      </c>
      <c r="BW39" s="121">
        <v>0</v>
      </c>
    </row>
    <row r="40" spans="1:75" ht="33.75">
      <c r="A40" s="320">
        <v>29</v>
      </c>
      <c r="B40" s="262" t="s">
        <v>288</v>
      </c>
      <c r="C40" s="262" t="s">
        <v>1719</v>
      </c>
      <c r="D40" s="121">
        <v>0</v>
      </c>
      <c r="E40" s="121">
        <v>0</v>
      </c>
      <c r="F40" s="121">
        <v>0</v>
      </c>
      <c r="G40" s="121">
        <v>0</v>
      </c>
      <c r="H40" s="121">
        <v>0</v>
      </c>
      <c r="I40" s="121">
        <v>0</v>
      </c>
      <c r="J40" s="121">
        <v>0</v>
      </c>
      <c r="K40" s="121">
        <v>0</v>
      </c>
      <c r="L40" s="121">
        <v>0</v>
      </c>
      <c r="M40" s="121">
        <v>0</v>
      </c>
      <c r="N40" s="121">
        <v>0</v>
      </c>
      <c r="O40" s="121">
        <v>0</v>
      </c>
      <c r="P40" s="121">
        <v>0</v>
      </c>
      <c r="Q40" s="121">
        <v>0</v>
      </c>
      <c r="R40" s="121">
        <v>0</v>
      </c>
      <c r="S40" s="121">
        <v>0</v>
      </c>
      <c r="T40" s="121">
        <v>0</v>
      </c>
      <c r="U40" s="121">
        <v>0</v>
      </c>
      <c r="V40" s="121">
        <v>0</v>
      </c>
      <c r="W40" s="121">
        <v>0</v>
      </c>
      <c r="X40" s="121">
        <v>0</v>
      </c>
      <c r="Y40" s="121">
        <v>0</v>
      </c>
      <c r="Z40" s="121">
        <v>0</v>
      </c>
      <c r="AA40" s="121">
        <v>0</v>
      </c>
      <c r="AB40" s="121">
        <v>0</v>
      </c>
      <c r="AC40" s="121">
        <v>0</v>
      </c>
      <c r="AD40" s="121">
        <v>0</v>
      </c>
      <c r="AE40" s="121">
        <v>0</v>
      </c>
      <c r="AF40" s="121">
        <v>0</v>
      </c>
      <c r="AG40" s="121">
        <v>0</v>
      </c>
      <c r="AH40" s="121">
        <v>0</v>
      </c>
      <c r="AI40" s="121">
        <v>0</v>
      </c>
      <c r="AJ40" s="121">
        <v>0</v>
      </c>
      <c r="AK40" s="121">
        <v>0</v>
      </c>
      <c r="AL40" s="121">
        <v>0</v>
      </c>
      <c r="AM40" s="121">
        <v>0</v>
      </c>
      <c r="AN40" s="121">
        <v>0</v>
      </c>
      <c r="AO40" s="121">
        <v>0</v>
      </c>
      <c r="AP40" s="121">
        <v>0</v>
      </c>
      <c r="AQ40" s="121">
        <v>0</v>
      </c>
      <c r="AR40" s="121">
        <v>0</v>
      </c>
      <c r="AS40" s="121">
        <v>0</v>
      </c>
      <c r="AT40" s="121">
        <v>0</v>
      </c>
      <c r="AU40" s="121">
        <v>0</v>
      </c>
      <c r="AV40" s="121">
        <v>0</v>
      </c>
      <c r="AW40" s="121">
        <v>0</v>
      </c>
      <c r="AX40" s="121">
        <v>0</v>
      </c>
      <c r="AY40" s="121">
        <v>0</v>
      </c>
      <c r="AZ40" s="121">
        <v>0</v>
      </c>
      <c r="BA40" s="121">
        <v>0</v>
      </c>
      <c r="BB40" s="121">
        <v>0</v>
      </c>
      <c r="BC40" s="121">
        <v>0</v>
      </c>
      <c r="BD40" s="121">
        <v>0</v>
      </c>
      <c r="BE40" s="121">
        <v>0</v>
      </c>
      <c r="BF40" s="121">
        <v>0</v>
      </c>
      <c r="BG40" s="121">
        <v>0</v>
      </c>
      <c r="BH40" s="121">
        <v>0</v>
      </c>
      <c r="BI40" s="121">
        <v>0</v>
      </c>
      <c r="BJ40" s="121">
        <v>0</v>
      </c>
      <c r="BK40" s="121">
        <v>0</v>
      </c>
      <c r="BL40" s="121">
        <v>0</v>
      </c>
      <c r="BM40" s="121">
        <v>0</v>
      </c>
      <c r="BN40" s="121">
        <v>0</v>
      </c>
      <c r="BO40" s="121">
        <v>0</v>
      </c>
      <c r="BP40" s="121">
        <v>0</v>
      </c>
      <c r="BQ40" s="121">
        <v>0</v>
      </c>
      <c r="BR40" s="121">
        <v>0</v>
      </c>
      <c r="BS40" s="121">
        <v>0</v>
      </c>
      <c r="BT40" s="121">
        <v>0</v>
      </c>
      <c r="BU40" s="121">
        <v>0</v>
      </c>
      <c r="BV40" s="121">
        <v>0</v>
      </c>
      <c r="BW40" s="121">
        <v>0</v>
      </c>
    </row>
    <row r="41" spans="1:75" ht="33.75">
      <c r="A41" s="320">
        <v>30</v>
      </c>
      <c r="B41" s="262" t="s">
        <v>288</v>
      </c>
      <c r="C41" s="262" t="s">
        <v>1720</v>
      </c>
      <c r="D41" s="121">
        <v>0</v>
      </c>
      <c r="E41" s="121">
        <v>0</v>
      </c>
      <c r="F41" s="121">
        <v>0</v>
      </c>
      <c r="G41" s="121">
        <v>0</v>
      </c>
      <c r="H41" s="121">
        <v>0</v>
      </c>
      <c r="I41" s="121">
        <v>0</v>
      </c>
      <c r="J41" s="121">
        <v>0</v>
      </c>
      <c r="K41" s="121">
        <v>0</v>
      </c>
      <c r="L41" s="121">
        <v>0</v>
      </c>
      <c r="M41" s="121">
        <v>0</v>
      </c>
      <c r="N41" s="121">
        <v>0</v>
      </c>
      <c r="O41" s="121">
        <v>0</v>
      </c>
      <c r="P41" s="121">
        <v>0</v>
      </c>
      <c r="Q41" s="121">
        <v>0</v>
      </c>
      <c r="R41" s="121">
        <v>0</v>
      </c>
      <c r="S41" s="121">
        <v>0</v>
      </c>
      <c r="T41" s="121">
        <v>0</v>
      </c>
      <c r="U41" s="121">
        <v>0</v>
      </c>
      <c r="V41" s="121">
        <v>0</v>
      </c>
      <c r="W41" s="121">
        <v>0</v>
      </c>
      <c r="X41" s="121">
        <v>0</v>
      </c>
      <c r="Y41" s="121">
        <v>0</v>
      </c>
      <c r="Z41" s="121">
        <v>0</v>
      </c>
      <c r="AA41" s="121">
        <v>0</v>
      </c>
      <c r="AB41" s="121">
        <v>0</v>
      </c>
      <c r="AC41" s="121">
        <v>0</v>
      </c>
      <c r="AD41" s="121">
        <v>0</v>
      </c>
      <c r="AE41" s="121">
        <v>0</v>
      </c>
      <c r="AF41" s="121">
        <v>0</v>
      </c>
      <c r="AG41" s="121">
        <v>0</v>
      </c>
      <c r="AH41" s="121">
        <v>0</v>
      </c>
      <c r="AI41" s="121">
        <v>0</v>
      </c>
      <c r="AJ41" s="121">
        <v>0</v>
      </c>
      <c r="AK41" s="121">
        <v>0</v>
      </c>
      <c r="AL41" s="121">
        <v>0</v>
      </c>
      <c r="AM41" s="121">
        <v>0</v>
      </c>
      <c r="AN41" s="121">
        <v>0</v>
      </c>
      <c r="AO41" s="121">
        <v>0</v>
      </c>
      <c r="AP41" s="121">
        <v>0</v>
      </c>
      <c r="AQ41" s="121">
        <v>0</v>
      </c>
      <c r="AR41" s="121">
        <v>0</v>
      </c>
      <c r="AS41" s="121">
        <v>0</v>
      </c>
      <c r="AT41" s="121">
        <v>0</v>
      </c>
      <c r="AU41" s="121">
        <v>0</v>
      </c>
      <c r="AV41" s="121">
        <v>0</v>
      </c>
      <c r="AW41" s="121">
        <v>0</v>
      </c>
      <c r="AX41" s="121">
        <v>0</v>
      </c>
      <c r="AY41" s="121">
        <v>0</v>
      </c>
      <c r="AZ41" s="121">
        <v>0</v>
      </c>
      <c r="BA41" s="121">
        <v>0</v>
      </c>
      <c r="BB41" s="121">
        <v>0</v>
      </c>
      <c r="BC41" s="121">
        <v>0</v>
      </c>
      <c r="BD41" s="121">
        <v>0</v>
      </c>
      <c r="BE41" s="121">
        <v>0</v>
      </c>
      <c r="BF41" s="121">
        <v>0</v>
      </c>
      <c r="BG41" s="121">
        <v>0</v>
      </c>
      <c r="BH41" s="121">
        <v>0</v>
      </c>
      <c r="BI41" s="121">
        <v>0</v>
      </c>
      <c r="BJ41" s="121">
        <v>0</v>
      </c>
      <c r="BK41" s="121">
        <v>0</v>
      </c>
      <c r="BL41" s="121">
        <v>0</v>
      </c>
      <c r="BM41" s="121">
        <v>0</v>
      </c>
      <c r="BN41" s="121">
        <v>0</v>
      </c>
      <c r="BO41" s="121">
        <v>0</v>
      </c>
      <c r="BP41" s="121">
        <v>0</v>
      </c>
      <c r="BQ41" s="121">
        <v>0</v>
      </c>
      <c r="BR41" s="121">
        <v>0</v>
      </c>
      <c r="BS41" s="121">
        <v>0</v>
      </c>
      <c r="BT41" s="121">
        <v>0</v>
      </c>
      <c r="BU41" s="121">
        <v>0</v>
      </c>
      <c r="BV41" s="121">
        <v>0</v>
      </c>
      <c r="BW41" s="121">
        <v>0</v>
      </c>
    </row>
    <row r="42" spans="1:75" ht="33.75">
      <c r="A42" s="320">
        <v>31</v>
      </c>
      <c r="B42" s="262" t="s">
        <v>288</v>
      </c>
      <c r="C42" s="262" t="s">
        <v>1721</v>
      </c>
      <c r="D42" s="121">
        <v>0</v>
      </c>
      <c r="E42" s="121">
        <v>0</v>
      </c>
      <c r="F42" s="121">
        <v>0</v>
      </c>
      <c r="G42" s="121">
        <v>0</v>
      </c>
      <c r="H42" s="121">
        <v>0</v>
      </c>
      <c r="I42" s="121">
        <v>0</v>
      </c>
      <c r="J42" s="121">
        <v>0</v>
      </c>
      <c r="K42" s="121">
        <v>0</v>
      </c>
      <c r="L42" s="121">
        <v>0</v>
      </c>
      <c r="M42" s="121">
        <v>0</v>
      </c>
      <c r="N42" s="121">
        <v>0</v>
      </c>
      <c r="O42" s="121">
        <v>0</v>
      </c>
      <c r="P42" s="121">
        <v>0</v>
      </c>
      <c r="Q42" s="121">
        <v>0</v>
      </c>
      <c r="R42" s="121">
        <v>0</v>
      </c>
      <c r="S42" s="121">
        <v>0</v>
      </c>
      <c r="T42" s="121">
        <v>0</v>
      </c>
      <c r="U42" s="121">
        <v>0</v>
      </c>
      <c r="V42" s="121">
        <v>0</v>
      </c>
      <c r="W42" s="121">
        <v>0</v>
      </c>
      <c r="X42" s="121">
        <v>0</v>
      </c>
      <c r="Y42" s="121">
        <v>0</v>
      </c>
      <c r="Z42" s="121">
        <v>0</v>
      </c>
      <c r="AA42" s="121">
        <v>0</v>
      </c>
      <c r="AB42" s="121">
        <v>0</v>
      </c>
      <c r="AC42" s="121">
        <v>0</v>
      </c>
      <c r="AD42" s="121">
        <v>0</v>
      </c>
      <c r="AE42" s="121">
        <v>0</v>
      </c>
      <c r="AF42" s="121">
        <v>0</v>
      </c>
      <c r="AG42" s="121">
        <v>0</v>
      </c>
      <c r="AH42" s="121">
        <v>0</v>
      </c>
      <c r="AI42" s="121">
        <v>0</v>
      </c>
      <c r="AJ42" s="121">
        <v>0</v>
      </c>
      <c r="AK42" s="121">
        <v>0</v>
      </c>
      <c r="AL42" s="121">
        <v>0</v>
      </c>
      <c r="AM42" s="121">
        <v>0</v>
      </c>
      <c r="AN42" s="121">
        <v>0</v>
      </c>
      <c r="AO42" s="121">
        <v>0</v>
      </c>
      <c r="AP42" s="121">
        <v>0</v>
      </c>
      <c r="AQ42" s="121">
        <v>0</v>
      </c>
      <c r="AR42" s="121">
        <v>0</v>
      </c>
      <c r="AS42" s="121">
        <v>0</v>
      </c>
      <c r="AT42" s="121">
        <v>0</v>
      </c>
      <c r="AU42" s="121">
        <v>0</v>
      </c>
      <c r="AV42" s="121">
        <v>0</v>
      </c>
      <c r="AW42" s="121">
        <v>0</v>
      </c>
      <c r="AX42" s="121">
        <v>0</v>
      </c>
      <c r="AY42" s="121">
        <v>0</v>
      </c>
      <c r="AZ42" s="121">
        <v>0</v>
      </c>
      <c r="BA42" s="121">
        <v>0</v>
      </c>
      <c r="BB42" s="121">
        <v>0</v>
      </c>
      <c r="BC42" s="121">
        <v>0</v>
      </c>
      <c r="BD42" s="121">
        <v>0</v>
      </c>
      <c r="BE42" s="121">
        <v>0</v>
      </c>
      <c r="BF42" s="121">
        <v>0</v>
      </c>
      <c r="BG42" s="121">
        <v>0</v>
      </c>
      <c r="BH42" s="121">
        <v>0</v>
      </c>
      <c r="BI42" s="121">
        <v>0</v>
      </c>
      <c r="BJ42" s="121">
        <v>0</v>
      </c>
      <c r="BK42" s="121">
        <v>0</v>
      </c>
      <c r="BL42" s="121">
        <v>0</v>
      </c>
      <c r="BM42" s="121">
        <v>0</v>
      </c>
      <c r="BN42" s="121">
        <v>0</v>
      </c>
      <c r="BO42" s="121">
        <v>0</v>
      </c>
      <c r="BP42" s="121">
        <v>0</v>
      </c>
      <c r="BQ42" s="121">
        <v>0</v>
      </c>
      <c r="BR42" s="121">
        <v>0</v>
      </c>
      <c r="BS42" s="121">
        <v>0</v>
      </c>
      <c r="BT42" s="121">
        <v>0</v>
      </c>
      <c r="BU42" s="121">
        <v>0</v>
      </c>
      <c r="BV42" s="121">
        <v>0</v>
      </c>
      <c r="BW42" s="121">
        <v>0</v>
      </c>
    </row>
    <row r="43" spans="1:75" ht="33.75">
      <c r="A43" s="320">
        <v>32</v>
      </c>
      <c r="B43" s="262" t="s">
        <v>288</v>
      </c>
      <c r="C43" s="262" t="s">
        <v>1722</v>
      </c>
      <c r="D43" s="121">
        <v>0</v>
      </c>
      <c r="E43" s="121">
        <v>0</v>
      </c>
      <c r="F43" s="121">
        <v>0</v>
      </c>
      <c r="G43" s="121">
        <v>0</v>
      </c>
      <c r="H43" s="121">
        <v>0</v>
      </c>
      <c r="I43" s="121">
        <v>0</v>
      </c>
      <c r="J43" s="121">
        <v>0</v>
      </c>
      <c r="K43" s="121">
        <v>0</v>
      </c>
      <c r="L43" s="121">
        <v>0</v>
      </c>
      <c r="M43" s="121">
        <v>0</v>
      </c>
      <c r="N43" s="121">
        <v>0</v>
      </c>
      <c r="O43" s="121">
        <v>0</v>
      </c>
      <c r="P43" s="121">
        <v>0</v>
      </c>
      <c r="Q43" s="121">
        <v>0</v>
      </c>
      <c r="R43" s="121">
        <v>0</v>
      </c>
      <c r="S43" s="121">
        <v>0</v>
      </c>
      <c r="T43" s="121">
        <v>0</v>
      </c>
      <c r="U43" s="121">
        <v>0</v>
      </c>
      <c r="V43" s="121">
        <v>0</v>
      </c>
      <c r="W43" s="121">
        <v>0</v>
      </c>
      <c r="X43" s="121">
        <v>0</v>
      </c>
      <c r="Y43" s="121">
        <v>0</v>
      </c>
      <c r="Z43" s="121">
        <v>0</v>
      </c>
      <c r="AA43" s="121">
        <v>0</v>
      </c>
      <c r="AB43" s="121">
        <v>0</v>
      </c>
      <c r="AC43" s="121">
        <v>0</v>
      </c>
      <c r="AD43" s="121">
        <v>0</v>
      </c>
      <c r="AE43" s="121">
        <v>0</v>
      </c>
      <c r="AF43" s="121">
        <v>0</v>
      </c>
      <c r="AG43" s="121">
        <v>0</v>
      </c>
      <c r="AH43" s="121">
        <v>0</v>
      </c>
      <c r="AI43" s="121">
        <v>0</v>
      </c>
      <c r="AJ43" s="121">
        <v>0</v>
      </c>
      <c r="AK43" s="121">
        <v>0</v>
      </c>
      <c r="AL43" s="121">
        <v>0</v>
      </c>
      <c r="AM43" s="121">
        <v>0</v>
      </c>
      <c r="AN43" s="121">
        <v>0</v>
      </c>
      <c r="AO43" s="121">
        <v>0</v>
      </c>
      <c r="AP43" s="121">
        <v>0</v>
      </c>
      <c r="AQ43" s="121">
        <v>0</v>
      </c>
      <c r="AR43" s="121">
        <v>0</v>
      </c>
      <c r="AS43" s="121">
        <v>0</v>
      </c>
      <c r="AT43" s="121">
        <v>0</v>
      </c>
      <c r="AU43" s="121">
        <v>0</v>
      </c>
      <c r="AV43" s="121">
        <v>0</v>
      </c>
      <c r="AW43" s="121">
        <v>0</v>
      </c>
      <c r="AX43" s="121">
        <v>0</v>
      </c>
      <c r="AY43" s="121">
        <v>0</v>
      </c>
      <c r="AZ43" s="121">
        <v>0</v>
      </c>
      <c r="BA43" s="121">
        <v>0</v>
      </c>
      <c r="BB43" s="121">
        <v>0</v>
      </c>
      <c r="BC43" s="121">
        <v>0</v>
      </c>
      <c r="BD43" s="121">
        <v>0</v>
      </c>
      <c r="BE43" s="121">
        <v>0</v>
      </c>
      <c r="BF43" s="121">
        <v>0</v>
      </c>
      <c r="BG43" s="121">
        <v>0</v>
      </c>
      <c r="BH43" s="121">
        <v>0</v>
      </c>
      <c r="BI43" s="121">
        <v>0</v>
      </c>
      <c r="BJ43" s="121">
        <v>0</v>
      </c>
      <c r="BK43" s="121">
        <v>0</v>
      </c>
      <c r="BL43" s="121">
        <v>0</v>
      </c>
      <c r="BM43" s="121">
        <v>0</v>
      </c>
      <c r="BN43" s="121">
        <v>0</v>
      </c>
      <c r="BO43" s="121">
        <v>0</v>
      </c>
      <c r="BP43" s="121">
        <v>0</v>
      </c>
      <c r="BQ43" s="121">
        <v>0</v>
      </c>
      <c r="BR43" s="121">
        <v>0</v>
      </c>
      <c r="BS43" s="121">
        <v>0</v>
      </c>
      <c r="BT43" s="121">
        <v>0</v>
      </c>
      <c r="BU43" s="121">
        <v>0</v>
      </c>
      <c r="BV43" s="121">
        <v>0</v>
      </c>
      <c r="BW43" s="121">
        <v>0</v>
      </c>
    </row>
    <row r="44" spans="1:75" ht="33.75">
      <c r="A44" s="320">
        <v>33</v>
      </c>
      <c r="B44" s="262" t="s">
        <v>288</v>
      </c>
      <c r="C44" s="262" t="s">
        <v>1723</v>
      </c>
      <c r="D44" s="121">
        <v>0</v>
      </c>
      <c r="E44" s="121">
        <v>0</v>
      </c>
      <c r="F44" s="121">
        <v>0</v>
      </c>
      <c r="G44" s="121">
        <v>0</v>
      </c>
      <c r="H44" s="121">
        <v>0</v>
      </c>
      <c r="I44" s="121">
        <v>0</v>
      </c>
      <c r="J44" s="121">
        <v>0</v>
      </c>
      <c r="K44" s="121">
        <v>0</v>
      </c>
      <c r="L44" s="121">
        <v>0</v>
      </c>
      <c r="M44" s="121">
        <v>0</v>
      </c>
      <c r="N44" s="121">
        <v>0</v>
      </c>
      <c r="O44" s="121">
        <v>0</v>
      </c>
      <c r="P44" s="121">
        <v>0</v>
      </c>
      <c r="Q44" s="121">
        <v>0</v>
      </c>
      <c r="R44" s="121">
        <v>0</v>
      </c>
      <c r="S44" s="121">
        <v>0</v>
      </c>
      <c r="T44" s="121">
        <v>0</v>
      </c>
      <c r="U44" s="121">
        <v>0</v>
      </c>
      <c r="V44" s="121">
        <v>0</v>
      </c>
      <c r="W44" s="121">
        <v>0</v>
      </c>
      <c r="X44" s="121">
        <v>0</v>
      </c>
      <c r="Y44" s="121">
        <v>0</v>
      </c>
      <c r="Z44" s="121">
        <v>0</v>
      </c>
      <c r="AA44" s="121">
        <v>0</v>
      </c>
      <c r="AB44" s="121">
        <v>0</v>
      </c>
      <c r="AC44" s="121">
        <v>0</v>
      </c>
      <c r="AD44" s="121">
        <v>0</v>
      </c>
      <c r="AE44" s="121">
        <v>0</v>
      </c>
      <c r="AF44" s="121">
        <v>0</v>
      </c>
      <c r="AG44" s="121">
        <v>0</v>
      </c>
      <c r="AH44" s="121">
        <v>0</v>
      </c>
      <c r="AI44" s="121">
        <v>0</v>
      </c>
      <c r="AJ44" s="121">
        <v>0</v>
      </c>
      <c r="AK44" s="121">
        <v>0</v>
      </c>
      <c r="AL44" s="121">
        <v>0</v>
      </c>
      <c r="AM44" s="121">
        <v>0</v>
      </c>
      <c r="AN44" s="121">
        <v>0</v>
      </c>
      <c r="AO44" s="121">
        <v>0</v>
      </c>
      <c r="AP44" s="121">
        <v>0</v>
      </c>
      <c r="AQ44" s="121">
        <v>0</v>
      </c>
      <c r="AR44" s="121">
        <v>0</v>
      </c>
      <c r="AS44" s="121">
        <v>0</v>
      </c>
      <c r="AT44" s="121">
        <v>0</v>
      </c>
      <c r="AU44" s="121">
        <v>0</v>
      </c>
      <c r="AV44" s="121">
        <v>0</v>
      </c>
      <c r="AW44" s="121">
        <v>0</v>
      </c>
      <c r="AX44" s="121">
        <v>0</v>
      </c>
      <c r="AY44" s="121">
        <v>0</v>
      </c>
      <c r="AZ44" s="121">
        <v>0</v>
      </c>
      <c r="BA44" s="121">
        <v>0</v>
      </c>
      <c r="BB44" s="121">
        <v>0</v>
      </c>
      <c r="BC44" s="121">
        <v>0</v>
      </c>
      <c r="BD44" s="121">
        <v>0</v>
      </c>
      <c r="BE44" s="121">
        <v>0</v>
      </c>
      <c r="BF44" s="121">
        <v>0</v>
      </c>
      <c r="BG44" s="121">
        <v>0</v>
      </c>
      <c r="BH44" s="121">
        <v>0</v>
      </c>
      <c r="BI44" s="121">
        <v>0</v>
      </c>
      <c r="BJ44" s="121">
        <v>0</v>
      </c>
      <c r="BK44" s="121">
        <v>0</v>
      </c>
      <c r="BL44" s="121">
        <v>0</v>
      </c>
      <c r="BM44" s="121">
        <v>0</v>
      </c>
      <c r="BN44" s="121">
        <v>0</v>
      </c>
      <c r="BO44" s="121">
        <v>0</v>
      </c>
      <c r="BP44" s="121">
        <v>0</v>
      </c>
      <c r="BQ44" s="121">
        <v>0</v>
      </c>
      <c r="BR44" s="121">
        <v>0</v>
      </c>
      <c r="BS44" s="121">
        <v>0</v>
      </c>
      <c r="BT44" s="121">
        <v>0</v>
      </c>
      <c r="BU44" s="121">
        <v>0</v>
      </c>
      <c r="BV44" s="121">
        <v>0</v>
      </c>
      <c r="BW44" s="121">
        <v>0</v>
      </c>
    </row>
    <row r="45" spans="1:75" ht="33.75">
      <c r="A45" s="320">
        <v>34</v>
      </c>
      <c r="B45" s="262" t="s">
        <v>288</v>
      </c>
      <c r="C45" s="262" t="s">
        <v>1724</v>
      </c>
      <c r="D45" s="121">
        <v>0</v>
      </c>
      <c r="E45" s="121">
        <v>0</v>
      </c>
      <c r="F45" s="121">
        <v>0</v>
      </c>
      <c r="G45" s="121">
        <v>0</v>
      </c>
      <c r="H45" s="121">
        <v>0</v>
      </c>
      <c r="I45" s="121">
        <v>0</v>
      </c>
      <c r="J45" s="121">
        <v>0</v>
      </c>
      <c r="K45" s="121">
        <v>0</v>
      </c>
      <c r="L45" s="121">
        <v>0</v>
      </c>
      <c r="M45" s="121">
        <v>0</v>
      </c>
      <c r="N45" s="121">
        <v>0</v>
      </c>
      <c r="O45" s="121">
        <v>0</v>
      </c>
      <c r="P45" s="121">
        <v>0</v>
      </c>
      <c r="Q45" s="121">
        <v>0</v>
      </c>
      <c r="R45" s="121">
        <v>0</v>
      </c>
      <c r="S45" s="121">
        <v>0</v>
      </c>
      <c r="T45" s="121">
        <v>0</v>
      </c>
      <c r="U45" s="121">
        <v>0</v>
      </c>
      <c r="V45" s="121">
        <v>0</v>
      </c>
      <c r="W45" s="121">
        <v>0</v>
      </c>
      <c r="X45" s="121">
        <v>0</v>
      </c>
      <c r="Y45" s="121">
        <v>0</v>
      </c>
      <c r="Z45" s="121">
        <v>0</v>
      </c>
      <c r="AA45" s="121">
        <v>0</v>
      </c>
      <c r="AB45" s="121">
        <v>0</v>
      </c>
      <c r="AC45" s="121">
        <v>0</v>
      </c>
      <c r="AD45" s="121">
        <v>0</v>
      </c>
      <c r="AE45" s="121">
        <v>0</v>
      </c>
      <c r="AF45" s="121">
        <v>0</v>
      </c>
      <c r="AG45" s="121">
        <v>0</v>
      </c>
      <c r="AH45" s="121">
        <v>0</v>
      </c>
      <c r="AI45" s="121">
        <v>0</v>
      </c>
      <c r="AJ45" s="121">
        <v>0</v>
      </c>
      <c r="AK45" s="121">
        <v>0</v>
      </c>
      <c r="AL45" s="121">
        <v>0</v>
      </c>
      <c r="AM45" s="121">
        <v>0</v>
      </c>
      <c r="AN45" s="121">
        <v>0</v>
      </c>
      <c r="AO45" s="121">
        <v>0</v>
      </c>
      <c r="AP45" s="121">
        <v>0</v>
      </c>
      <c r="AQ45" s="121">
        <v>0</v>
      </c>
      <c r="AR45" s="121">
        <v>0</v>
      </c>
      <c r="AS45" s="121">
        <v>0</v>
      </c>
      <c r="AT45" s="121">
        <v>0</v>
      </c>
      <c r="AU45" s="121">
        <v>0</v>
      </c>
      <c r="AV45" s="121">
        <v>0</v>
      </c>
      <c r="AW45" s="121">
        <v>0</v>
      </c>
      <c r="AX45" s="121">
        <v>0</v>
      </c>
      <c r="AY45" s="121">
        <v>0</v>
      </c>
      <c r="AZ45" s="121">
        <v>0</v>
      </c>
      <c r="BA45" s="121">
        <v>0</v>
      </c>
      <c r="BB45" s="121">
        <v>0</v>
      </c>
      <c r="BC45" s="121">
        <v>0</v>
      </c>
      <c r="BD45" s="121">
        <v>0</v>
      </c>
      <c r="BE45" s="121">
        <v>0</v>
      </c>
      <c r="BF45" s="121">
        <v>0</v>
      </c>
      <c r="BG45" s="121">
        <v>0</v>
      </c>
      <c r="BH45" s="121">
        <v>0</v>
      </c>
      <c r="BI45" s="121">
        <v>0</v>
      </c>
      <c r="BJ45" s="121">
        <v>0</v>
      </c>
      <c r="BK45" s="121">
        <v>0</v>
      </c>
      <c r="BL45" s="121">
        <v>0</v>
      </c>
      <c r="BM45" s="121">
        <v>0</v>
      </c>
      <c r="BN45" s="121">
        <v>0</v>
      </c>
      <c r="BO45" s="121">
        <v>0</v>
      </c>
      <c r="BP45" s="121">
        <v>0</v>
      </c>
      <c r="BQ45" s="121">
        <v>0</v>
      </c>
      <c r="BR45" s="121">
        <v>0</v>
      </c>
      <c r="BS45" s="121">
        <v>0</v>
      </c>
      <c r="BT45" s="121">
        <v>0</v>
      </c>
      <c r="BU45" s="121">
        <v>0</v>
      </c>
      <c r="BV45" s="121">
        <v>0</v>
      </c>
      <c r="BW45" s="121">
        <v>0</v>
      </c>
    </row>
    <row r="46" spans="1:75" ht="33.75">
      <c r="A46" s="320">
        <v>35</v>
      </c>
      <c r="B46" s="262" t="s">
        <v>288</v>
      </c>
      <c r="C46" s="262" t="s">
        <v>1725</v>
      </c>
      <c r="D46" s="121">
        <v>0</v>
      </c>
      <c r="E46" s="121">
        <v>0</v>
      </c>
      <c r="F46" s="121">
        <v>0</v>
      </c>
      <c r="G46" s="121">
        <v>0</v>
      </c>
      <c r="H46" s="121">
        <v>0</v>
      </c>
      <c r="I46" s="121">
        <v>0</v>
      </c>
      <c r="J46" s="121">
        <v>0</v>
      </c>
      <c r="K46" s="121">
        <v>0</v>
      </c>
      <c r="L46" s="121">
        <v>0</v>
      </c>
      <c r="M46" s="121">
        <v>0</v>
      </c>
      <c r="N46" s="121">
        <v>0</v>
      </c>
      <c r="O46" s="121">
        <v>0</v>
      </c>
      <c r="P46" s="121">
        <v>0</v>
      </c>
      <c r="Q46" s="121">
        <v>0</v>
      </c>
      <c r="R46" s="121">
        <v>0</v>
      </c>
      <c r="S46" s="121">
        <v>0</v>
      </c>
      <c r="T46" s="121">
        <v>0</v>
      </c>
      <c r="U46" s="121">
        <v>0</v>
      </c>
      <c r="V46" s="121">
        <v>0</v>
      </c>
      <c r="W46" s="121">
        <v>0</v>
      </c>
      <c r="X46" s="121">
        <v>0</v>
      </c>
      <c r="Y46" s="121">
        <v>0</v>
      </c>
      <c r="Z46" s="121">
        <v>0</v>
      </c>
      <c r="AA46" s="121">
        <v>0</v>
      </c>
      <c r="AB46" s="121">
        <v>0</v>
      </c>
      <c r="AC46" s="121">
        <v>0</v>
      </c>
      <c r="AD46" s="121">
        <v>0</v>
      </c>
      <c r="AE46" s="121">
        <v>0</v>
      </c>
      <c r="AF46" s="121">
        <v>0</v>
      </c>
      <c r="AG46" s="121">
        <v>0</v>
      </c>
      <c r="AH46" s="121">
        <v>0</v>
      </c>
      <c r="AI46" s="121">
        <v>0</v>
      </c>
      <c r="AJ46" s="121">
        <v>0</v>
      </c>
      <c r="AK46" s="121">
        <v>0</v>
      </c>
      <c r="AL46" s="121">
        <v>0</v>
      </c>
      <c r="AM46" s="121">
        <v>0</v>
      </c>
      <c r="AN46" s="121">
        <v>0</v>
      </c>
      <c r="AO46" s="121">
        <v>0</v>
      </c>
      <c r="AP46" s="121">
        <v>0</v>
      </c>
      <c r="AQ46" s="121">
        <v>0</v>
      </c>
      <c r="AR46" s="121">
        <v>0</v>
      </c>
      <c r="AS46" s="121">
        <v>0</v>
      </c>
      <c r="AT46" s="121">
        <v>0</v>
      </c>
      <c r="AU46" s="121">
        <v>0</v>
      </c>
      <c r="AV46" s="121">
        <v>0</v>
      </c>
      <c r="AW46" s="121">
        <v>0</v>
      </c>
      <c r="AX46" s="121">
        <v>0</v>
      </c>
      <c r="AY46" s="121">
        <v>0</v>
      </c>
      <c r="AZ46" s="121">
        <v>0</v>
      </c>
      <c r="BA46" s="121">
        <v>0</v>
      </c>
      <c r="BB46" s="121">
        <v>0</v>
      </c>
      <c r="BC46" s="121">
        <v>0</v>
      </c>
      <c r="BD46" s="121">
        <v>0</v>
      </c>
      <c r="BE46" s="121">
        <v>0</v>
      </c>
      <c r="BF46" s="121">
        <v>0</v>
      </c>
      <c r="BG46" s="121">
        <v>0</v>
      </c>
      <c r="BH46" s="121">
        <v>0</v>
      </c>
      <c r="BI46" s="121">
        <v>0</v>
      </c>
      <c r="BJ46" s="121">
        <v>0</v>
      </c>
      <c r="BK46" s="121">
        <v>0</v>
      </c>
      <c r="BL46" s="121">
        <v>0</v>
      </c>
      <c r="BM46" s="121">
        <v>0</v>
      </c>
      <c r="BN46" s="121">
        <v>0</v>
      </c>
      <c r="BO46" s="121">
        <v>0</v>
      </c>
      <c r="BP46" s="121">
        <v>0</v>
      </c>
      <c r="BQ46" s="121">
        <v>0</v>
      </c>
      <c r="BR46" s="121">
        <v>0</v>
      </c>
      <c r="BS46" s="121">
        <v>0</v>
      </c>
      <c r="BT46" s="121">
        <v>0</v>
      </c>
      <c r="BU46" s="121">
        <v>0</v>
      </c>
      <c r="BV46" s="121">
        <v>0</v>
      </c>
      <c r="BW46" s="121">
        <v>0</v>
      </c>
    </row>
    <row r="47" spans="1:75" ht="33.75">
      <c r="A47" s="320">
        <v>36</v>
      </c>
      <c r="B47" s="262" t="s">
        <v>288</v>
      </c>
      <c r="C47" s="262" t="s">
        <v>1726</v>
      </c>
      <c r="D47" s="121">
        <v>0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1">
        <v>0</v>
      </c>
      <c r="K47" s="121">
        <v>0</v>
      </c>
      <c r="L47" s="121">
        <v>0</v>
      </c>
      <c r="M47" s="121">
        <v>0</v>
      </c>
      <c r="N47" s="121">
        <v>0</v>
      </c>
      <c r="O47" s="121">
        <v>0</v>
      </c>
      <c r="P47" s="121">
        <v>0</v>
      </c>
      <c r="Q47" s="121">
        <v>0</v>
      </c>
      <c r="R47" s="121">
        <v>0</v>
      </c>
      <c r="S47" s="121">
        <v>0</v>
      </c>
      <c r="T47" s="121">
        <v>0</v>
      </c>
      <c r="U47" s="121">
        <v>0</v>
      </c>
      <c r="V47" s="121">
        <v>0</v>
      </c>
      <c r="W47" s="121">
        <v>0</v>
      </c>
      <c r="X47" s="121">
        <v>0</v>
      </c>
      <c r="Y47" s="121">
        <v>0</v>
      </c>
      <c r="Z47" s="121">
        <v>0</v>
      </c>
      <c r="AA47" s="121">
        <v>0</v>
      </c>
      <c r="AB47" s="121">
        <v>0</v>
      </c>
      <c r="AC47" s="121">
        <v>0</v>
      </c>
      <c r="AD47" s="121">
        <v>0</v>
      </c>
      <c r="AE47" s="121">
        <v>0</v>
      </c>
      <c r="AF47" s="121">
        <v>0</v>
      </c>
      <c r="AG47" s="121">
        <v>0</v>
      </c>
      <c r="AH47" s="121">
        <v>0</v>
      </c>
      <c r="AI47" s="121">
        <v>0</v>
      </c>
      <c r="AJ47" s="121">
        <v>0</v>
      </c>
      <c r="AK47" s="121">
        <v>0</v>
      </c>
      <c r="AL47" s="121">
        <v>0</v>
      </c>
      <c r="AM47" s="121">
        <v>0</v>
      </c>
      <c r="AN47" s="121">
        <v>0</v>
      </c>
      <c r="AO47" s="121">
        <v>0</v>
      </c>
      <c r="AP47" s="121">
        <v>0</v>
      </c>
      <c r="AQ47" s="121">
        <v>0</v>
      </c>
      <c r="AR47" s="121">
        <v>0</v>
      </c>
      <c r="AS47" s="121">
        <v>0</v>
      </c>
      <c r="AT47" s="121">
        <v>0</v>
      </c>
      <c r="AU47" s="121">
        <v>0</v>
      </c>
      <c r="AV47" s="121">
        <v>0</v>
      </c>
      <c r="AW47" s="121">
        <v>0</v>
      </c>
      <c r="AX47" s="121">
        <v>0</v>
      </c>
      <c r="AY47" s="121">
        <v>0</v>
      </c>
      <c r="AZ47" s="121">
        <v>0</v>
      </c>
      <c r="BA47" s="121">
        <v>0</v>
      </c>
      <c r="BB47" s="121">
        <v>0</v>
      </c>
      <c r="BC47" s="121">
        <v>0</v>
      </c>
      <c r="BD47" s="121">
        <v>0</v>
      </c>
      <c r="BE47" s="121">
        <v>0</v>
      </c>
      <c r="BF47" s="121">
        <v>0</v>
      </c>
      <c r="BG47" s="121">
        <v>0</v>
      </c>
      <c r="BH47" s="121">
        <v>0</v>
      </c>
      <c r="BI47" s="121">
        <v>0</v>
      </c>
      <c r="BJ47" s="121">
        <v>0</v>
      </c>
      <c r="BK47" s="121">
        <v>0</v>
      </c>
      <c r="BL47" s="121">
        <v>0</v>
      </c>
      <c r="BM47" s="121">
        <v>0</v>
      </c>
      <c r="BN47" s="121">
        <v>0</v>
      </c>
      <c r="BO47" s="121">
        <v>0</v>
      </c>
      <c r="BP47" s="121">
        <v>0</v>
      </c>
      <c r="BQ47" s="121">
        <v>0</v>
      </c>
      <c r="BR47" s="121">
        <v>0</v>
      </c>
      <c r="BS47" s="121">
        <v>0</v>
      </c>
      <c r="BT47" s="121">
        <v>0</v>
      </c>
      <c r="BU47" s="121">
        <v>0</v>
      </c>
      <c r="BV47" s="121">
        <v>0</v>
      </c>
      <c r="BW47" s="121">
        <v>0</v>
      </c>
    </row>
    <row r="48" spans="1:75" ht="33.75">
      <c r="A48" s="320">
        <v>37</v>
      </c>
      <c r="B48" s="262" t="s">
        <v>288</v>
      </c>
      <c r="C48" s="262" t="s">
        <v>1727</v>
      </c>
      <c r="D48" s="121">
        <v>0</v>
      </c>
      <c r="E48" s="121">
        <v>0</v>
      </c>
      <c r="F48" s="121">
        <v>0</v>
      </c>
      <c r="G48" s="121">
        <v>0</v>
      </c>
      <c r="H48" s="121">
        <v>0</v>
      </c>
      <c r="I48" s="121">
        <v>0</v>
      </c>
      <c r="J48" s="121">
        <v>0</v>
      </c>
      <c r="K48" s="121">
        <v>0</v>
      </c>
      <c r="L48" s="121">
        <v>0</v>
      </c>
      <c r="M48" s="121">
        <v>0</v>
      </c>
      <c r="N48" s="121">
        <v>0</v>
      </c>
      <c r="O48" s="121">
        <v>0</v>
      </c>
      <c r="P48" s="121">
        <v>0</v>
      </c>
      <c r="Q48" s="121">
        <v>0</v>
      </c>
      <c r="R48" s="121">
        <v>0</v>
      </c>
      <c r="S48" s="121">
        <v>0</v>
      </c>
      <c r="T48" s="121">
        <v>0</v>
      </c>
      <c r="U48" s="121">
        <v>0</v>
      </c>
      <c r="V48" s="121">
        <v>0</v>
      </c>
      <c r="W48" s="121">
        <v>0</v>
      </c>
      <c r="X48" s="121">
        <v>0</v>
      </c>
      <c r="Y48" s="121">
        <v>0</v>
      </c>
      <c r="Z48" s="121">
        <v>0</v>
      </c>
      <c r="AA48" s="121">
        <v>0</v>
      </c>
      <c r="AB48" s="121">
        <v>0</v>
      </c>
      <c r="AC48" s="121">
        <v>0</v>
      </c>
      <c r="AD48" s="121">
        <v>0</v>
      </c>
      <c r="AE48" s="121">
        <v>0</v>
      </c>
      <c r="AF48" s="121">
        <v>0</v>
      </c>
      <c r="AG48" s="121">
        <v>0</v>
      </c>
      <c r="AH48" s="121">
        <v>0</v>
      </c>
      <c r="AI48" s="121">
        <v>0</v>
      </c>
      <c r="AJ48" s="121">
        <v>0</v>
      </c>
      <c r="AK48" s="121">
        <v>0</v>
      </c>
      <c r="AL48" s="121">
        <v>0</v>
      </c>
      <c r="AM48" s="121">
        <v>0</v>
      </c>
      <c r="AN48" s="121">
        <v>0</v>
      </c>
      <c r="AO48" s="121">
        <v>0</v>
      </c>
      <c r="AP48" s="121">
        <v>0</v>
      </c>
      <c r="AQ48" s="121">
        <v>0</v>
      </c>
      <c r="AR48" s="121">
        <v>0</v>
      </c>
      <c r="AS48" s="121">
        <v>0</v>
      </c>
      <c r="AT48" s="121">
        <v>0</v>
      </c>
      <c r="AU48" s="121">
        <v>0</v>
      </c>
      <c r="AV48" s="121">
        <v>0</v>
      </c>
      <c r="AW48" s="121">
        <v>0</v>
      </c>
      <c r="AX48" s="121">
        <v>0</v>
      </c>
      <c r="AY48" s="121">
        <v>0</v>
      </c>
      <c r="AZ48" s="121">
        <v>0</v>
      </c>
      <c r="BA48" s="121">
        <v>0</v>
      </c>
      <c r="BB48" s="121">
        <v>0</v>
      </c>
      <c r="BC48" s="121">
        <v>0</v>
      </c>
      <c r="BD48" s="121">
        <v>0</v>
      </c>
      <c r="BE48" s="121">
        <v>0</v>
      </c>
      <c r="BF48" s="121">
        <v>0</v>
      </c>
      <c r="BG48" s="121">
        <v>0</v>
      </c>
      <c r="BH48" s="121">
        <v>0</v>
      </c>
      <c r="BI48" s="121">
        <v>0</v>
      </c>
      <c r="BJ48" s="121">
        <v>0</v>
      </c>
      <c r="BK48" s="121">
        <v>0</v>
      </c>
      <c r="BL48" s="121">
        <v>0</v>
      </c>
      <c r="BM48" s="121">
        <v>0</v>
      </c>
      <c r="BN48" s="121">
        <v>0</v>
      </c>
      <c r="BO48" s="121">
        <v>0</v>
      </c>
      <c r="BP48" s="121">
        <v>0</v>
      </c>
      <c r="BQ48" s="121">
        <v>0</v>
      </c>
      <c r="BR48" s="121">
        <v>0</v>
      </c>
      <c r="BS48" s="121">
        <v>0</v>
      </c>
      <c r="BT48" s="121">
        <v>0</v>
      </c>
      <c r="BU48" s="121">
        <v>0</v>
      </c>
      <c r="BV48" s="121">
        <v>0</v>
      </c>
      <c r="BW48" s="121">
        <v>0</v>
      </c>
    </row>
    <row r="49" spans="1:75" ht="33.75">
      <c r="A49" s="320">
        <v>38</v>
      </c>
      <c r="B49" s="262" t="s">
        <v>288</v>
      </c>
      <c r="C49" s="262" t="s">
        <v>1728</v>
      </c>
      <c r="D49" s="121">
        <v>0</v>
      </c>
      <c r="E49" s="121">
        <v>0</v>
      </c>
      <c r="F49" s="121">
        <v>0</v>
      </c>
      <c r="G49" s="121">
        <v>0</v>
      </c>
      <c r="H49" s="121">
        <v>0</v>
      </c>
      <c r="I49" s="121">
        <v>0</v>
      </c>
      <c r="J49" s="121">
        <v>0</v>
      </c>
      <c r="K49" s="121">
        <v>0</v>
      </c>
      <c r="L49" s="121">
        <v>0</v>
      </c>
      <c r="M49" s="121">
        <v>0</v>
      </c>
      <c r="N49" s="121">
        <v>0</v>
      </c>
      <c r="O49" s="121">
        <v>0</v>
      </c>
      <c r="P49" s="121">
        <v>0</v>
      </c>
      <c r="Q49" s="121">
        <v>0</v>
      </c>
      <c r="R49" s="121">
        <v>0</v>
      </c>
      <c r="S49" s="121">
        <v>0</v>
      </c>
      <c r="T49" s="121">
        <v>0</v>
      </c>
      <c r="U49" s="121">
        <v>0</v>
      </c>
      <c r="V49" s="121">
        <v>0</v>
      </c>
      <c r="W49" s="121">
        <v>0</v>
      </c>
      <c r="X49" s="121">
        <v>0</v>
      </c>
      <c r="Y49" s="121">
        <v>0</v>
      </c>
      <c r="Z49" s="121">
        <v>0</v>
      </c>
      <c r="AA49" s="121">
        <v>0</v>
      </c>
      <c r="AB49" s="121">
        <v>0</v>
      </c>
      <c r="AC49" s="121">
        <v>0</v>
      </c>
      <c r="AD49" s="121">
        <v>0</v>
      </c>
      <c r="AE49" s="121">
        <v>0</v>
      </c>
      <c r="AF49" s="121">
        <v>0</v>
      </c>
      <c r="AG49" s="121">
        <v>0</v>
      </c>
      <c r="AH49" s="121">
        <v>0</v>
      </c>
      <c r="AI49" s="121">
        <v>0</v>
      </c>
      <c r="AJ49" s="121">
        <v>0</v>
      </c>
      <c r="AK49" s="121">
        <v>0</v>
      </c>
      <c r="AL49" s="121">
        <v>0</v>
      </c>
      <c r="AM49" s="121">
        <v>0</v>
      </c>
      <c r="AN49" s="121">
        <v>0</v>
      </c>
      <c r="AO49" s="121">
        <v>0</v>
      </c>
      <c r="AP49" s="121">
        <v>0</v>
      </c>
      <c r="AQ49" s="121">
        <v>0</v>
      </c>
      <c r="AR49" s="121">
        <v>0</v>
      </c>
      <c r="AS49" s="121">
        <v>0</v>
      </c>
      <c r="AT49" s="121">
        <v>0</v>
      </c>
      <c r="AU49" s="121">
        <v>0</v>
      </c>
      <c r="AV49" s="121">
        <v>0</v>
      </c>
      <c r="AW49" s="121">
        <v>0</v>
      </c>
      <c r="AX49" s="121">
        <v>0</v>
      </c>
      <c r="AY49" s="121">
        <v>0</v>
      </c>
      <c r="AZ49" s="121">
        <v>0</v>
      </c>
      <c r="BA49" s="121">
        <v>0</v>
      </c>
      <c r="BB49" s="121">
        <v>0</v>
      </c>
      <c r="BC49" s="121">
        <v>0</v>
      </c>
      <c r="BD49" s="121">
        <v>0</v>
      </c>
      <c r="BE49" s="121">
        <v>0</v>
      </c>
      <c r="BF49" s="121">
        <v>0</v>
      </c>
      <c r="BG49" s="121">
        <v>0</v>
      </c>
      <c r="BH49" s="121">
        <v>0</v>
      </c>
      <c r="BI49" s="121">
        <v>0</v>
      </c>
      <c r="BJ49" s="121">
        <v>0</v>
      </c>
      <c r="BK49" s="121">
        <v>0</v>
      </c>
      <c r="BL49" s="121">
        <v>0</v>
      </c>
      <c r="BM49" s="121">
        <v>0</v>
      </c>
      <c r="BN49" s="121">
        <v>0</v>
      </c>
      <c r="BO49" s="121">
        <v>0</v>
      </c>
      <c r="BP49" s="121">
        <v>0</v>
      </c>
      <c r="BQ49" s="121">
        <v>0</v>
      </c>
      <c r="BR49" s="121">
        <v>0</v>
      </c>
      <c r="BS49" s="121">
        <v>0</v>
      </c>
      <c r="BT49" s="121">
        <v>0</v>
      </c>
      <c r="BU49" s="121">
        <v>0</v>
      </c>
      <c r="BV49" s="121">
        <v>0</v>
      </c>
      <c r="BW49" s="121">
        <v>0</v>
      </c>
    </row>
    <row r="50" spans="1:75" ht="33.75">
      <c r="A50" s="320">
        <v>39</v>
      </c>
      <c r="B50" s="262" t="s">
        <v>288</v>
      </c>
      <c r="C50" s="262" t="s">
        <v>1729</v>
      </c>
      <c r="D50" s="121">
        <v>0</v>
      </c>
      <c r="E50" s="121">
        <v>0</v>
      </c>
      <c r="F50" s="121">
        <v>0</v>
      </c>
      <c r="G50" s="121">
        <v>0</v>
      </c>
      <c r="H50" s="121">
        <v>0</v>
      </c>
      <c r="I50" s="121">
        <v>0</v>
      </c>
      <c r="J50" s="121">
        <v>0</v>
      </c>
      <c r="K50" s="121">
        <v>0</v>
      </c>
      <c r="L50" s="121">
        <v>0</v>
      </c>
      <c r="M50" s="121">
        <v>0</v>
      </c>
      <c r="N50" s="121">
        <v>0</v>
      </c>
      <c r="O50" s="121">
        <v>0</v>
      </c>
      <c r="P50" s="121">
        <v>0</v>
      </c>
      <c r="Q50" s="121">
        <v>0</v>
      </c>
      <c r="R50" s="121">
        <v>0</v>
      </c>
      <c r="S50" s="121">
        <v>0</v>
      </c>
      <c r="T50" s="121">
        <v>0</v>
      </c>
      <c r="U50" s="121">
        <v>0</v>
      </c>
      <c r="V50" s="121">
        <v>0</v>
      </c>
      <c r="W50" s="121">
        <v>0</v>
      </c>
      <c r="X50" s="121">
        <v>0</v>
      </c>
      <c r="Y50" s="121">
        <v>0</v>
      </c>
      <c r="Z50" s="121">
        <v>0</v>
      </c>
      <c r="AA50" s="121">
        <v>0</v>
      </c>
      <c r="AB50" s="121">
        <v>0</v>
      </c>
      <c r="AC50" s="121">
        <v>0</v>
      </c>
      <c r="AD50" s="121">
        <v>0</v>
      </c>
      <c r="AE50" s="121">
        <v>0</v>
      </c>
      <c r="AF50" s="121">
        <v>0</v>
      </c>
      <c r="AG50" s="121">
        <v>0</v>
      </c>
      <c r="AH50" s="121">
        <v>0</v>
      </c>
      <c r="AI50" s="121">
        <v>0</v>
      </c>
      <c r="AJ50" s="121">
        <v>0</v>
      </c>
      <c r="AK50" s="121">
        <v>0</v>
      </c>
      <c r="AL50" s="121">
        <v>0</v>
      </c>
      <c r="AM50" s="121">
        <v>0</v>
      </c>
      <c r="AN50" s="121">
        <v>0</v>
      </c>
      <c r="AO50" s="121">
        <v>0</v>
      </c>
      <c r="AP50" s="121">
        <v>0</v>
      </c>
      <c r="AQ50" s="121">
        <v>0</v>
      </c>
      <c r="AR50" s="121">
        <v>0</v>
      </c>
      <c r="AS50" s="121">
        <v>0</v>
      </c>
      <c r="AT50" s="121">
        <v>0</v>
      </c>
      <c r="AU50" s="121">
        <v>0</v>
      </c>
      <c r="AV50" s="121">
        <v>0</v>
      </c>
      <c r="AW50" s="121">
        <v>0</v>
      </c>
      <c r="AX50" s="121">
        <v>0</v>
      </c>
      <c r="AY50" s="121">
        <v>0</v>
      </c>
      <c r="AZ50" s="121">
        <v>0</v>
      </c>
      <c r="BA50" s="121">
        <v>0</v>
      </c>
      <c r="BB50" s="121">
        <v>0</v>
      </c>
      <c r="BC50" s="121">
        <v>0</v>
      </c>
      <c r="BD50" s="121">
        <v>0</v>
      </c>
      <c r="BE50" s="121">
        <v>0</v>
      </c>
      <c r="BF50" s="121">
        <v>0</v>
      </c>
      <c r="BG50" s="121">
        <v>0</v>
      </c>
      <c r="BH50" s="121">
        <v>0</v>
      </c>
      <c r="BI50" s="121">
        <v>0</v>
      </c>
      <c r="BJ50" s="121">
        <v>0</v>
      </c>
      <c r="BK50" s="121">
        <v>0</v>
      </c>
      <c r="BL50" s="121">
        <v>0</v>
      </c>
      <c r="BM50" s="121">
        <v>0</v>
      </c>
      <c r="BN50" s="121">
        <v>0</v>
      </c>
      <c r="BO50" s="121">
        <v>0</v>
      </c>
      <c r="BP50" s="121">
        <v>0</v>
      </c>
      <c r="BQ50" s="121">
        <v>0</v>
      </c>
      <c r="BR50" s="121">
        <v>0</v>
      </c>
      <c r="BS50" s="121">
        <v>0</v>
      </c>
      <c r="BT50" s="121">
        <v>0</v>
      </c>
      <c r="BU50" s="121">
        <v>0</v>
      </c>
      <c r="BV50" s="121">
        <v>0</v>
      </c>
      <c r="BW50" s="121">
        <v>0</v>
      </c>
    </row>
    <row r="51" spans="1:75" ht="33.75">
      <c r="A51" s="320">
        <v>40</v>
      </c>
      <c r="B51" s="262" t="s">
        <v>288</v>
      </c>
      <c r="C51" s="262" t="s">
        <v>1730</v>
      </c>
      <c r="D51" s="121">
        <v>0</v>
      </c>
      <c r="E51" s="121">
        <v>0</v>
      </c>
      <c r="F51" s="121">
        <v>0</v>
      </c>
      <c r="G51" s="121">
        <v>0</v>
      </c>
      <c r="H51" s="121">
        <v>0</v>
      </c>
      <c r="I51" s="121">
        <v>0</v>
      </c>
      <c r="J51" s="121">
        <v>0</v>
      </c>
      <c r="K51" s="121">
        <v>0</v>
      </c>
      <c r="L51" s="121">
        <v>0</v>
      </c>
      <c r="M51" s="121">
        <v>0</v>
      </c>
      <c r="N51" s="121">
        <v>0</v>
      </c>
      <c r="O51" s="121">
        <v>0</v>
      </c>
      <c r="P51" s="121">
        <v>0</v>
      </c>
      <c r="Q51" s="121">
        <v>0</v>
      </c>
      <c r="R51" s="121">
        <v>0</v>
      </c>
      <c r="S51" s="121">
        <v>0</v>
      </c>
      <c r="T51" s="121">
        <v>0</v>
      </c>
      <c r="U51" s="121">
        <v>0</v>
      </c>
      <c r="V51" s="121">
        <v>0</v>
      </c>
      <c r="W51" s="121">
        <v>0</v>
      </c>
      <c r="X51" s="121">
        <v>0</v>
      </c>
      <c r="Y51" s="121">
        <v>0</v>
      </c>
      <c r="Z51" s="121">
        <v>0</v>
      </c>
      <c r="AA51" s="121">
        <v>0</v>
      </c>
      <c r="AB51" s="121">
        <v>0</v>
      </c>
      <c r="AC51" s="121">
        <v>0</v>
      </c>
      <c r="AD51" s="121">
        <v>0</v>
      </c>
      <c r="AE51" s="121">
        <v>0</v>
      </c>
      <c r="AF51" s="121">
        <v>0</v>
      </c>
      <c r="AG51" s="121">
        <v>0</v>
      </c>
      <c r="AH51" s="121">
        <v>0</v>
      </c>
      <c r="AI51" s="121">
        <v>0</v>
      </c>
      <c r="AJ51" s="121">
        <v>0</v>
      </c>
      <c r="AK51" s="121">
        <v>0</v>
      </c>
      <c r="AL51" s="121">
        <v>0</v>
      </c>
      <c r="AM51" s="121">
        <v>0</v>
      </c>
      <c r="AN51" s="121">
        <v>0</v>
      </c>
      <c r="AO51" s="121">
        <v>0</v>
      </c>
      <c r="AP51" s="121">
        <v>0</v>
      </c>
      <c r="AQ51" s="121">
        <v>0</v>
      </c>
      <c r="AR51" s="121">
        <v>0</v>
      </c>
      <c r="AS51" s="121">
        <v>0</v>
      </c>
      <c r="AT51" s="121">
        <v>0</v>
      </c>
      <c r="AU51" s="121">
        <v>0</v>
      </c>
      <c r="AV51" s="121">
        <v>0</v>
      </c>
      <c r="AW51" s="121">
        <v>0</v>
      </c>
      <c r="AX51" s="121">
        <v>0</v>
      </c>
      <c r="AY51" s="121">
        <v>0</v>
      </c>
      <c r="AZ51" s="121">
        <v>0</v>
      </c>
      <c r="BA51" s="121">
        <v>0</v>
      </c>
      <c r="BB51" s="121">
        <v>0</v>
      </c>
      <c r="BC51" s="121">
        <v>0</v>
      </c>
      <c r="BD51" s="121">
        <v>0</v>
      </c>
      <c r="BE51" s="121">
        <v>0</v>
      </c>
      <c r="BF51" s="121">
        <v>0</v>
      </c>
      <c r="BG51" s="121">
        <v>0</v>
      </c>
      <c r="BH51" s="121">
        <v>0</v>
      </c>
      <c r="BI51" s="121">
        <v>0</v>
      </c>
      <c r="BJ51" s="121">
        <v>0</v>
      </c>
      <c r="BK51" s="121">
        <v>0</v>
      </c>
      <c r="BL51" s="121">
        <v>0</v>
      </c>
      <c r="BM51" s="121">
        <v>0</v>
      </c>
      <c r="BN51" s="121">
        <v>0</v>
      </c>
      <c r="BO51" s="121">
        <v>0</v>
      </c>
      <c r="BP51" s="121">
        <v>0</v>
      </c>
      <c r="BQ51" s="121">
        <v>0</v>
      </c>
      <c r="BR51" s="121">
        <v>0</v>
      </c>
      <c r="BS51" s="121">
        <v>0</v>
      </c>
      <c r="BT51" s="121">
        <v>0</v>
      </c>
      <c r="BU51" s="121">
        <v>0</v>
      </c>
      <c r="BV51" s="121">
        <v>0</v>
      </c>
      <c r="BW51" s="121">
        <v>0</v>
      </c>
    </row>
    <row r="52" spans="1:75" ht="33.75">
      <c r="A52" s="320">
        <v>41</v>
      </c>
      <c r="B52" s="262" t="s">
        <v>288</v>
      </c>
      <c r="C52" s="262" t="s">
        <v>1731</v>
      </c>
      <c r="D52" s="121">
        <v>0</v>
      </c>
      <c r="E52" s="121">
        <v>0</v>
      </c>
      <c r="F52" s="121">
        <v>0</v>
      </c>
      <c r="G52" s="121">
        <v>0</v>
      </c>
      <c r="H52" s="121">
        <v>0</v>
      </c>
      <c r="I52" s="121">
        <v>0</v>
      </c>
      <c r="J52" s="121">
        <v>0</v>
      </c>
      <c r="K52" s="121">
        <v>0</v>
      </c>
      <c r="L52" s="121">
        <v>0</v>
      </c>
      <c r="M52" s="121">
        <v>0</v>
      </c>
      <c r="N52" s="121">
        <v>0</v>
      </c>
      <c r="O52" s="121">
        <v>0</v>
      </c>
      <c r="P52" s="121">
        <v>0</v>
      </c>
      <c r="Q52" s="121">
        <v>0</v>
      </c>
      <c r="R52" s="121">
        <v>0</v>
      </c>
      <c r="S52" s="121">
        <v>0</v>
      </c>
      <c r="T52" s="121">
        <v>0</v>
      </c>
      <c r="U52" s="121">
        <v>0</v>
      </c>
      <c r="V52" s="121">
        <v>0</v>
      </c>
      <c r="W52" s="121">
        <v>0</v>
      </c>
      <c r="X52" s="121">
        <v>0</v>
      </c>
      <c r="Y52" s="121">
        <v>0</v>
      </c>
      <c r="Z52" s="121">
        <v>0</v>
      </c>
      <c r="AA52" s="121">
        <v>0</v>
      </c>
      <c r="AB52" s="121">
        <v>0</v>
      </c>
      <c r="AC52" s="121">
        <v>0</v>
      </c>
      <c r="AD52" s="121">
        <v>0</v>
      </c>
      <c r="AE52" s="121">
        <v>0</v>
      </c>
      <c r="AF52" s="121">
        <v>0</v>
      </c>
      <c r="AG52" s="121">
        <v>0</v>
      </c>
      <c r="AH52" s="121">
        <v>0</v>
      </c>
      <c r="AI52" s="121">
        <v>0</v>
      </c>
      <c r="AJ52" s="121">
        <v>0</v>
      </c>
      <c r="AK52" s="121">
        <v>0</v>
      </c>
      <c r="AL52" s="121">
        <v>0</v>
      </c>
      <c r="AM52" s="121">
        <v>0</v>
      </c>
      <c r="AN52" s="121">
        <v>0</v>
      </c>
      <c r="AO52" s="121">
        <v>0</v>
      </c>
      <c r="AP52" s="121">
        <v>0</v>
      </c>
      <c r="AQ52" s="121">
        <v>0</v>
      </c>
      <c r="AR52" s="121">
        <v>0</v>
      </c>
      <c r="AS52" s="121">
        <v>0</v>
      </c>
      <c r="AT52" s="121">
        <v>0</v>
      </c>
      <c r="AU52" s="121">
        <v>0</v>
      </c>
      <c r="AV52" s="121">
        <v>0</v>
      </c>
      <c r="AW52" s="121">
        <v>0</v>
      </c>
      <c r="AX52" s="121">
        <v>0</v>
      </c>
      <c r="AY52" s="121">
        <v>0</v>
      </c>
      <c r="AZ52" s="121">
        <v>0</v>
      </c>
      <c r="BA52" s="121">
        <v>0</v>
      </c>
      <c r="BB52" s="121">
        <v>0</v>
      </c>
      <c r="BC52" s="121">
        <v>0</v>
      </c>
      <c r="BD52" s="121">
        <v>0</v>
      </c>
      <c r="BE52" s="121">
        <v>0</v>
      </c>
      <c r="BF52" s="121">
        <v>0</v>
      </c>
      <c r="BG52" s="121">
        <v>0</v>
      </c>
      <c r="BH52" s="121">
        <v>0</v>
      </c>
      <c r="BI52" s="121">
        <v>0</v>
      </c>
      <c r="BJ52" s="121">
        <v>0</v>
      </c>
      <c r="BK52" s="121">
        <v>0</v>
      </c>
      <c r="BL52" s="121">
        <v>0</v>
      </c>
      <c r="BM52" s="121">
        <v>0</v>
      </c>
      <c r="BN52" s="121">
        <v>0</v>
      </c>
      <c r="BO52" s="121">
        <v>0</v>
      </c>
      <c r="BP52" s="121">
        <v>0</v>
      </c>
      <c r="BQ52" s="121">
        <v>0</v>
      </c>
      <c r="BR52" s="121">
        <v>0</v>
      </c>
      <c r="BS52" s="121">
        <v>0</v>
      </c>
      <c r="BT52" s="121">
        <v>0</v>
      </c>
      <c r="BU52" s="121">
        <v>0</v>
      </c>
      <c r="BV52" s="121">
        <v>0</v>
      </c>
      <c r="BW52" s="121">
        <v>0</v>
      </c>
    </row>
    <row r="53" spans="1:75" ht="33.75">
      <c r="A53" s="321">
        <v>42</v>
      </c>
      <c r="B53" s="262" t="s">
        <v>288</v>
      </c>
      <c r="C53" s="262" t="s">
        <v>1735</v>
      </c>
      <c r="D53" s="121">
        <v>0</v>
      </c>
      <c r="E53" s="121">
        <v>0</v>
      </c>
      <c r="F53" s="121">
        <v>0</v>
      </c>
      <c r="G53" s="121">
        <v>0</v>
      </c>
      <c r="H53" s="121">
        <v>0</v>
      </c>
      <c r="I53" s="121">
        <v>0</v>
      </c>
      <c r="J53" s="121">
        <v>0</v>
      </c>
      <c r="K53" s="121">
        <v>0</v>
      </c>
      <c r="L53" s="121">
        <v>0</v>
      </c>
      <c r="M53" s="121">
        <v>0</v>
      </c>
      <c r="N53" s="121">
        <v>0</v>
      </c>
      <c r="O53" s="121">
        <v>0</v>
      </c>
      <c r="P53" s="121">
        <v>0</v>
      </c>
      <c r="Q53" s="121">
        <v>0</v>
      </c>
      <c r="R53" s="121">
        <v>0</v>
      </c>
      <c r="S53" s="121">
        <v>0</v>
      </c>
      <c r="T53" s="121">
        <v>0</v>
      </c>
      <c r="U53" s="121">
        <v>0</v>
      </c>
      <c r="V53" s="121">
        <v>0</v>
      </c>
      <c r="W53" s="121">
        <v>0</v>
      </c>
      <c r="X53" s="121">
        <v>0</v>
      </c>
      <c r="Y53" s="121">
        <v>0</v>
      </c>
      <c r="Z53" s="121">
        <v>0</v>
      </c>
      <c r="AA53" s="121">
        <v>0</v>
      </c>
      <c r="AB53" s="121">
        <v>0</v>
      </c>
      <c r="AC53" s="121">
        <v>0</v>
      </c>
      <c r="AD53" s="121">
        <v>0</v>
      </c>
      <c r="AE53" s="121">
        <v>0</v>
      </c>
      <c r="AF53" s="121">
        <v>0</v>
      </c>
      <c r="AG53" s="121">
        <v>0</v>
      </c>
      <c r="AH53" s="121">
        <v>0</v>
      </c>
      <c r="AI53" s="121">
        <v>0</v>
      </c>
      <c r="AJ53" s="121">
        <v>0</v>
      </c>
      <c r="AK53" s="121">
        <v>0</v>
      </c>
      <c r="AL53" s="121">
        <v>0</v>
      </c>
      <c r="AM53" s="121">
        <v>0</v>
      </c>
      <c r="AN53" s="121">
        <v>0</v>
      </c>
      <c r="AO53" s="121">
        <v>0</v>
      </c>
      <c r="AP53" s="121">
        <v>0</v>
      </c>
      <c r="AQ53" s="121">
        <v>0</v>
      </c>
      <c r="AR53" s="121">
        <v>0</v>
      </c>
      <c r="AS53" s="121">
        <v>0</v>
      </c>
      <c r="AT53" s="121">
        <v>0</v>
      </c>
      <c r="AU53" s="121">
        <v>0</v>
      </c>
      <c r="AV53" s="121">
        <v>0</v>
      </c>
      <c r="AW53" s="121">
        <v>0</v>
      </c>
      <c r="AX53" s="121">
        <v>0</v>
      </c>
      <c r="AY53" s="121">
        <v>0</v>
      </c>
      <c r="AZ53" s="121">
        <v>0</v>
      </c>
      <c r="BA53" s="121">
        <v>0</v>
      </c>
      <c r="BB53" s="121">
        <v>0</v>
      </c>
      <c r="BC53" s="121">
        <v>0</v>
      </c>
      <c r="BD53" s="121">
        <v>0</v>
      </c>
      <c r="BE53" s="121">
        <v>0</v>
      </c>
      <c r="BF53" s="121">
        <v>0</v>
      </c>
      <c r="BG53" s="121">
        <v>0</v>
      </c>
      <c r="BH53" s="121">
        <v>0</v>
      </c>
      <c r="BI53" s="121">
        <v>0</v>
      </c>
      <c r="BJ53" s="121">
        <v>0</v>
      </c>
      <c r="BK53" s="121">
        <v>0</v>
      </c>
      <c r="BL53" s="121">
        <v>0</v>
      </c>
      <c r="BM53" s="121">
        <v>0</v>
      </c>
      <c r="BN53" s="121">
        <v>0</v>
      </c>
      <c r="BO53" s="121">
        <v>0</v>
      </c>
      <c r="BP53" s="121">
        <v>0</v>
      </c>
      <c r="BQ53" s="121">
        <v>0</v>
      </c>
      <c r="BR53" s="121">
        <v>0</v>
      </c>
      <c r="BS53" s="121">
        <v>0</v>
      </c>
      <c r="BT53" s="121">
        <v>0</v>
      </c>
      <c r="BU53" s="121">
        <v>0</v>
      </c>
      <c r="BV53" s="121">
        <v>0</v>
      </c>
      <c r="BW53" s="121">
        <v>0</v>
      </c>
    </row>
  </sheetData>
  <mergeCells count="45">
    <mergeCell ref="B9:B11"/>
    <mergeCell ref="D9:AA9"/>
    <mergeCell ref="T10:U10"/>
    <mergeCell ref="X10:Y10"/>
    <mergeCell ref="R10:S10"/>
    <mergeCell ref="N10:O10"/>
    <mergeCell ref="P10:Q10"/>
    <mergeCell ref="J10:K10"/>
    <mergeCell ref="AN10:AO10"/>
    <mergeCell ref="AB10:AC10"/>
    <mergeCell ref="AL10:AM10"/>
    <mergeCell ref="AJ10:AK10"/>
    <mergeCell ref="D10:E10"/>
    <mergeCell ref="L10:M10"/>
    <mergeCell ref="V10:W10"/>
    <mergeCell ref="H10:I10"/>
    <mergeCell ref="F10:G10"/>
    <mergeCell ref="Z10:AA10"/>
    <mergeCell ref="AF10:AG10"/>
    <mergeCell ref="BL2:BW5"/>
    <mergeCell ref="A7:BW7"/>
    <mergeCell ref="BT10:BU10"/>
    <mergeCell ref="BP10:BQ10"/>
    <mergeCell ref="BR10:BS10"/>
    <mergeCell ref="C9:C11"/>
    <mergeCell ref="BW9:BW11"/>
    <mergeCell ref="AB9:AW9"/>
    <mergeCell ref="AD10:AE10"/>
    <mergeCell ref="AH10:AI10"/>
    <mergeCell ref="A9:A11"/>
    <mergeCell ref="BV9:BV11"/>
    <mergeCell ref="BL10:BM10"/>
    <mergeCell ref="AX10:AY10"/>
    <mergeCell ref="AX9:BU9"/>
    <mergeCell ref="BN10:BO10"/>
    <mergeCell ref="BJ10:BK10"/>
    <mergeCell ref="BB10:BC10"/>
    <mergeCell ref="BH10:BI10"/>
    <mergeCell ref="AP10:AQ10"/>
    <mergeCell ref="AV10:AW10"/>
    <mergeCell ref="AR10:AS10"/>
    <mergeCell ref="AT10:AU10"/>
    <mergeCell ref="BD10:BE10"/>
    <mergeCell ref="BF10:BG10"/>
    <mergeCell ref="AZ10:BA10"/>
  </mergeCells>
  <phoneticPr fontId="0" type="noConversion"/>
  <pageMargins left="0" right="0" top="0" bottom="0" header="0" footer="0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BW53"/>
  <sheetViews>
    <sheetView topLeftCell="A31" workbookViewId="0">
      <selection activeCell="AE17" sqref="AE17"/>
    </sheetView>
  </sheetViews>
  <sheetFormatPr defaultRowHeight="12.75"/>
  <cols>
    <col min="1" max="1" width="3.5703125" style="23" customWidth="1"/>
    <col min="2" max="2" width="9.7109375" style="23" customWidth="1"/>
    <col min="3" max="3" width="15.28515625" style="23" customWidth="1"/>
    <col min="4" max="4" width="3.140625" style="23" customWidth="1"/>
    <col min="5" max="5" width="2.85546875" style="23" customWidth="1"/>
    <col min="6" max="6" width="3.42578125" style="23" customWidth="1"/>
    <col min="7" max="7" width="2.42578125" style="23" customWidth="1"/>
    <col min="8" max="8" width="3.5703125" style="23" customWidth="1"/>
    <col min="9" max="9" width="2.5703125" style="23" customWidth="1"/>
    <col min="10" max="10" width="3.140625" style="23" customWidth="1"/>
    <col min="11" max="11" width="2.85546875" style="23" customWidth="1"/>
    <col min="12" max="12" width="3.42578125" style="23" customWidth="1"/>
    <col min="13" max="13" width="2.5703125" style="23" customWidth="1"/>
    <col min="14" max="15" width="3" style="23" customWidth="1"/>
    <col min="16" max="16" width="3.28515625" style="23" customWidth="1"/>
    <col min="17" max="17" width="2.7109375" style="23" customWidth="1"/>
    <col min="18" max="19" width="3" style="23" customWidth="1"/>
    <col min="20" max="20" width="3.140625" style="23" customWidth="1"/>
    <col min="21" max="22" width="2.7109375" style="23" customWidth="1"/>
    <col min="23" max="23" width="3.42578125" style="23" customWidth="1"/>
    <col min="24" max="24" width="2.7109375" style="23" customWidth="1"/>
    <col min="25" max="25" width="3.140625" style="23" customWidth="1"/>
    <col min="26" max="26" width="3" style="23" customWidth="1"/>
    <col min="27" max="27" width="3.7109375" style="23" customWidth="1"/>
    <col min="28" max="28" width="3.28515625" style="23" customWidth="1"/>
    <col min="29" max="29" width="2.85546875" style="23" customWidth="1"/>
    <col min="30" max="32" width="3" style="23" customWidth="1"/>
    <col min="33" max="33" width="2.5703125" style="23" customWidth="1"/>
    <col min="34" max="34" width="2.7109375" style="23" customWidth="1"/>
    <col min="35" max="35" width="3.140625" style="23" customWidth="1"/>
    <col min="36" max="36" width="3" style="23" customWidth="1"/>
    <col min="37" max="37" width="2.85546875" style="23" customWidth="1"/>
    <col min="38" max="38" width="3.140625" style="23" customWidth="1"/>
    <col min="39" max="39" width="2.85546875" style="23" customWidth="1"/>
    <col min="40" max="40" width="3.140625" style="23" customWidth="1"/>
    <col min="41" max="41" width="2.85546875" style="23" customWidth="1"/>
    <col min="42" max="42" width="3.140625" style="23" customWidth="1"/>
    <col min="43" max="43" width="2.85546875" style="23" customWidth="1"/>
    <col min="44" max="44" width="3" style="23" customWidth="1"/>
    <col min="45" max="45" width="3.140625" style="23" customWidth="1"/>
    <col min="46" max="47" width="3.28515625" style="23" customWidth="1"/>
    <col min="48" max="49" width="3" style="23" customWidth="1"/>
    <col min="50" max="50" width="3.140625" style="23" customWidth="1"/>
    <col min="51" max="51" width="2.7109375" style="23" customWidth="1"/>
    <col min="52" max="52" width="2.85546875" style="23" customWidth="1"/>
    <col min="53" max="53" width="2.5703125" style="23" customWidth="1"/>
    <col min="54" max="54" width="2.42578125" style="23" customWidth="1"/>
    <col min="55" max="55" width="3.140625" style="23" customWidth="1"/>
    <col min="56" max="57" width="3" style="23" customWidth="1"/>
    <col min="58" max="58" width="3.140625" style="23" customWidth="1"/>
    <col min="59" max="59" width="2.5703125" style="23" customWidth="1"/>
    <col min="60" max="60" width="3.28515625" style="23" customWidth="1"/>
    <col min="61" max="61" width="2.85546875" style="23" customWidth="1"/>
    <col min="62" max="62" width="3.5703125" style="23" customWidth="1"/>
    <col min="63" max="63" width="3.140625" style="23" customWidth="1"/>
    <col min="64" max="64" width="3.85546875" style="23" customWidth="1"/>
    <col min="65" max="65" width="3.5703125" style="23" customWidth="1"/>
    <col min="66" max="66" width="3.140625" style="23" customWidth="1"/>
    <col min="67" max="67" width="3" style="23" customWidth="1"/>
    <col min="68" max="68" width="4.5703125" style="23" customWidth="1"/>
    <col min="69" max="69" width="3" style="23" customWidth="1"/>
    <col min="70" max="70" width="4.42578125" style="23" customWidth="1"/>
    <col min="71" max="71" width="2.7109375" style="23" customWidth="1"/>
    <col min="72" max="72" width="4" style="23" customWidth="1"/>
    <col min="73" max="73" width="3.5703125" style="23" customWidth="1"/>
    <col min="74" max="74" width="4.28515625" style="23" customWidth="1"/>
    <col min="75" max="75" width="4.140625" style="23" customWidth="1"/>
    <col min="76" max="76" width="5.28515625" style="23" customWidth="1"/>
    <col min="77" max="77" width="6.42578125" style="23" customWidth="1"/>
    <col min="78" max="16384" width="9.140625" style="23"/>
  </cols>
  <sheetData>
    <row r="2" spans="1:75" ht="12.75" customHeight="1">
      <c r="AQ2" s="135"/>
      <c r="AR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J2" s="401" t="s">
        <v>1653</v>
      </c>
      <c r="BK2" s="401"/>
      <c r="BL2" s="401"/>
      <c r="BM2" s="401"/>
      <c r="BN2" s="401"/>
      <c r="BO2" s="401"/>
      <c r="BP2" s="401"/>
      <c r="BQ2" s="401"/>
      <c r="BR2" s="401"/>
      <c r="BS2" s="401"/>
      <c r="BT2" s="401"/>
      <c r="BU2" s="401"/>
      <c r="BV2" s="401"/>
      <c r="BW2" s="401"/>
    </row>
    <row r="3" spans="1:75" ht="12.75" customHeight="1"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J3" s="401"/>
      <c r="BK3" s="401"/>
      <c r="BL3" s="401"/>
      <c r="BM3" s="401"/>
      <c r="BN3" s="401"/>
      <c r="BO3" s="401"/>
      <c r="BP3" s="401"/>
      <c r="BQ3" s="401"/>
      <c r="BR3" s="401"/>
      <c r="BS3" s="401"/>
      <c r="BT3" s="401"/>
      <c r="BU3" s="401"/>
      <c r="BV3" s="401"/>
      <c r="BW3" s="401"/>
    </row>
    <row r="4" spans="1:75" ht="12.75" customHeight="1"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J4" s="401"/>
      <c r="BK4" s="401"/>
      <c r="BL4" s="401"/>
      <c r="BM4" s="401"/>
      <c r="BN4" s="401"/>
      <c r="BO4" s="401"/>
      <c r="BP4" s="401"/>
      <c r="BQ4" s="401"/>
      <c r="BR4" s="401"/>
      <c r="BS4" s="401"/>
      <c r="BT4" s="401"/>
      <c r="BU4" s="401"/>
      <c r="BV4" s="401"/>
      <c r="BW4" s="401"/>
    </row>
    <row r="5" spans="1:75" ht="14.25" customHeight="1"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J5" s="401"/>
      <c r="BK5" s="401"/>
      <c r="BL5" s="401"/>
      <c r="BM5" s="401"/>
      <c r="BN5" s="401"/>
      <c r="BO5" s="401"/>
      <c r="BP5" s="401"/>
      <c r="BQ5" s="401"/>
      <c r="BR5" s="401"/>
      <c r="BS5" s="401"/>
      <c r="BT5" s="401"/>
      <c r="BU5" s="401"/>
      <c r="BV5" s="401"/>
      <c r="BW5" s="401"/>
    </row>
    <row r="7" spans="1:75" ht="36.75" customHeight="1">
      <c r="A7" s="452" t="s">
        <v>1616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52"/>
      <c r="V7" s="452"/>
      <c r="W7" s="452"/>
      <c r="X7" s="452"/>
      <c r="Y7" s="452"/>
      <c r="Z7" s="452"/>
      <c r="AA7" s="452"/>
      <c r="AB7" s="452"/>
      <c r="AC7" s="452"/>
      <c r="AD7" s="452"/>
      <c r="AE7" s="452"/>
      <c r="AF7" s="452"/>
      <c r="AG7" s="452"/>
      <c r="AH7" s="452"/>
      <c r="AI7" s="452"/>
      <c r="AJ7" s="452"/>
      <c r="AK7" s="452"/>
      <c r="AL7" s="452"/>
      <c r="AM7" s="452"/>
      <c r="AN7" s="452"/>
      <c r="AO7" s="452"/>
      <c r="AP7" s="452"/>
      <c r="AQ7" s="452"/>
      <c r="AR7" s="452"/>
      <c r="AS7" s="452"/>
      <c r="AT7" s="452"/>
      <c r="AU7" s="452"/>
      <c r="AV7" s="452"/>
      <c r="AW7" s="452"/>
      <c r="AX7" s="452"/>
      <c r="AY7" s="452"/>
      <c r="AZ7" s="452"/>
      <c r="BA7" s="452"/>
      <c r="BB7" s="452"/>
      <c r="BC7" s="452"/>
      <c r="BD7" s="452"/>
      <c r="BE7" s="452"/>
      <c r="BF7" s="452"/>
      <c r="BG7" s="452"/>
      <c r="BH7" s="452"/>
      <c r="BI7" s="452"/>
      <c r="BJ7" s="452"/>
      <c r="BK7" s="452"/>
      <c r="BL7" s="452"/>
      <c r="BM7" s="452"/>
      <c r="BN7" s="452"/>
      <c r="BO7" s="452"/>
      <c r="BP7" s="452"/>
      <c r="BQ7" s="452"/>
      <c r="BR7" s="452"/>
      <c r="BS7" s="452"/>
      <c r="BT7" s="452"/>
      <c r="BU7" s="452"/>
      <c r="BV7" s="452"/>
      <c r="BW7" s="452"/>
    </row>
    <row r="9" spans="1:75" ht="35.25" customHeight="1">
      <c r="A9" s="413" t="s">
        <v>186</v>
      </c>
      <c r="B9" s="413" t="s">
        <v>187</v>
      </c>
      <c r="C9" s="449" t="s">
        <v>1249</v>
      </c>
      <c r="D9" s="446" t="s">
        <v>1657</v>
      </c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446"/>
      <c r="Q9" s="446"/>
      <c r="R9" s="446"/>
      <c r="S9" s="446"/>
      <c r="T9" s="446"/>
      <c r="U9" s="446"/>
      <c r="V9" s="446"/>
      <c r="W9" s="446"/>
      <c r="X9" s="446"/>
      <c r="Y9" s="446"/>
      <c r="Z9" s="446"/>
      <c r="AA9" s="446"/>
      <c r="AB9" s="437" t="s">
        <v>1654</v>
      </c>
      <c r="AC9" s="438"/>
      <c r="AD9" s="438"/>
      <c r="AE9" s="438"/>
      <c r="AF9" s="438"/>
      <c r="AG9" s="438"/>
      <c r="AH9" s="438"/>
      <c r="AI9" s="438"/>
      <c r="AJ9" s="438"/>
      <c r="AK9" s="438"/>
      <c r="AL9" s="438"/>
      <c r="AM9" s="438"/>
      <c r="AN9" s="438"/>
      <c r="AO9" s="438"/>
      <c r="AP9" s="438"/>
      <c r="AQ9" s="438"/>
      <c r="AR9" s="438"/>
      <c r="AS9" s="438"/>
      <c r="AT9" s="438"/>
      <c r="AU9" s="438"/>
      <c r="AV9" s="438"/>
      <c r="AW9" s="439"/>
      <c r="AX9" s="437" t="s">
        <v>1658</v>
      </c>
      <c r="AY9" s="438"/>
      <c r="AZ9" s="438"/>
      <c r="BA9" s="438"/>
      <c r="BB9" s="438"/>
      <c r="BC9" s="438"/>
      <c r="BD9" s="438"/>
      <c r="BE9" s="438"/>
      <c r="BF9" s="438"/>
      <c r="BG9" s="438"/>
      <c r="BH9" s="438"/>
      <c r="BI9" s="438"/>
      <c r="BJ9" s="438"/>
      <c r="BK9" s="438"/>
      <c r="BL9" s="438"/>
      <c r="BM9" s="438"/>
      <c r="BN9" s="438"/>
      <c r="BO9" s="438"/>
      <c r="BP9" s="438"/>
      <c r="BQ9" s="438"/>
      <c r="BR9" s="438"/>
      <c r="BS9" s="438"/>
      <c r="BT9" s="438"/>
      <c r="BU9" s="439"/>
      <c r="BV9" s="442" t="s">
        <v>1643</v>
      </c>
      <c r="BW9" s="443" t="s">
        <v>1655</v>
      </c>
    </row>
    <row r="10" spans="1:75" ht="51" customHeight="1">
      <c r="A10" s="414"/>
      <c r="B10" s="414"/>
      <c r="C10" s="450"/>
      <c r="D10" s="433" t="s">
        <v>174</v>
      </c>
      <c r="E10" s="434"/>
      <c r="F10" s="433" t="s">
        <v>176</v>
      </c>
      <c r="G10" s="434"/>
      <c r="H10" s="433" t="s">
        <v>177</v>
      </c>
      <c r="I10" s="434"/>
      <c r="J10" s="433" t="s">
        <v>178</v>
      </c>
      <c r="K10" s="434"/>
      <c r="L10" s="433" t="s">
        <v>179</v>
      </c>
      <c r="M10" s="434"/>
      <c r="N10" s="433" t="s">
        <v>180</v>
      </c>
      <c r="O10" s="434"/>
      <c r="P10" s="433" t="s">
        <v>181</v>
      </c>
      <c r="Q10" s="434"/>
      <c r="R10" s="433" t="s">
        <v>182</v>
      </c>
      <c r="S10" s="434"/>
      <c r="T10" s="433" t="s">
        <v>183</v>
      </c>
      <c r="U10" s="434"/>
      <c r="V10" s="433" t="s">
        <v>184</v>
      </c>
      <c r="W10" s="434"/>
      <c r="X10" s="433" t="s">
        <v>185</v>
      </c>
      <c r="Y10" s="434"/>
      <c r="Z10" s="437" t="s">
        <v>192</v>
      </c>
      <c r="AA10" s="439"/>
      <c r="AB10" s="433" t="s">
        <v>174</v>
      </c>
      <c r="AC10" s="434"/>
      <c r="AD10" s="433" t="s">
        <v>176</v>
      </c>
      <c r="AE10" s="434"/>
      <c r="AF10" s="433" t="s">
        <v>177</v>
      </c>
      <c r="AG10" s="434"/>
      <c r="AH10" s="433" t="s">
        <v>178</v>
      </c>
      <c r="AI10" s="434"/>
      <c r="AJ10" s="433" t="s">
        <v>179</v>
      </c>
      <c r="AK10" s="434"/>
      <c r="AL10" s="433" t="s">
        <v>180</v>
      </c>
      <c r="AM10" s="434"/>
      <c r="AN10" s="433" t="s">
        <v>181</v>
      </c>
      <c r="AO10" s="434"/>
      <c r="AP10" s="433" t="s">
        <v>182</v>
      </c>
      <c r="AQ10" s="434"/>
      <c r="AR10" s="433" t="s">
        <v>183</v>
      </c>
      <c r="AS10" s="434"/>
      <c r="AT10" s="433" t="s">
        <v>184</v>
      </c>
      <c r="AU10" s="434"/>
      <c r="AV10" s="437" t="s">
        <v>1217</v>
      </c>
      <c r="AW10" s="438"/>
      <c r="AX10" s="435" t="s">
        <v>174</v>
      </c>
      <c r="AY10" s="436"/>
      <c r="AZ10" s="435" t="s">
        <v>176</v>
      </c>
      <c r="BA10" s="436"/>
      <c r="BB10" s="435" t="s">
        <v>177</v>
      </c>
      <c r="BC10" s="436"/>
      <c r="BD10" s="435" t="s">
        <v>178</v>
      </c>
      <c r="BE10" s="436"/>
      <c r="BF10" s="435" t="s">
        <v>179</v>
      </c>
      <c r="BG10" s="436"/>
      <c r="BH10" s="435" t="s">
        <v>180</v>
      </c>
      <c r="BI10" s="436"/>
      <c r="BJ10" s="435" t="s">
        <v>181</v>
      </c>
      <c r="BK10" s="436"/>
      <c r="BL10" s="435" t="s">
        <v>182</v>
      </c>
      <c r="BM10" s="436"/>
      <c r="BN10" s="435" t="s">
        <v>183</v>
      </c>
      <c r="BO10" s="436"/>
      <c r="BP10" s="435" t="s">
        <v>184</v>
      </c>
      <c r="BQ10" s="436"/>
      <c r="BR10" s="435" t="s">
        <v>185</v>
      </c>
      <c r="BS10" s="436"/>
      <c r="BT10" s="447" t="s">
        <v>1217</v>
      </c>
      <c r="BU10" s="448"/>
      <c r="BV10" s="442"/>
      <c r="BW10" s="444"/>
    </row>
    <row r="11" spans="1:75" ht="96" customHeight="1">
      <c r="A11" s="415"/>
      <c r="B11" s="415"/>
      <c r="C11" s="450"/>
      <c r="D11" s="32" t="s">
        <v>1218</v>
      </c>
      <c r="E11" s="9" t="s">
        <v>173</v>
      </c>
      <c r="F11" s="32" t="s">
        <v>1218</v>
      </c>
      <c r="G11" s="9" t="s">
        <v>173</v>
      </c>
      <c r="H11" s="32" t="s">
        <v>1218</v>
      </c>
      <c r="I11" s="9" t="s">
        <v>173</v>
      </c>
      <c r="J11" s="32" t="s">
        <v>1218</v>
      </c>
      <c r="K11" s="9" t="s">
        <v>173</v>
      </c>
      <c r="L11" s="32" t="s">
        <v>1218</v>
      </c>
      <c r="M11" s="9" t="s">
        <v>173</v>
      </c>
      <c r="N11" s="32" t="s">
        <v>1218</v>
      </c>
      <c r="O11" s="9" t="s">
        <v>173</v>
      </c>
      <c r="P11" s="32" t="s">
        <v>1218</v>
      </c>
      <c r="Q11" s="9" t="s">
        <v>173</v>
      </c>
      <c r="R11" s="32" t="s">
        <v>1218</v>
      </c>
      <c r="S11" s="9" t="s">
        <v>173</v>
      </c>
      <c r="T11" s="32" t="s">
        <v>1218</v>
      </c>
      <c r="U11" s="9" t="s">
        <v>173</v>
      </c>
      <c r="V11" s="32" t="s">
        <v>1218</v>
      </c>
      <c r="W11" s="9" t="s">
        <v>173</v>
      </c>
      <c r="X11" s="32" t="s">
        <v>1218</v>
      </c>
      <c r="Y11" s="9" t="s">
        <v>173</v>
      </c>
      <c r="Z11" s="34" t="s">
        <v>197</v>
      </c>
      <c r="AA11" s="35" t="s">
        <v>1216</v>
      </c>
      <c r="AB11" s="32" t="s">
        <v>1656</v>
      </c>
      <c r="AC11" s="36" t="s">
        <v>173</v>
      </c>
      <c r="AD11" s="32" t="s">
        <v>1656</v>
      </c>
      <c r="AE11" s="36" t="s">
        <v>173</v>
      </c>
      <c r="AF11" s="32" t="s">
        <v>1656</v>
      </c>
      <c r="AG11" s="36" t="s">
        <v>173</v>
      </c>
      <c r="AH11" s="32" t="s">
        <v>1656</v>
      </c>
      <c r="AI11" s="36" t="s">
        <v>173</v>
      </c>
      <c r="AJ11" s="32" t="s">
        <v>1656</v>
      </c>
      <c r="AK11" s="36" t="s">
        <v>173</v>
      </c>
      <c r="AL11" s="32" t="s">
        <v>1656</v>
      </c>
      <c r="AM11" s="36" t="s">
        <v>173</v>
      </c>
      <c r="AN11" s="32" t="s">
        <v>1656</v>
      </c>
      <c r="AO11" s="36" t="s">
        <v>173</v>
      </c>
      <c r="AP11" s="32" t="s">
        <v>1656</v>
      </c>
      <c r="AQ11" s="36" t="s">
        <v>173</v>
      </c>
      <c r="AR11" s="32" t="s">
        <v>1656</v>
      </c>
      <c r="AS11" s="36" t="s">
        <v>173</v>
      </c>
      <c r="AT11" s="32" t="s">
        <v>1656</v>
      </c>
      <c r="AU11" s="36" t="s">
        <v>173</v>
      </c>
      <c r="AV11" s="34" t="s">
        <v>197</v>
      </c>
      <c r="AW11" s="35" t="s">
        <v>1216</v>
      </c>
      <c r="AX11" s="32" t="s">
        <v>1656</v>
      </c>
      <c r="AY11" s="36" t="s">
        <v>173</v>
      </c>
      <c r="AZ11" s="32" t="s">
        <v>1656</v>
      </c>
      <c r="BA11" s="36" t="s">
        <v>173</v>
      </c>
      <c r="BB11" s="32" t="s">
        <v>1656</v>
      </c>
      <c r="BC11" s="36" t="s">
        <v>173</v>
      </c>
      <c r="BD11" s="32" t="s">
        <v>1656</v>
      </c>
      <c r="BE11" s="36" t="s">
        <v>173</v>
      </c>
      <c r="BF11" s="32" t="s">
        <v>1656</v>
      </c>
      <c r="BG11" s="36" t="s">
        <v>173</v>
      </c>
      <c r="BH11" s="32" t="s">
        <v>1656</v>
      </c>
      <c r="BI11" s="36" t="s">
        <v>173</v>
      </c>
      <c r="BJ11" s="32" t="s">
        <v>1656</v>
      </c>
      <c r="BK11" s="36" t="s">
        <v>173</v>
      </c>
      <c r="BL11" s="32" t="s">
        <v>1656</v>
      </c>
      <c r="BM11" s="36" t="s">
        <v>173</v>
      </c>
      <c r="BN11" s="32" t="s">
        <v>1656</v>
      </c>
      <c r="BO11" s="36" t="s">
        <v>173</v>
      </c>
      <c r="BP11" s="32" t="s">
        <v>1656</v>
      </c>
      <c r="BQ11" s="36" t="s">
        <v>173</v>
      </c>
      <c r="BR11" s="32" t="s">
        <v>1656</v>
      </c>
      <c r="BS11" s="36" t="s">
        <v>173</v>
      </c>
      <c r="BT11" s="32" t="s">
        <v>1656</v>
      </c>
      <c r="BU11" s="37" t="s">
        <v>173</v>
      </c>
      <c r="BV11" s="442"/>
      <c r="BW11" s="445"/>
    </row>
    <row r="12" spans="1:75" ht="22.5">
      <c r="A12" s="319">
        <v>1</v>
      </c>
      <c r="B12" s="262" t="s">
        <v>288</v>
      </c>
      <c r="C12" s="320" t="s">
        <v>1693</v>
      </c>
      <c r="D12" s="365">
        <v>0</v>
      </c>
      <c r="E12" s="365">
        <v>0</v>
      </c>
      <c r="F12" s="365">
        <v>0</v>
      </c>
      <c r="G12" s="365">
        <v>0</v>
      </c>
      <c r="H12" s="365">
        <v>0</v>
      </c>
      <c r="I12" s="365">
        <v>0</v>
      </c>
      <c r="J12" s="365">
        <v>0</v>
      </c>
      <c r="K12" s="365">
        <v>0</v>
      </c>
      <c r="L12" s="365">
        <v>0</v>
      </c>
      <c r="M12" s="365">
        <v>0</v>
      </c>
      <c r="N12" s="365">
        <v>0</v>
      </c>
      <c r="O12" s="365">
        <v>0</v>
      </c>
      <c r="P12" s="365">
        <v>0</v>
      </c>
      <c r="Q12" s="365">
        <v>0</v>
      </c>
      <c r="R12" s="365">
        <v>0</v>
      </c>
      <c r="S12" s="365">
        <v>0</v>
      </c>
      <c r="T12" s="365">
        <v>0</v>
      </c>
      <c r="U12" s="365">
        <v>0</v>
      </c>
      <c r="V12" s="365">
        <v>0</v>
      </c>
      <c r="W12" s="365">
        <v>0</v>
      </c>
      <c r="X12" s="365">
        <v>0</v>
      </c>
      <c r="Y12" s="365">
        <v>0</v>
      </c>
      <c r="Z12" s="365">
        <v>0</v>
      </c>
      <c r="AA12" s="365">
        <v>0</v>
      </c>
      <c r="AB12" s="365">
        <v>0</v>
      </c>
      <c r="AC12" s="365">
        <v>0</v>
      </c>
      <c r="AD12" s="365">
        <v>0</v>
      </c>
      <c r="AE12" s="365">
        <v>0</v>
      </c>
      <c r="AF12" s="365">
        <v>0</v>
      </c>
      <c r="AG12" s="365">
        <v>0</v>
      </c>
      <c r="AH12" s="365">
        <v>0</v>
      </c>
      <c r="AI12" s="365">
        <v>0</v>
      </c>
      <c r="AJ12" s="365">
        <v>0</v>
      </c>
      <c r="AK12" s="365">
        <v>0</v>
      </c>
      <c r="AL12" s="365">
        <v>0</v>
      </c>
      <c r="AM12" s="365">
        <v>0</v>
      </c>
      <c r="AN12" s="365">
        <v>0</v>
      </c>
      <c r="AO12" s="365">
        <v>0</v>
      </c>
      <c r="AP12" s="365">
        <v>0</v>
      </c>
      <c r="AQ12" s="365">
        <v>0</v>
      </c>
      <c r="AR12" s="365">
        <v>0</v>
      </c>
      <c r="AS12" s="365">
        <v>0</v>
      </c>
      <c r="AT12" s="365">
        <v>0</v>
      </c>
      <c r="AU12" s="365">
        <v>0</v>
      </c>
      <c r="AV12" s="365">
        <v>0</v>
      </c>
      <c r="AW12" s="365">
        <v>0</v>
      </c>
      <c r="AX12" s="365">
        <v>0</v>
      </c>
      <c r="AY12" s="365">
        <v>0</v>
      </c>
      <c r="AZ12" s="365">
        <v>0</v>
      </c>
      <c r="BA12" s="365">
        <v>0</v>
      </c>
      <c r="BB12" s="365">
        <v>0</v>
      </c>
      <c r="BC12" s="365">
        <v>0</v>
      </c>
      <c r="BD12" s="365">
        <v>0</v>
      </c>
      <c r="BE12" s="365">
        <v>0</v>
      </c>
      <c r="BF12" s="365">
        <v>0</v>
      </c>
      <c r="BG12" s="365">
        <v>0</v>
      </c>
      <c r="BH12" s="365">
        <v>0</v>
      </c>
      <c r="BI12" s="365">
        <v>0</v>
      </c>
      <c r="BJ12" s="365">
        <v>0</v>
      </c>
      <c r="BK12" s="365">
        <v>0</v>
      </c>
      <c r="BL12" s="365">
        <v>0</v>
      </c>
      <c r="BM12" s="365">
        <v>0</v>
      </c>
      <c r="BN12" s="365">
        <v>0</v>
      </c>
      <c r="BO12" s="365">
        <v>0</v>
      </c>
      <c r="BP12" s="365">
        <v>0</v>
      </c>
      <c r="BQ12" s="365">
        <v>0</v>
      </c>
      <c r="BR12" s="365">
        <v>0</v>
      </c>
      <c r="BS12" s="365">
        <v>0</v>
      </c>
      <c r="BT12" s="365">
        <v>0</v>
      </c>
      <c r="BU12" s="365">
        <v>0</v>
      </c>
      <c r="BV12" s="365">
        <v>0</v>
      </c>
      <c r="BW12" s="365">
        <v>0</v>
      </c>
    </row>
    <row r="13" spans="1:75" ht="12.75" customHeight="1">
      <c r="A13" s="319">
        <v>2</v>
      </c>
      <c r="B13" s="262" t="s">
        <v>288</v>
      </c>
      <c r="C13" s="320" t="s">
        <v>1734</v>
      </c>
      <c r="D13" s="365">
        <v>0</v>
      </c>
      <c r="E13" s="365">
        <v>0</v>
      </c>
      <c r="F13" s="365">
        <v>0</v>
      </c>
      <c r="G13" s="365">
        <v>0</v>
      </c>
      <c r="H13" s="365">
        <v>0</v>
      </c>
      <c r="I13" s="365">
        <v>0</v>
      </c>
      <c r="J13" s="365">
        <v>0</v>
      </c>
      <c r="K13" s="365">
        <v>0</v>
      </c>
      <c r="L13" s="365">
        <v>0</v>
      </c>
      <c r="M13" s="365">
        <v>0</v>
      </c>
      <c r="N13" s="365">
        <v>0</v>
      </c>
      <c r="O13" s="365">
        <v>0</v>
      </c>
      <c r="P13" s="365">
        <v>0</v>
      </c>
      <c r="Q13" s="365">
        <v>0</v>
      </c>
      <c r="R13" s="365">
        <v>0</v>
      </c>
      <c r="S13" s="365">
        <v>0</v>
      </c>
      <c r="T13" s="365">
        <v>0</v>
      </c>
      <c r="U13" s="365">
        <v>0</v>
      </c>
      <c r="V13" s="365">
        <v>0</v>
      </c>
      <c r="W13" s="365">
        <v>0</v>
      </c>
      <c r="X13" s="365">
        <v>0</v>
      </c>
      <c r="Y13" s="365">
        <v>0</v>
      </c>
      <c r="Z13" s="365">
        <v>0</v>
      </c>
      <c r="AA13" s="365">
        <v>0</v>
      </c>
      <c r="AB13" s="365">
        <v>0</v>
      </c>
      <c r="AC13" s="365">
        <v>0</v>
      </c>
      <c r="AD13" s="365">
        <v>0</v>
      </c>
      <c r="AE13" s="365">
        <v>0</v>
      </c>
      <c r="AF13" s="365">
        <v>0</v>
      </c>
      <c r="AG13" s="365">
        <v>0</v>
      </c>
      <c r="AH13" s="365">
        <v>0</v>
      </c>
      <c r="AI13" s="365">
        <v>0</v>
      </c>
      <c r="AJ13" s="365">
        <v>0</v>
      </c>
      <c r="AK13" s="365">
        <v>0</v>
      </c>
      <c r="AL13" s="365">
        <v>0</v>
      </c>
      <c r="AM13" s="365">
        <v>0</v>
      </c>
      <c r="AN13" s="365">
        <v>0</v>
      </c>
      <c r="AO13" s="365">
        <v>0</v>
      </c>
      <c r="AP13" s="365">
        <v>0</v>
      </c>
      <c r="AQ13" s="365">
        <v>0</v>
      </c>
      <c r="AR13" s="365">
        <v>0</v>
      </c>
      <c r="AS13" s="365">
        <v>0</v>
      </c>
      <c r="AT13" s="365">
        <v>0</v>
      </c>
      <c r="AU13" s="365">
        <v>0</v>
      </c>
      <c r="AV13" s="365">
        <v>0</v>
      </c>
      <c r="AW13" s="365">
        <v>0</v>
      </c>
      <c r="AX13" s="365">
        <v>0</v>
      </c>
      <c r="AY13" s="365">
        <v>0</v>
      </c>
      <c r="AZ13" s="365">
        <v>0</v>
      </c>
      <c r="BA13" s="365">
        <v>0</v>
      </c>
      <c r="BB13" s="365">
        <v>0</v>
      </c>
      <c r="BC13" s="365">
        <v>0</v>
      </c>
      <c r="BD13" s="365">
        <v>0</v>
      </c>
      <c r="BE13" s="365">
        <v>0</v>
      </c>
      <c r="BF13" s="365">
        <v>0</v>
      </c>
      <c r="BG13" s="365">
        <v>0</v>
      </c>
      <c r="BH13" s="365">
        <v>0</v>
      </c>
      <c r="BI13" s="365">
        <v>0</v>
      </c>
      <c r="BJ13" s="365">
        <v>0</v>
      </c>
      <c r="BK13" s="365">
        <v>0</v>
      </c>
      <c r="BL13" s="365">
        <v>0</v>
      </c>
      <c r="BM13" s="365">
        <v>0</v>
      </c>
      <c r="BN13" s="365">
        <v>0</v>
      </c>
      <c r="BO13" s="365">
        <v>0</v>
      </c>
      <c r="BP13" s="365">
        <v>0</v>
      </c>
      <c r="BQ13" s="365">
        <v>0</v>
      </c>
      <c r="BR13" s="365">
        <v>0</v>
      </c>
      <c r="BS13" s="365">
        <v>0</v>
      </c>
      <c r="BT13" s="365">
        <v>0</v>
      </c>
      <c r="BU13" s="365">
        <v>0</v>
      </c>
      <c r="BV13" s="365">
        <v>0</v>
      </c>
      <c r="BW13" s="365">
        <v>0</v>
      </c>
    </row>
    <row r="14" spans="1:75" ht="14.25" customHeight="1">
      <c r="A14" s="319">
        <v>3</v>
      </c>
      <c r="B14" s="262" t="s">
        <v>288</v>
      </c>
      <c r="C14" s="320" t="s">
        <v>1694</v>
      </c>
      <c r="D14" s="365">
        <v>0</v>
      </c>
      <c r="E14" s="365">
        <v>0</v>
      </c>
      <c r="F14" s="365">
        <v>0</v>
      </c>
      <c r="G14" s="365">
        <v>0</v>
      </c>
      <c r="H14" s="365">
        <v>0</v>
      </c>
      <c r="I14" s="365">
        <v>0</v>
      </c>
      <c r="J14" s="365">
        <v>0</v>
      </c>
      <c r="K14" s="365">
        <v>0</v>
      </c>
      <c r="L14" s="365">
        <v>0</v>
      </c>
      <c r="M14" s="365">
        <v>0</v>
      </c>
      <c r="N14" s="365">
        <v>0</v>
      </c>
      <c r="O14" s="365">
        <v>0</v>
      </c>
      <c r="P14" s="365">
        <v>0</v>
      </c>
      <c r="Q14" s="365">
        <v>0</v>
      </c>
      <c r="R14" s="365">
        <v>0</v>
      </c>
      <c r="S14" s="365">
        <v>0</v>
      </c>
      <c r="T14" s="365">
        <v>0</v>
      </c>
      <c r="U14" s="365">
        <v>0</v>
      </c>
      <c r="V14" s="365">
        <v>0</v>
      </c>
      <c r="W14" s="365">
        <v>0</v>
      </c>
      <c r="X14" s="365">
        <v>0</v>
      </c>
      <c r="Y14" s="365">
        <v>0</v>
      </c>
      <c r="Z14" s="365">
        <v>0</v>
      </c>
      <c r="AA14" s="365">
        <v>0</v>
      </c>
      <c r="AB14" s="365">
        <v>0</v>
      </c>
      <c r="AC14" s="365">
        <v>0</v>
      </c>
      <c r="AD14" s="365">
        <v>0</v>
      </c>
      <c r="AE14" s="365">
        <v>0</v>
      </c>
      <c r="AF14" s="365">
        <v>0</v>
      </c>
      <c r="AG14" s="365">
        <v>0</v>
      </c>
      <c r="AH14" s="365">
        <v>0</v>
      </c>
      <c r="AI14" s="365">
        <v>0</v>
      </c>
      <c r="AJ14" s="365">
        <v>0</v>
      </c>
      <c r="AK14" s="365">
        <v>0</v>
      </c>
      <c r="AL14" s="365">
        <v>0</v>
      </c>
      <c r="AM14" s="365">
        <v>0</v>
      </c>
      <c r="AN14" s="365">
        <v>0</v>
      </c>
      <c r="AO14" s="365">
        <v>0</v>
      </c>
      <c r="AP14" s="365">
        <v>0</v>
      </c>
      <c r="AQ14" s="365">
        <v>0</v>
      </c>
      <c r="AR14" s="365">
        <v>0</v>
      </c>
      <c r="AS14" s="365">
        <v>0</v>
      </c>
      <c r="AT14" s="365">
        <v>0</v>
      </c>
      <c r="AU14" s="365">
        <v>0</v>
      </c>
      <c r="AV14" s="365">
        <v>0</v>
      </c>
      <c r="AW14" s="365">
        <v>0</v>
      </c>
      <c r="AX14" s="365">
        <v>0</v>
      </c>
      <c r="AY14" s="365">
        <v>0</v>
      </c>
      <c r="AZ14" s="365">
        <v>0</v>
      </c>
      <c r="BA14" s="365">
        <v>0</v>
      </c>
      <c r="BB14" s="365">
        <v>0</v>
      </c>
      <c r="BC14" s="365">
        <v>0</v>
      </c>
      <c r="BD14" s="365">
        <v>0</v>
      </c>
      <c r="BE14" s="365">
        <v>0</v>
      </c>
      <c r="BF14" s="365">
        <v>0</v>
      </c>
      <c r="BG14" s="365">
        <v>0</v>
      </c>
      <c r="BH14" s="365">
        <v>0</v>
      </c>
      <c r="BI14" s="365">
        <v>0</v>
      </c>
      <c r="BJ14" s="365">
        <v>0</v>
      </c>
      <c r="BK14" s="365">
        <v>0</v>
      </c>
      <c r="BL14" s="365">
        <v>0</v>
      </c>
      <c r="BM14" s="365">
        <v>0</v>
      </c>
      <c r="BN14" s="365">
        <v>0</v>
      </c>
      <c r="BO14" s="365">
        <v>0</v>
      </c>
      <c r="BP14" s="365">
        <v>0</v>
      </c>
      <c r="BQ14" s="365">
        <v>0</v>
      </c>
      <c r="BR14" s="365">
        <v>0</v>
      </c>
      <c r="BS14" s="365">
        <v>0</v>
      </c>
      <c r="BT14" s="365">
        <v>0</v>
      </c>
      <c r="BU14" s="365">
        <v>0</v>
      </c>
      <c r="BV14" s="365">
        <v>0</v>
      </c>
      <c r="BW14" s="365">
        <v>0</v>
      </c>
    </row>
    <row r="15" spans="1:75" ht="22.5">
      <c r="A15" s="319">
        <v>4</v>
      </c>
      <c r="B15" s="262" t="s">
        <v>288</v>
      </c>
      <c r="C15" s="320" t="s">
        <v>1695</v>
      </c>
      <c r="D15" s="365">
        <v>0</v>
      </c>
      <c r="E15" s="365">
        <v>0</v>
      </c>
      <c r="F15" s="365">
        <v>0</v>
      </c>
      <c r="G15" s="365">
        <v>0</v>
      </c>
      <c r="H15" s="365">
        <v>0</v>
      </c>
      <c r="I15" s="365">
        <v>0</v>
      </c>
      <c r="J15" s="365">
        <v>0</v>
      </c>
      <c r="K15" s="365">
        <v>0</v>
      </c>
      <c r="L15" s="365">
        <v>0</v>
      </c>
      <c r="M15" s="365">
        <v>0</v>
      </c>
      <c r="N15" s="365">
        <v>0</v>
      </c>
      <c r="O15" s="365">
        <v>0</v>
      </c>
      <c r="P15" s="365">
        <v>0</v>
      </c>
      <c r="Q15" s="365">
        <v>0</v>
      </c>
      <c r="R15" s="365">
        <v>0</v>
      </c>
      <c r="S15" s="365">
        <v>0</v>
      </c>
      <c r="T15" s="365">
        <v>0</v>
      </c>
      <c r="U15" s="365">
        <v>0</v>
      </c>
      <c r="V15" s="365">
        <v>0</v>
      </c>
      <c r="W15" s="365">
        <v>0</v>
      </c>
      <c r="X15" s="365">
        <v>0</v>
      </c>
      <c r="Y15" s="365">
        <v>0</v>
      </c>
      <c r="Z15" s="365">
        <v>0</v>
      </c>
      <c r="AA15" s="365">
        <v>0</v>
      </c>
      <c r="AB15" s="365">
        <v>0</v>
      </c>
      <c r="AC15" s="365">
        <v>0</v>
      </c>
      <c r="AD15" s="365">
        <v>0</v>
      </c>
      <c r="AE15" s="365">
        <v>0</v>
      </c>
      <c r="AF15" s="365">
        <v>0</v>
      </c>
      <c r="AG15" s="365">
        <v>0</v>
      </c>
      <c r="AH15" s="365">
        <v>0</v>
      </c>
      <c r="AI15" s="365">
        <v>0</v>
      </c>
      <c r="AJ15" s="365">
        <v>0</v>
      </c>
      <c r="AK15" s="365">
        <v>0</v>
      </c>
      <c r="AL15" s="365">
        <v>0</v>
      </c>
      <c r="AM15" s="365">
        <v>0</v>
      </c>
      <c r="AN15" s="365">
        <v>0</v>
      </c>
      <c r="AO15" s="365">
        <v>0</v>
      </c>
      <c r="AP15" s="365">
        <v>0</v>
      </c>
      <c r="AQ15" s="365">
        <v>0</v>
      </c>
      <c r="AR15" s="365">
        <v>0</v>
      </c>
      <c r="AS15" s="365">
        <v>0</v>
      </c>
      <c r="AT15" s="365">
        <v>0</v>
      </c>
      <c r="AU15" s="365">
        <v>0</v>
      </c>
      <c r="AV15" s="365">
        <v>0</v>
      </c>
      <c r="AW15" s="365">
        <v>0</v>
      </c>
      <c r="AX15" s="365">
        <v>0</v>
      </c>
      <c r="AY15" s="365">
        <v>0</v>
      </c>
      <c r="AZ15" s="365">
        <v>0</v>
      </c>
      <c r="BA15" s="365">
        <v>0</v>
      </c>
      <c r="BB15" s="365">
        <v>0</v>
      </c>
      <c r="BC15" s="365">
        <v>0</v>
      </c>
      <c r="BD15" s="365">
        <v>0</v>
      </c>
      <c r="BE15" s="365">
        <v>0</v>
      </c>
      <c r="BF15" s="365">
        <v>0</v>
      </c>
      <c r="BG15" s="365">
        <v>0</v>
      </c>
      <c r="BH15" s="365">
        <v>0</v>
      </c>
      <c r="BI15" s="365">
        <v>0</v>
      </c>
      <c r="BJ15" s="365">
        <v>0</v>
      </c>
      <c r="BK15" s="365">
        <v>0</v>
      </c>
      <c r="BL15" s="365">
        <v>0</v>
      </c>
      <c r="BM15" s="365">
        <v>0</v>
      </c>
      <c r="BN15" s="365">
        <v>0</v>
      </c>
      <c r="BO15" s="365">
        <v>0</v>
      </c>
      <c r="BP15" s="365">
        <v>0</v>
      </c>
      <c r="BQ15" s="365">
        <v>0</v>
      </c>
      <c r="BR15" s="365">
        <v>0</v>
      </c>
      <c r="BS15" s="365">
        <v>0</v>
      </c>
      <c r="BT15" s="365">
        <v>0</v>
      </c>
      <c r="BU15" s="365">
        <v>0</v>
      </c>
      <c r="BV15" s="365">
        <v>0</v>
      </c>
      <c r="BW15" s="365">
        <v>0</v>
      </c>
    </row>
    <row r="16" spans="1:75" ht="33.75">
      <c r="A16" s="319">
        <v>5</v>
      </c>
      <c r="B16" s="262" t="s">
        <v>288</v>
      </c>
      <c r="C16" s="320" t="s">
        <v>1696</v>
      </c>
      <c r="D16" s="365">
        <v>0</v>
      </c>
      <c r="E16" s="365">
        <v>0</v>
      </c>
      <c r="F16" s="365">
        <v>0</v>
      </c>
      <c r="G16" s="365">
        <v>0</v>
      </c>
      <c r="H16" s="365">
        <v>0</v>
      </c>
      <c r="I16" s="365">
        <v>0</v>
      </c>
      <c r="J16" s="365">
        <v>0</v>
      </c>
      <c r="K16" s="365">
        <v>0</v>
      </c>
      <c r="L16" s="365">
        <v>0</v>
      </c>
      <c r="M16" s="365">
        <v>0</v>
      </c>
      <c r="N16" s="365">
        <v>0</v>
      </c>
      <c r="O16" s="365">
        <v>0</v>
      </c>
      <c r="P16" s="365">
        <v>0</v>
      </c>
      <c r="Q16" s="365">
        <v>0</v>
      </c>
      <c r="R16" s="365">
        <v>0</v>
      </c>
      <c r="S16" s="365">
        <v>0</v>
      </c>
      <c r="T16" s="365">
        <v>0</v>
      </c>
      <c r="U16" s="365">
        <v>0</v>
      </c>
      <c r="V16" s="365">
        <v>0</v>
      </c>
      <c r="W16" s="365">
        <v>0</v>
      </c>
      <c r="X16" s="365">
        <v>0</v>
      </c>
      <c r="Y16" s="365">
        <v>0</v>
      </c>
      <c r="Z16" s="365">
        <v>0</v>
      </c>
      <c r="AA16" s="365">
        <v>0</v>
      </c>
      <c r="AB16" s="365">
        <v>0</v>
      </c>
      <c r="AC16" s="365">
        <v>0</v>
      </c>
      <c r="AD16" s="365">
        <v>0</v>
      </c>
      <c r="AE16" s="365">
        <v>0</v>
      </c>
      <c r="AF16" s="365">
        <v>0</v>
      </c>
      <c r="AG16" s="365">
        <v>0</v>
      </c>
      <c r="AH16" s="365">
        <v>0</v>
      </c>
      <c r="AI16" s="365">
        <v>0</v>
      </c>
      <c r="AJ16" s="365">
        <v>0</v>
      </c>
      <c r="AK16" s="365">
        <v>0</v>
      </c>
      <c r="AL16" s="365">
        <v>0</v>
      </c>
      <c r="AM16" s="365">
        <v>0</v>
      </c>
      <c r="AN16" s="365">
        <v>0</v>
      </c>
      <c r="AO16" s="365">
        <v>0</v>
      </c>
      <c r="AP16" s="365">
        <v>0</v>
      </c>
      <c r="AQ16" s="365">
        <v>0</v>
      </c>
      <c r="AR16" s="365">
        <v>0</v>
      </c>
      <c r="AS16" s="365">
        <v>0</v>
      </c>
      <c r="AT16" s="365">
        <v>0</v>
      </c>
      <c r="AU16" s="365">
        <v>0</v>
      </c>
      <c r="AV16" s="365">
        <v>0</v>
      </c>
      <c r="AW16" s="365">
        <v>0</v>
      </c>
      <c r="AX16" s="365">
        <v>0</v>
      </c>
      <c r="AY16" s="365">
        <v>0</v>
      </c>
      <c r="AZ16" s="365">
        <v>0</v>
      </c>
      <c r="BA16" s="365">
        <v>0</v>
      </c>
      <c r="BB16" s="365">
        <v>0</v>
      </c>
      <c r="BC16" s="365">
        <v>0</v>
      </c>
      <c r="BD16" s="365">
        <v>0</v>
      </c>
      <c r="BE16" s="365">
        <v>0</v>
      </c>
      <c r="BF16" s="365">
        <v>0</v>
      </c>
      <c r="BG16" s="365">
        <v>0</v>
      </c>
      <c r="BH16" s="365">
        <v>0</v>
      </c>
      <c r="BI16" s="365">
        <v>0</v>
      </c>
      <c r="BJ16" s="365">
        <v>0</v>
      </c>
      <c r="BK16" s="365">
        <v>0</v>
      </c>
      <c r="BL16" s="365">
        <v>0</v>
      </c>
      <c r="BM16" s="365">
        <v>0</v>
      </c>
      <c r="BN16" s="365">
        <v>0</v>
      </c>
      <c r="BO16" s="365">
        <v>0</v>
      </c>
      <c r="BP16" s="365">
        <v>0</v>
      </c>
      <c r="BQ16" s="365">
        <v>0</v>
      </c>
      <c r="BR16" s="365">
        <v>0</v>
      </c>
      <c r="BS16" s="365">
        <v>0</v>
      </c>
      <c r="BT16" s="365">
        <v>0</v>
      </c>
      <c r="BU16" s="365">
        <v>0</v>
      </c>
      <c r="BV16" s="365">
        <v>0</v>
      </c>
      <c r="BW16" s="365">
        <v>0</v>
      </c>
    </row>
    <row r="17" spans="1:75" ht="33.75">
      <c r="A17" s="319">
        <v>6</v>
      </c>
      <c r="B17" s="262" t="s">
        <v>288</v>
      </c>
      <c r="C17" s="320" t="s">
        <v>1697</v>
      </c>
      <c r="D17" s="365">
        <v>0</v>
      </c>
      <c r="E17" s="365">
        <v>0</v>
      </c>
      <c r="F17" s="365">
        <v>0</v>
      </c>
      <c r="G17" s="365">
        <v>0</v>
      </c>
      <c r="H17" s="365">
        <v>0</v>
      </c>
      <c r="I17" s="365">
        <v>0</v>
      </c>
      <c r="J17" s="365">
        <v>0</v>
      </c>
      <c r="K17" s="365">
        <v>0</v>
      </c>
      <c r="L17" s="365">
        <v>0</v>
      </c>
      <c r="M17" s="365">
        <v>0</v>
      </c>
      <c r="N17" s="365">
        <v>0</v>
      </c>
      <c r="O17" s="365">
        <v>0</v>
      </c>
      <c r="P17" s="365">
        <v>0</v>
      </c>
      <c r="Q17" s="365">
        <v>0</v>
      </c>
      <c r="R17" s="365">
        <v>0</v>
      </c>
      <c r="S17" s="365">
        <v>0</v>
      </c>
      <c r="T17" s="365">
        <v>0</v>
      </c>
      <c r="U17" s="365">
        <v>0</v>
      </c>
      <c r="V17" s="365">
        <v>0</v>
      </c>
      <c r="W17" s="365">
        <v>0</v>
      </c>
      <c r="X17" s="365">
        <v>0</v>
      </c>
      <c r="Y17" s="365">
        <v>0</v>
      </c>
      <c r="Z17" s="365">
        <v>0</v>
      </c>
      <c r="AA17" s="365">
        <v>0</v>
      </c>
      <c r="AB17" s="365">
        <v>0</v>
      </c>
      <c r="AC17" s="365">
        <v>0</v>
      </c>
      <c r="AD17" s="365">
        <v>0</v>
      </c>
      <c r="AE17" s="365">
        <v>0</v>
      </c>
      <c r="AF17" s="365">
        <v>0</v>
      </c>
      <c r="AG17" s="365">
        <v>0</v>
      </c>
      <c r="AH17" s="365">
        <v>0</v>
      </c>
      <c r="AI17" s="365">
        <v>0</v>
      </c>
      <c r="AJ17" s="365">
        <v>0</v>
      </c>
      <c r="AK17" s="365">
        <v>0</v>
      </c>
      <c r="AL17" s="365">
        <v>0</v>
      </c>
      <c r="AM17" s="365">
        <v>0</v>
      </c>
      <c r="AN17" s="365">
        <v>0</v>
      </c>
      <c r="AO17" s="365">
        <v>0</v>
      </c>
      <c r="AP17" s="365">
        <v>0</v>
      </c>
      <c r="AQ17" s="365">
        <v>0</v>
      </c>
      <c r="AR17" s="365">
        <v>0</v>
      </c>
      <c r="AS17" s="365">
        <v>0</v>
      </c>
      <c r="AT17" s="365">
        <v>0</v>
      </c>
      <c r="AU17" s="365">
        <v>0</v>
      </c>
      <c r="AV17" s="365">
        <v>0</v>
      </c>
      <c r="AW17" s="365">
        <v>0</v>
      </c>
      <c r="AX17" s="365">
        <v>0</v>
      </c>
      <c r="AY17" s="365">
        <v>0</v>
      </c>
      <c r="AZ17" s="365">
        <v>0</v>
      </c>
      <c r="BA17" s="365">
        <v>0</v>
      </c>
      <c r="BB17" s="365">
        <v>0</v>
      </c>
      <c r="BC17" s="365">
        <v>0</v>
      </c>
      <c r="BD17" s="365">
        <v>0</v>
      </c>
      <c r="BE17" s="365">
        <v>0</v>
      </c>
      <c r="BF17" s="365">
        <v>0</v>
      </c>
      <c r="BG17" s="365">
        <v>0</v>
      </c>
      <c r="BH17" s="365">
        <v>0</v>
      </c>
      <c r="BI17" s="365">
        <v>0</v>
      </c>
      <c r="BJ17" s="365">
        <v>0</v>
      </c>
      <c r="BK17" s="365">
        <v>0</v>
      </c>
      <c r="BL17" s="365">
        <v>0</v>
      </c>
      <c r="BM17" s="365">
        <v>0</v>
      </c>
      <c r="BN17" s="365">
        <v>0</v>
      </c>
      <c r="BO17" s="365">
        <v>0</v>
      </c>
      <c r="BP17" s="365">
        <v>0</v>
      </c>
      <c r="BQ17" s="365">
        <v>0</v>
      </c>
      <c r="BR17" s="365">
        <v>0</v>
      </c>
      <c r="BS17" s="365">
        <v>0</v>
      </c>
      <c r="BT17" s="365">
        <v>0</v>
      </c>
      <c r="BU17" s="365">
        <v>0</v>
      </c>
      <c r="BV17" s="365">
        <v>0</v>
      </c>
      <c r="BW17" s="365">
        <v>0</v>
      </c>
    </row>
    <row r="18" spans="1:75" ht="66" customHeight="1">
      <c r="A18" s="319">
        <v>7</v>
      </c>
      <c r="B18" s="262" t="s">
        <v>288</v>
      </c>
      <c r="C18" s="320" t="s">
        <v>1698</v>
      </c>
      <c r="D18" s="365">
        <v>0</v>
      </c>
      <c r="E18" s="365">
        <v>0</v>
      </c>
      <c r="F18" s="365">
        <v>0</v>
      </c>
      <c r="G18" s="365">
        <v>0</v>
      </c>
      <c r="H18" s="365">
        <v>0</v>
      </c>
      <c r="I18" s="365">
        <v>0</v>
      </c>
      <c r="J18" s="365">
        <v>0</v>
      </c>
      <c r="K18" s="365">
        <v>0</v>
      </c>
      <c r="L18" s="365">
        <v>0</v>
      </c>
      <c r="M18" s="365">
        <v>0</v>
      </c>
      <c r="N18" s="365">
        <v>0</v>
      </c>
      <c r="O18" s="365">
        <v>0</v>
      </c>
      <c r="P18" s="365">
        <v>0</v>
      </c>
      <c r="Q18" s="365">
        <v>0</v>
      </c>
      <c r="R18" s="365">
        <v>0</v>
      </c>
      <c r="S18" s="365">
        <v>0</v>
      </c>
      <c r="T18" s="365">
        <v>0</v>
      </c>
      <c r="U18" s="365">
        <v>0</v>
      </c>
      <c r="V18" s="365">
        <v>0</v>
      </c>
      <c r="W18" s="365">
        <v>0</v>
      </c>
      <c r="X18" s="365">
        <v>0</v>
      </c>
      <c r="Y18" s="365">
        <v>0</v>
      </c>
      <c r="Z18" s="365">
        <v>0</v>
      </c>
      <c r="AA18" s="365">
        <v>0</v>
      </c>
      <c r="AB18" s="365">
        <v>0</v>
      </c>
      <c r="AC18" s="365">
        <v>0</v>
      </c>
      <c r="AD18" s="365">
        <v>0</v>
      </c>
      <c r="AE18" s="365">
        <v>0</v>
      </c>
      <c r="AF18" s="365">
        <v>0</v>
      </c>
      <c r="AG18" s="365">
        <v>0</v>
      </c>
      <c r="AH18" s="365">
        <v>0</v>
      </c>
      <c r="AI18" s="365">
        <v>0</v>
      </c>
      <c r="AJ18" s="365">
        <v>0</v>
      </c>
      <c r="AK18" s="365">
        <v>0</v>
      </c>
      <c r="AL18" s="365">
        <v>0</v>
      </c>
      <c r="AM18" s="365">
        <v>0</v>
      </c>
      <c r="AN18" s="365">
        <v>0</v>
      </c>
      <c r="AO18" s="365">
        <v>0</v>
      </c>
      <c r="AP18" s="365">
        <v>0</v>
      </c>
      <c r="AQ18" s="365">
        <v>0</v>
      </c>
      <c r="AR18" s="365">
        <v>0</v>
      </c>
      <c r="AS18" s="365">
        <v>0</v>
      </c>
      <c r="AT18" s="365">
        <v>0</v>
      </c>
      <c r="AU18" s="365">
        <v>0</v>
      </c>
      <c r="AV18" s="365">
        <v>0</v>
      </c>
      <c r="AW18" s="365">
        <v>0</v>
      </c>
      <c r="AX18" s="365">
        <v>0</v>
      </c>
      <c r="AY18" s="365">
        <v>0</v>
      </c>
      <c r="AZ18" s="365">
        <v>0</v>
      </c>
      <c r="BA18" s="365">
        <v>0</v>
      </c>
      <c r="BB18" s="365">
        <v>0</v>
      </c>
      <c r="BC18" s="365">
        <v>0</v>
      </c>
      <c r="BD18" s="365">
        <v>0</v>
      </c>
      <c r="BE18" s="365">
        <v>0</v>
      </c>
      <c r="BF18" s="365">
        <v>0</v>
      </c>
      <c r="BG18" s="365">
        <v>0</v>
      </c>
      <c r="BH18" s="365">
        <v>0</v>
      </c>
      <c r="BI18" s="365">
        <v>0</v>
      </c>
      <c r="BJ18" s="365">
        <v>0</v>
      </c>
      <c r="BK18" s="365">
        <v>0</v>
      </c>
      <c r="BL18" s="365">
        <v>0</v>
      </c>
      <c r="BM18" s="365">
        <v>0</v>
      </c>
      <c r="BN18" s="365">
        <v>0</v>
      </c>
      <c r="BO18" s="365">
        <v>0</v>
      </c>
      <c r="BP18" s="365">
        <v>0</v>
      </c>
      <c r="BQ18" s="365">
        <v>0</v>
      </c>
      <c r="BR18" s="365">
        <v>0</v>
      </c>
      <c r="BS18" s="365">
        <v>0</v>
      </c>
      <c r="BT18" s="365">
        <v>0</v>
      </c>
      <c r="BU18" s="365">
        <v>0</v>
      </c>
      <c r="BV18" s="365">
        <v>0</v>
      </c>
      <c r="BW18" s="365">
        <v>0</v>
      </c>
    </row>
    <row r="19" spans="1:75" ht="33.75">
      <c r="A19" s="319">
        <v>8</v>
      </c>
      <c r="B19" s="262" t="s">
        <v>288</v>
      </c>
      <c r="C19" s="320" t="s">
        <v>1699</v>
      </c>
      <c r="D19" s="365">
        <v>0</v>
      </c>
      <c r="E19" s="365">
        <v>0</v>
      </c>
      <c r="F19" s="365">
        <v>0</v>
      </c>
      <c r="G19" s="365">
        <v>0</v>
      </c>
      <c r="H19" s="365">
        <v>0</v>
      </c>
      <c r="I19" s="365">
        <v>0</v>
      </c>
      <c r="J19" s="365">
        <v>0</v>
      </c>
      <c r="K19" s="365">
        <v>0</v>
      </c>
      <c r="L19" s="365">
        <v>0</v>
      </c>
      <c r="M19" s="365">
        <v>0</v>
      </c>
      <c r="N19" s="365">
        <v>0</v>
      </c>
      <c r="O19" s="365">
        <v>0</v>
      </c>
      <c r="P19" s="365">
        <v>0</v>
      </c>
      <c r="Q19" s="365">
        <v>0</v>
      </c>
      <c r="R19" s="365">
        <v>0</v>
      </c>
      <c r="S19" s="365">
        <v>0</v>
      </c>
      <c r="T19" s="365">
        <v>0</v>
      </c>
      <c r="U19" s="365">
        <v>0</v>
      </c>
      <c r="V19" s="365">
        <v>0</v>
      </c>
      <c r="W19" s="365">
        <v>0</v>
      </c>
      <c r="X19" s="365">
        <v>0</v>
      </c>
      <c r="Y19" s="365">
        <v>0</v>
      </c>
      <c r="Z19" s="365">
        <v>0</v>
      </c>
      <c r="AA19" s="365">
        <v>0</v>
      </c>
      <c r="AB19" s="365">
        <v>0</v>
      </c>
      <c r="AC19" s="365">
        <v>0</v>
      </c>
      <c r="AD19" s="365">
        <v>0</v>
      </c>
      <c r="AE19" s="365">
        <v>0</v>
      </c>
      <c r="AF19" s="365">
        <v>0</v>
      </c>
      <c r="AG19" s="365">
        <v>0</v>
      </c>
      <c r="AH19" s="365">
        <v>0</v>
      </c>
      <c r="AI19" s="365">
        <v>0</v>
      </c>
      <c r="AJ19" s="365">
        <v>0</v>
      </c>
      <c r="AK19" s="365">
        <v>0</v>
      </c>
      <c r="AL19" s="365">
        <v>0</v>
      </c>
      <c r="AM19" s="365">
        <v>0</v>
      </c>
      <c r="AN19" s="365">
        <v>0</v>
      </c>
      <c r="AO19" s="365">
        <v>0</v>
      </c>
      <c r="AP19" s="365">
        <v>0</v>
      </c>
      <c r="AQ19" s="365">
        <v>0</v>
      </c>
      <c r="AR19" s="365">
        <v>0</v>
      </c>
      <c r="AS19" s="365">
        <v>0</v>
      </c>
      <c r="AT19" s="365">
        <v>0</v>
      </c>
      <c r="AU19" s="365">
        <v>0</v>
      </c>
      <c r="AV19" s="365">
        <v>0</v>
      </c>
      <c r="AW19" s="365">
        <v>0</v>
      </c>
      <c r="AX19" s="365">
        <v>0</v>
      </c>
      <c r="AY19" s="365">
        <v>0</v>
      </c>
      <c r="AZ19" s="365">
        <v>0</v>
      </c>
      <c r="BA19" s="365">
        <v>0</v>
      </c>
      <c r="BB19" s="365">
        <v>0</v>
      </c>
      <c r="BC19" s="365">
        <v>0</v>
      </c>
      <c r="BD19" s="365">
        <v>0</v>
      </c>
      <c r="BE19" s="365">
        <v>0</v>
      </c>
      <c r="BF19" s="365">
        <v>0</v>
      </c>
      <c r="BG19" s="365">
        <v>0</v>
      </c>
      <c r="BH19" s="365">
        <v>0</v>
      </c>
      <c r="BI19" s="365">
        <v>0</v>
      </c>
      <c r="BJ19" s="365">
        <v>0</v>
      </c>
      <c r="BK19" s="365">
        <v>0</v>
      </c>
      <c r="BL19" s="365">
        <v>0</v>
      </c>
      <c r="BM19" s="365">
        <v>0</v>
      </c>
      <c r="BN19" s="365">
        <v>0</v>
      </c>
      <c r="BO19" s="365">
        <v>0</v>
      </c>
      <c r="BP19" s="365">
        <v>0</v>
      </c>
      <c r="BQ19" s="365">
        <v>0</v>
      </c>
      <c r="BR19" s="365">
        <v>0</v>
      </c>
      <c r="BS19" s="365">
        <v>0</v>
      </c>
      <c r="BT19" s="365">
        <v>0</v>
      </c>
      <c r="BU19" s="365">
        <v>0</v>
      </c>
      <c r="BV19" s="365">
        <v>0</v>
      </c>
      <c r="BW19" s="365">
        <v>0</v>
      </c>
    </row>
    <row r="20" spans="1:75" ht="22.5">
      <c r="A20" s="319">
        <v>9</v>
      </c>
      <c r="B20" s="262" t="s">
        <v>288</v>
      </c>
      <c r="C20" s="320" t="s">
        <v>1700</v>
      </c>
      <c r="D20" s="365">
        <v>0</v>
      </c>
      <c r="E20" s="365">
        <v>0</v>
      </c>
      <c r="F20" s="365">
        <v>0</v>
      </c>
      <c r="G20" s="365">
        <v>0</v>
      </c>
      <c r="H20" s="365">
        <v>0</v>
      </c>
      <c r="I20" s="365">
        <v>0</v>
      </c>
      <c r="J20" s="365">
        <v>0</v>
      </c>
      <c r="K20" s="365">
        <v>0</v>
      </c>
      <c r="L20" s="365">
        <v>0</v>
      </c>
      <c r="M20" s="365">
        <v>0</v>
      </c>
      <c r="N20" s="365">
        <v>0</v>
      </c>
      <c r="O20" s="365">
        <v>0</v>
      </c>
      <c r="P20" s="365">
        <v>0</v>
      </c>
      <c r="Q20" s="365">
        <v>0</v>
      </c>
      <c r="R20" s="365">
        <v>0</v>
      </c>
      <c r="S20" s="365">
        <v>0</v>
      </c>
      <c r="T20" s="365">
        <v>0</v>
      </c>
      <c r="U20" s="365">
        <v>0</v>
      </c>
      <c r="V20" s="365">
        <v>0</v>
      </c>
      <c r="W20" s="365">
        <v>0</v>
      </c>
      <c r="X20" s="365">
        <v>0</v>
      </c>
      <c r="Y20" s="365">
        <v>0</v>
      </c>
      <c r="Z20" s="365">
        <v>0</v>
      </c>
      <c r="AA20" s="365">
        <v>0</v>
      </c>
      <c r="AB20" s="365">
        <v>0</v>
      </c>
      <c r="AC20" s="365">
        <v>0</v>
      </c>
      <c r="AD20" s="365">
        <v>0</v>
      </c>
      <c r="AE20" s="365">
        <v>0</v>
      </c>
      <c r="AF20" s="365">
        <v>0</v>
      </c>
      <c r="AG20" s="365">
        <v>0</v>
      </c>
      <c r="AH20" s="365">
        <v>0</v>
      </c>
      <c r="AI20" s="365">
        <v>0</v>
      </c>
      <c r="AJ20" s="365">
        <v>0</v>
      </c>
      <c r="AK20" s="365">
        <v>0</v>
      </c>
      <c r="AL20" s="365">
        <v>0</v>
      </c>
      <c r="AM20" s="365">
        <v>0</v>
      </c>
      <c r="AN20" s="365">
        <v>0</v>
      </c>
      <c r="AO20" s="365">
        <v>0</v>
      </c>
      <c r="AP20" s="365">
        <v>0</v>
      </c>
      <c r="AQ20" s="365">
        <v>0</v>
      </c>
      <c r="AR20" s="365">
        <v>0</v>
      </c>
      <c r="AS20" s="365">
        <v>0</v>
      </c>
      <c r="AT20" s="365">
        <v>0</v>
      </c>
      <c r="AU20" s="365">
        <v>0</v>
      </c>
      <c r="AV20" s="365">
        <v>0</v>
      </c>
      <c r="AW20" s="365">
        <v>0</v>
      </c>
      <c r="AX20" s="365">
        <v>0</v>
      </c>
      <c r="AY20" s="365">
        <v>0</v>
      </c>
      <c r="AZ20" s="365">
        <v>0</v>
      </c>
      <c r="BA20" s="365">
        <v>0</v>
      </c>
      <c r="BB20" s="365">
        <v>0</v>
      </c>
      <c r="BC20" s="365">
        <v>0</v>
      </c>
      <c r="BD20" s="365">
        <v>0</v>
      </c>
      <c r="BE20" s="365">
        <v>0</v>
      </c>
      <c r="BF20" s="365">
        <v>0</v>
      </c>
      <c r="BG20" s="365">
        <v>0</v>
      </c>
      <c r="BH20" s="365">
        <v>0</v>
      </c>
      <c r="BI20" s="365">
        <v>0</v>
      </c>
      <c r="BJ20" s="365">
        <v>0</v>
      </c>
      <c r="BK20" s="365">
        <v>0</v>
      </c>
      <c r="BL20" s="365">
        <v>0</v>
      </c>
      <c r="BM20" s="365">
        <v>0</v>
      </c>
      <c r="BN20" s="365">
        <v>0</v>
      </c>
      <c r="BO20" s="365">
        <v>0</v>
      </c>
      <c r="BP20" s="365">
        <v>0</v>
      </c>
      <c r="BQ20" s="365">
        <v>0</v>
      </c>
      <c r="BR20" s="365">
        <v>0</v>
      </c>
      <c r="BS20" s="365">
        <v>0</v>
      </c>
      <c r="BT20" s="365">
        <v>0</v>
      </c>
      <c r="BU20" s="365">
        <v>0</v>
      </c>
      <c r="BV20" s="365">
        <v>0</v>
      </c>
      <c r="BW20" s="365">
        <v>0</v>
      </c>
    </row>
    <row r="21" spans="1:75" ht="15" customHeight="1">
      <c r="A21" s="319">
        <v>10</v>
      </c>
      <c r="B21" s="262" t="s">
        <v>288</v>
      </c>
      <c r="C21" s="320" t="s">
        <v>1701</v>
      </c>
      <c r="D21" s="365">
        <v>0</v>
      </c>
      <c r="E21" s="365">
        <v>0</v>
      </c>
      <c r="F21" s="365">
        <v>0</v>
      </c>
      <c r="G21" s="365">
        <v>0</v>
      </c>
      <c r="H21" s="365">
        <v>0</v>
      </c>
      <c r="I21" s="365">
        <v>0</v>
      </c>
      <c r="J21" s="365">
        <v>0</v>
      </c>
      <c r="K21" s="365">
        <v>0</v>
      </c>
      <c r="L21" s="365">
        <v>0</v>
      </c>
      <c r="M21" s="365">
        <v>0</v>
      </c>
      <c r="N21" s="365">
        <v>0</v>
      </c>
      <c r="O21" s="365">
        <v>0</v>
      </c>
      <c r="P21" s="365">
        <v>0</v>
      </c>
      <c r="Q21" s="365">
        <v>0</v>
      </c>
      <c r="R21" s="365">
        <v>0</v>
      </c>
      <c r="S21" s="365">
        <v>0</v>
      </c>
      <c r="T21" s="365">
        <v>0</v>
      </c>
      <c r="U21" s="365">
        <v>0</v>
      </c>
      <c r="V21" s="365">
        <v>0</v>
      </c>
      <c r="W21" s="365">
        <v>0</v>
      </c>
      <c r="X21" s="365">
        <v>0</v>
      </c>
      <c r="Y21" s="365">
        <v>0</v>
      </c>
      <c r="Z21" s="365">
        <v>0</v>
      </c>
      <c r="AA21" s="365">
        <v>0</v>
      </c>
      <c r="AB21" s="365">
        <v>0</v>
      </c>
      <c r="AC21" s="365">
        <v>0</v>
      </c>
      <c r="AD21" s="365">
        <v>0</v>
      </c>
      <c r="AE21" s="365">
        <v>0</v>
      </c>
      <c r="AF21" s="365">
        <v>0</v>
      </c>
      <c r="AG21" s="365">
        <v>0</v>
      </c>
      <c r="AH21" s="365">
        <v>0</v>
      </c>
      <c r="AI21" s="365">
        <v>0</v>
      </c>
      <c r="AJ21" s="365">
        <v>0</v>
      </c>
      <c r="AK21" s="365">
        <v>0</v>
      </c>
      <c r="AL21" s="365">
        <v>0</v>
      </c>
      <c r="AM21" s="365">
        <v>0</v>
      </c>
      <c r="AN21" s="365">
        <v>0</v>
      </c>
      <c r="AO21" s="365">
        <v>0</v>
      </c>
      <c r="AP21" s="365">
        <v>0</v>
      </c>
      <c r="AQ21" s="365">
        <v>0</v>
      </c>
      <c r="AR21" s="365">
        <v>0</v>
      </c>
      <c r="AS21" s="365">
        <v>0</v>
      </c>
      <c r="AT21" s="365">
        <v>0</v>
      </c>
      <c r="AU21" s="365">
        <v>0</v>
      </c>
      <c r="AV21" s="365">
        <v>0</v>
      </c>
      <c r="AW21" s="365">
        <v>0</v>
      </c>
      <c r="AX21" s="365">
        <v>0</v>
      </c>
      <c r="AY21" s="365">
        <v>0</v>
      </c>
      <c r="AZ21" s="365">
        <v>0</v>
      </c>
      <c r="BA21" s="365">
        <v>0</v>
      </c>
      <c r="BB21" s="365">
        <v>0</v>
      </c>
      <c r="BC21" s="365">
        <v>0</v>
      </c>
      <c r="BD21" s="365">
        <v>0</v>
      </c>
      <c r="BE21" s="365">
        <v>0</v>
      </c>
      <c r="BF21" s="365">
        <v>0</v>
      </c>
      <c r="BG21" s="365">
        <v>0</v>
      </c>
      <c r="BH21" s="365">
        <v>0</v>
      </c>
      <c r="BI21" s="365">
        <v>0</v>
      </c>
      <c r="BJ21" s="365">
        <v>0</v>
      </c>
      <c r="BK21" s="365">
        <v>0</v>
      </c>
      <c r="BL21" s="365">
        <v>0</v>
      </c>
      <c r="BM21" s="365">
        <v>0</v>
      </c>
      <c r="BN21" s="365">
        <v>0</v>
      </c>
      <c r="BO21" s="365">
        <v>0</v>
      </c>
      <c r="BP21" s="365">
        <v>0</v>
      </c>
      <c r="BQ21" s="365">
        <v>0</v>
      </c>
      <c r="BR21" s="365">
        <v>0</v>
      </c>
      <c r="BS21" s="365">
        <v>0</v>
      </c>
      <c r="BT21" s="365">
        <v>0</v>
      </c>
      <c r="BU21" s="365">
        <v>0</v>
      </c>
      <c r="BV21" s="365">
        <v>0</v>
      </c>
      <c r="BW21" s="365">
        <v>0</v>
      </c>
    </row>
    <row r="22" spans="1:75" ht="56.25">
      <c r="A22" s="319">
        <v>11</v>
      </c>
      <c r="B22" s="262" t="s">
        <v>288</v>
      </c>
      <c r="C22" s="320" t="s">
        <v>1732</v>
      </c>
      <c r="D22" s="365">
        <v>0</v>
      </c>
      <c r="E22" s="365">
        <v>0</v>
      </c>
      <c r="F22" s="365">
        <v>0</v>
      </c>
      <c r="G22" s="365">
        <v>0</v>
      </c>
      <c r="H22" s="365">
        <v>0</v>
      </c>
      <c r="I22" s="365">
        <v>0</v>
      </c>
      <c r="J22" s="365">
        <v>0</v>
      </c>
      <c r="K22" s="365">
        <v>0</v>
      </c>
      <c r="L22" s="365">
        <v>0</v>
      </c>
      <c r="M22" s="365">
        <v>0</v>
      </c>
      <c r="N22" s="365">
        <v>0</v>
      </c>
      <c r="O22" s="365">
        <v>0</v>
      </c>
      <c r="P22" s="365">
        <v>0</v>
      </c>
      <c r="Q22" s="365">
        <v>0</v>
      </c>
      <c r="R22" s="365">
        <v>0</v>
      </c>
      <c r="S22" s="365">
        <v>0</v>
      </c>
      <c r="T22" s="365">
        <v>0</v>
      </c>
      <c r="U22" s="365">
        <v>0</v>
      </c>
      <c r="V22" s="365">
        <v>0</v>
      </c>
      <c r="W22" s="365">
        <v>0</v>
      </c>
      <c r="X22" s="365">
        <v>0</v>
      </c>
      <c r="Y22" s="365">
        <v>0</v>
      </c>
      <c r="Z22" s="365">
        <v>0</v>
      </c>
      <c r="AA22" s="365">
        <v>0</v>
      </c>
      <c r="AB22" s="365">
        <v>0</v>
      </c>
      <c r="AC22" s="365">
        <v>0</v>
      </c>
      <c r="AD22" s="365">
        <v>0</v>
      </c>
      <c r="AE22" s="365">
        <v>0</v>
      </c>
      <c r="AF22" s="365">
        <v>0</v>
      </c>
      <c r="AG22" s="365">
        <v>0</v>
      </c>
      <c r="AH22" s="365">
        <v>0</v>
      </c>
      <c r="AI22" s="365">
        <v>0</v>
      </c>
      <c r="AJ22" s="365">
        <v>0</v>
      </c>
      <c r="AK22" s="365">
        <v>0</v>
      </c>
      <c r="AL22" s="365">
        <v>0</v>
      </c>
      <c r="AM22" s="365">
        <v>0</v>
      </c>
      <c r="AN22" s="365">
        <v>0</v>
      </c>
      <c r="AO22" s="365">
        <v>0</v>
      </c>
      <c r="AP22" s="365">
        <v>0</v>
      </c>
      <c r="AQ22" s="365">
        <v>0</v>
      </c>
      <c r="AR22" s="365">
        <v>0</v>
      </c>
      <c r="AS22" s="365">
        <v>0</v>
      </c>
      <c r="AT22" s="365">
        <v>0</v>
      </c>
      <c r="AU22" s="365">
        <v>0</v>
      </c>
      <c r="AV22" s="365">
        <v>0</v>
      </c>
      <c r="AW22" s="365">
        <v>0</v>
      </c>
      <c r="AX22" s="365">
        <v>0</v>
      </c>
      <c r="AY22" s="365">
        <v>0</v>
      </c>
      <c r="AZ22" s="365">
        <v>0</v>
      </c>
      <c r="BA22" s="365">
        <v>0</v>
      </c>
      <c r="BB22" s="365">
        <v>0</v>
      </c>
      <c r="BC22" s="365">
        <v>0</v>
      </c>
      <c r="BD22" s="365">
        <v>0</v>
      </c>
      <c r="BE22" s="365">
        <v>0</v>
      </c>
      <c r="BF22" s="365">
        <v>0</v>
      </c>
      <c r="BG22" s="365">
        <v>0</v>
      </c>
      <c r="BH22" s="365">
        <v>0</v>
      </c>
      <c r="BI22" s="365">
        <v>0</v>
      </c>
      <c r="BJ22" s="365">
        <v>0</v>
      </c>
      <c r="BK22" s="365">
        <v>0</v>
      </c>
      <c r="BL22" s="365">
        <v>0</v>
      </c>
      <c r="BM22" s="365">
        <v>0</v>
      </c>
      <c r="BN22" s="365">
        <v>0</v>
      </c>
      <c r="BO22" s="365">
        <v>0</v>
      </c>
      <c r="BP22" s="365">
        <v>0</v>
      </c>
      <c r="BQ22" s="365">
        <v>0</v>
      </c>
      <c r="BR22" s="365">
        <v>0</v>
      </c>
      <c r="BS22" s="365">
        <v>0</v>
      </c>
      <c r="BT22" s="365">
        <v>0</v>
      </c>
      <c r="BU22" s="365">
        <v>0</v>
      </c>
      <c r="BV22" s="365">
        <v>0</v>
      </c>
      <c r="BW22" s="365">
        <v>0</v>
      </c>
    </row>
    <row r="23" spans="1:75" ht="29.25" customHeight="1">
      <c r="A23" s="319">
        <v>12</v>
      </c>
      <c r="B23" s="262" t="s">
        <v>288</v>
      </c>
      <c r="C23" s="320" t="s">
        <v>1702</v>
      </c>
      <c r="D23" s="365">
        <v>0</v>
      </c>
      <c r="E23" s="365">
        <v>0</v>
      </c>
      <c r="F23" s="365">
        <v>0</v>
      </c>
      <c r="G23" s="365">
        <v>0</v>
      </c>
      <c r="H23" s="365">
        <v>0</v>
      </c>
      <c r="I23" s="365">
        <v>0</v>
      </c>
      <c r="J23" s="365">
        <v>0</v>
      </c>
      <c r="K23" s="365">
        <v>0</v>
      </c>
      <c r="L23" s="365">
        <v>0</v>
      </c>
      <c r="M23" s="365">
        <v>0</v>
      </c>
      <c r="N23" s="365">
        <v>0</v>
      </c>
      <c r="O23" s="365">
        <v>0</v>
      </c>
      <c r="P23" s="365">
        <v>0</v>
      </c>
      <c r="Q23" s="365">
        <v>0</v>
      </c>
      <c r="R23" s="365">
        <v>0</v>
      </c>
      <c r="S23" s="365">
        <v>0</v>
      </c>
      <c r="T23" s="365">
        <v>0</v>
      </c>
      <c r="U23" s="365">
        <v>0</v>
      </c>
      <c r="V23" s="365">
        <v>0</v>
      </c>
      <c r="W23" s="365">
        <v>0</v>
      </c>
      <c r="X23" s="365">
        <v>0</v>
      </c>
      <c r="Y23" s="365">
        <v>0</v>
      </c>
      <c r="Z23" s="365">
        <v>0</v>
      </c>
      <c r="AA23" s="365">
        <v>0</v>
      </c>
      <c r="AB23" s="365">
        <v>0</v>
      </c>
      <c r="AC23" s="365">
        <v>0</v>
      </c>
      <c r="AD23" s="365">
        <v>0</v>
      </c>
      <c r="AE23" s="365">
        <v>0</v>
      </c>
      <c r="AF23" s="365">
        <v>0</v>
      </c>
      <c r="AG23" s="365">
        <v>0</v>
      </c>
      <c r="AH23" s="365">
        <v>0</v>
      </c>
      <c r="AI23" s="365">
        <v>0</v>
      </c>
      <c r="AJ23" s="365">
        <v>0</v>
      </c>
      <c r="AK23" s="365">
        <v>0</v>
      </c>
      <c r="AL23" s="365">
        <v>0</v>
      </c>
      <c r="AM23" s="365">
        <v>0</v>
      </c>
      <c r="AN23" s="365">
        <v>0</v>
      </c>
      <c r="AO23" s="365">
        <v>0</v>
      </c>
      <c r="AP23" s="365">
        <v>0</v>
      </c>
      <c r="AQ23" s="365">
        <v>0</v>
      </c>
      <c r="AR23" s="365">
        <v>0</v>
      </c>
      <c r="AS23" s="365">
        <v>0</v>
      </c>
      <c r="AT23" s="365">
        <v>0</v>
      </c>
      <c r="AU23" s="365">
        <v>0</v>
      </c>
      <c r="AV23" s="365">
        <v>0</v>
      </c>
      <c r="AW23" s="365">
        <v>0</v>
      </c>
      <c r="AX23" s="365">
        <v>0</v>
      </c>
      <c r="AY23" s="365">
        <v>0</v>
      </c>
      <c r="AZ23" s="365">
        <v>0</v>
      </c>
      <c r="BA23" s="365">
        <v>0</v>
      </c>
      <c r="BB23" s="365">
        <v>0</v>
      </c>
      <c r="BC23" s="365">
        <v>0</v>
      </c>
      <c r="BD23" s="365">
        <v>0</v>
      </c>
      <c r="BE23" s="365">
        <v>0</v>
      </c>
      <c r="BF23" s="365">
        <v>0</v>
      </c>
      <c r="BG23" s="365">
        <v>0</v>
      </c>
      <c r="BH23" s="365">
        <v>0</v>
      </c>
      <c r="BI23" s="365">
        <v>0</v>
      </c>
      <c r="BJ23" s="365">
        <v>0</v>
      </c>
      <c r="BK23" s="365">
        <v>0</v>
      </c>
      <c r="BL23" s="365">
        <v>0</v>
      </c>
      <c r="BM23" s="365">
        <v>0</v>
      </c>
      <c r="BN23" s="365">
        <v>0</v>
      </c>
      <c r="BO23" s="365">
        <v>0</v>
      </c>
      <c r="BP23" s="365">
        <v>0</v>
      </c>
      <c r="BQ23" s="365">
        <v>0</v>
      </c>
      <c r="BR23" s="365">
        <v>0</v>
      </c>
      <c r="BS23" s="365">
        <v>0</v>
      </c>
      <c r="BT23" s="365">
        <v>0</v>
      </c>
      <c r="BU23" s="365">
        <v>0</v>
      </c>
      <c r="BV23" s="365">
        <v>0</v>
      </c>
      <c r="BW23" s="365">
        <v>0</v>
      </c>
    </row>
    <row r="24" spans="1:75" ht="47.25" customHeight="1">
      <c r="A24" s="319">
        <v>13</v>
      </c>
      <c r="B24" s="262" t="s">
        <v>288</v>
      </c>
      <c r="C24" s="320" t="s">
        <v>1703</v>
      </c>
      <c r="D24" s="365">
        <v>0</v>
      </c>
      <c r="E24" s="365">
        <v>0</v>
      </c>
      <c r="F24" s="365">
        <v>0</v>
      </c>
      <c r="G24" s="365">
        <v>0</v>
      </c>
      <c r="H24" s="365">
        <v>0</v>
      </c>
      <c r="I24" s="365">
        <v>0</v>
      </c>
      <c r="J24" s="365">
        <v>0</v>
      </c>
      <c r="K24" s="365">
        <v>0</v>
      </c>
      <c r="L24" s="365">
        <v>0</v>
      </c>
      <c r="M24" s="365">
        <v>0</v>
      </c>
      <c r="N24" s="365">
        <v>0</v>
      </c>
      <c r="O24" s="365">
        <v>0</v>
      </c>
      <c r="P24" s="365">
        <v>0</v>
      </c>
      <c r="Q24" s="365">
        <v>0</v>
      </c>
      <c r="R24" s="365">
        <v>0</v>
      </c>
      <c r="S24" s="365">
        <v>0</v>
      </c>
      <c r="T24" s="365">
        <v>0</v>
      </c>
      <c r="U24" s="365">
        <v>0</v>
      </c>
      <c r="V24" s="365">
        <v>0</v>
      </c>
      <c r="W24" s="365">
        <v>0</v>
      </c>
      <c r="X24" s="365">
        <v>0</v>
      </c>
      <c r="Y24" s="365">
        <v>0</v>
      </c>
      <c r="Z24" s="365">
        <v>0</v>
      </c>
      <c r="AA24" s="365">
        <v>0</v>
      </c>
      <c r="AB24" s="365">
        <v>0</v>
      </c>
      <c r="AC24" s="365">
        <v>0</v>
      </c>
      <c r="AD24" s="365">
        <v>0</v>
      </c>
      <c r="AE24" s="365">
        <v>0</v>
      </c>
      <c r="AF24" s="365">
        <v>0</v>
      </c>
      <c r="AG24" s="365">
        <v>0</v>
      </c>
      <c r="AH24" s="365">
        <v>0</v>
      </c>
      <c r="AI24" s="365">
        <v>0</v>
      </c>
      <c r="AJ24" s="365">
        <v>0</v>
      </c>
      <c r="AK24" s="365">
        <v>0</v>
      </c>
      <c r="AL24" s="365">
        <v>0</v>
      </c>
      <c r="AM24" s="365">
        <v>0</v>
      </c>
      <c r="AN24" s="365">
        <v>0</v>
      </c>
      <c r="AO24" s="365">
        <v>0</v>
      </c>
      <c r="AP24" s="365">
        <v>0</v>
      </c>
      <c r="AQ24" s="365">
        <v>0</v>
      </c>
      <c r="AR24" s="365">
        <v>0</v>
      </c>
      <c r="AS24" s="365">
        <v>0</v>
      </c>
      <c r="AT24" s="365">
        <v>0</v>
      </c>
      <c r="AU24" s="365">
        <v>0</v>
      </c>
      <c r="AV24" s="365">
        <v>0</v>
      </c>
      <c r="AW24" s="365">
        <v>0</v>
      </c>
      <c r="AX24" s="365">
        <v>0</v>
      </c>
      <c r="AY24" s="365">
        <v>0</v>
      </c>
      <c r="AZ24" s="365">
        <v>0</v>
      </c>
      <c r="BA24" s="365">
        <v>0</v>
      </c>
      <c r="BB24" s="365">
        <v>0</v>
      </c>
      <c r="BC24" s="365">
        <v>0</v>
      </c>
      <c r="BD24" s="365">
        <v>0</v>
      </c>
      <c r="BE24" s="365">
        <v>0</v>
      </c>
      <c r="BF24" s="365">
        <v>0</v>
      </c>
      <c r="BG24" s="365">
        <v>0</v>
      </c>
      <c r="BH24" s="365">
        <v>0</v>
      </c>
      <c r="BI24" s="365">
        <v>0</v>
      </c>
      <c r="BJ24" s="365">
        <v>0</v>
      </c>
      <c r="BK24" s="365">
        <v>0</v>
      </c>
      <c r="BL24" s="365">
        <v>0</v>
      </c>
      <c r="BM24" s="365">
        <v>0</v>
      </c>
      <c r="BN24" s="365">
        <v>0</v>
      </c>
      <c r="BO24" s="365">
        <v>0</v>
      </c>
      <c r="BP24" s="365">
        <v>0</v>
      </c>
      <c r="BQ24" s="365">
        <v>0</v>
      </c>
      <c r="BR24" s="365">
        <v>0</v>
      </c>
      <c r="BS24" s="365">
        <v>0</v>
      </c>
      <c r="BT24" s="365">
        <v>0</v>
      </c>
      <c r="BU24" s="365">
        <v>0</v>
      </c>
      <c r="BV24" s="365">
        <v>0</v>
      </c>
      <c r="BW24" s="365">
        <v>0</v>
      </c>
    </row>
    <row r="25" spans="1:75" ht="79.5" customHeight="1">
      <c r="A25" s="319">
        <v>14</v>
      </c>
      <c r="B25" s="262" t="s">
        <v>288</v>
      </c>
      <c r="C25" s="320" t="s">
        <v>1704</v>
      </c>
      <c r="D25" s="365">
        <v>0</v>
      </c>
      <c r="E25" s="365">
        <v>0</v>
      </c>
      <c r="F25" s="365">
        <v>0</v>
      </c>
      <c r="G25" s="365">
        <v>0</v>
      </c>
      <c r="H25" s="365">
        <v>0</v>
      </c>
      <c r="I25" s="365">
        <v>0</v>
      </c>
      <c r="J25" s="365">
        <v>0</v>
      </c>
      <c r="K25" s="365">
        <v>0</v>
      </c>
      <c r="L25" s="365">
        <v>0</v>
      </c>
      <c r="M25" s="365">
        <v>0</v>
      </c>
      <c r="N25" s="365">
        <v>0</v>
      </c>
      <c r="O25" s="365">
        <v>0</v>
      </c>
      <c r="P25" s="365">
        <v>0</v>
      </c>
      <c r="Q25" s="365">
        <v>0</v>
      </c>
      <c r="R25" s="365">
        <v>0</v>
      </c>
      <c r="S25" s="365">
        <v>0</v>
      </c>
      <c r="T25" s="365">
        <v>0</v>
      </c>
      <c r="U25" s="365">
        <v>0</v>
      </c>
      <c r="V25" s="365">
        <v>0</v>
      </c>
      <c r="W25" s="365">
        <v>0</v>
      </c>
      <c r="X25" s="365">
        <v>0</v>
      </c>
      <c r="Y25" s="365">
        <v>0</v>
      </c>
      <c r="Z25" s="365">
        <v>0</v>
      </c>
      <c r="AA25" s="365">
        <v>0</v>
      </c>
      <c r="AB25" s="365">
        <v>0</v>
      </c>
      <c r="AC25" s="365">
        <v>0</v>
      </c>
      <c r="AD25" s="365">
        <v>0</v>
      </c>
      <c r="AE25" s="365">
        <v>0</v>
      </c>
      <c r="AF25" s="365">
        <v>0</v>
      </c>
      <c r="AG25" s="365">
        <v>0</v>
      </c>
      <c r="AH25" s="365">
        <v>0</v>
      </c>
      <c r="AI25" s="365">
        <v>0</v>
      </c>
      <c r="AJ25" s="365">
        <v>0</v>
      </c>
      <c r="AK25" s="365">
        <v>0</v>
      </c>
      <c r="AL25" s="365">
        <v>0</v>
      </c>
      <c r="AM25" s="365">
        <v>0</v>
      </c>
      <c r="AN25" s="365">
        <v>0</v>
      </c>
      <c r="AO25" s="365">
        <v>0</v>
      </c>
      <c r="AP25" s="365">
        <v>0</v>
      </c>
      <c r="AQ25" s="365">
        <v>0</v>
      </c>
      <c r="AR25" s="365">
        <v>0</v>
      </c>
      <c r="AS25" s="365">
        <v>0</v>
      </c>
      <c r="AT25" s="365">
        <v>0</v>
      </c>
      <c r="AU25" s="365">
        <v>0</v>
      </c>
      <c r="AV25" s="365">
        <v>0</v>
      </c>
      <c r="AW25" s="365">
        <v>0</v>
      </c>
      <c r="AX25" s="365">
        <v>0</v>
      </c>
      <c r="AY25" s="365">
        <v>0</v>
      </c>
      <c r="AZ25" s="365">
        <v>0</v>
      </c>
      <c r="BA25" s="365">
        <v>0</v>
      </c>
      <c r="BB25" s="365">
        <v>0</v>
      </c>
      <c r="BC25" s="365">
        <v>0</v>
      </c>
      <c r="BD25" s="365">
        <v>0</v>
      </c>
      <c r="BE25" s="365">
        <v>0</v>
      </c>
      <c r="BF25" s="365">
        <v>0</v>
      </c>
      <c r="BG25" s="365">
        <v>0</v>
      </c>
      <c r="BH25" s="365">
        <v>0</v>
      </c>
      <c r="BI25" s="365">
        <v>0</v>
      </c>
      <c r="BJ25" s="365">
        <v>0</v>
      </c>
      <c r="BK25" s="365">
        <v>0</v>
      </c>
      <c r="BL25" s="365">
        <v>0</v>
      </c>
      <c r="BM25" s="365">
        <v>0</v>
      </c>
      <c r="BN25" s="365">
        <v>0</v>
      </c>
      <c r="BO25" s="365">
        <v>0</v>
      </c>
      <c r="BP25" s="365">
        <v>0</v>
      </c>
      <c r="BQ25" s="365">
        <v>0</v>
      </c>
      <c r="BR25" s="365">
        <v>0</v>
      </c>
      <c r="BS25" s="365">
        <v>0</v>
      </c>
      <c r="BT25" s="365">
        <v>0</v>
      </c>
      <c r="BU25" s="365">
        <v>0</v>
      </c>
      <c r="BV25" s="365">
        <v>0</v>
      </c>
      <c r="BW25" s="365">
        <v>0</v>
      </c>
    </row>
    <row r="26" spans="1:75" ht="18.75" customHeight="1">
      <c r="A26" s="319">
        <v>15</v>
      </c>
      <c r="B26" s="262" t="s">
        <v>288</v>
      </c>
      <c r="C26" s="320" t="s">
        <v>1705</v>
      </c>
      <c r="D26" s="365">
        <v>0</v>
      </c>
      <c r="E26" s="365">
        <v>0</v>
      </c>
      <c r="F26" s="365">
        <v>0</v>
      </c>
      <c r="G26" s="365">
        <v>0</v>
      </c>
      <c r="H26" s="365">
        <v>0</v>
      </c>
      <c r="I26" s="365">
        <v>0</v>
      </c>
      <c r="J26" s="365">
        <v>0</v>
      </c>
      <c r="K26" s="365">
        <v>0</v>
      </c>
      <c r="L26" s="365">
        <v>0</v>
      </c>
      <c r="M26" s="365">
        <v>0</v>
      </c>
      <c r="N26" s="365">
        <v>0</v>
      </c>
      <c r="O26" s="365">
        <v>0</v>
      </c>
      <c r="P26" s="365">
        <v>0</v>
      </c>
      <c r="Q26" s="365">
        <v>0</v>
      </c>
      <c r="R26" s="365">
        <v>0</v>
      </c>
      <c r="S26" s="365">
        <v>0</v>
      </c>
      <c r="T26" s="365">
        <v>0</v>
      </c>
      <c r="U26" s="365">
        <v>0</v>
      </c>
      <c r="V26" s="365">
        <v>0</v>
      </c>
      <c r="W26" s="365">
        <v>0</v>
      </c>
      <c r="X26" s="365">
        <v>0</v>
      </c>
      <c r="Y26" s="365">
        <v>0</v>
      </c>
      <c r="Z26" s="365">
        <v>0</v>
      </c>
      <c r="AA26" s="365">
        <v>0</v>
      </c>
      <c r="AB26" s="365">
        <v>0</v>
      </c>
      <c r="AC26" s="365">
        <v>0</v>
      </c>
      <c r="AD26" s="365">
        <v>0</v>
      </c>
      <c r="AE26" s="365">
        <v>0</v>
      </c>
      <c r="AF26" s="365">
        <v>0</v>
      </c>
      <c r="AG26" s="365">
        <v>0</v>
      </c>
      <c r="AH26" s="365">
        <v>0</v>
      </c>
      <c r="AI26" s="365">
        <v>0</v>
      </c>
      <c r="AJ26" s="365">
        <v>0</v>
      </c>
      <c r="AK26" s="365">
        <v>0</v>
      </c>
      <c r="AL26" s="365">
        <v>0</v>
      </c>
      <c r="AM26" s="365">
        <v>0</v>
      </c>
      <c r="AN26" s="365">
        <v>0</v>
      </c>
      <c r="AO26" s="365">
        <v>0</v>
      </c>
      <c r="AP26" s="365">
        <v>0</v>
      </c>
      <c r="AQ26" s="365">
        <v>0</v>
      </c>
      <c r="AR26" s="365">
        <v>0</v>
      </c>
      <c r="AS26" s="365">
        <v>0</v>
      </c>
      <c r="AT26" s="365">
        <v>0</v>
      </c>
      <c r="AU26" s="365">
        <v>0</v>
      </c>
      <c r="AV26" s="365">
        <v>0</v>
      </c>
      <c r="AW26" s="365">
        <v>0</v>
      </c>
      <c r="AX26" s="365">
        <v>0</v>
      </c>
      <c r="AY26" s="365">
        <v>0</v>
      </c>
      <c r="AZ26" s="365">
        <v>0</v>
      </c>
      <c r="BA26" s="365">
        <v>0</v>
      </c>
      <c r="BB26" s="365">
        <v>0</v>
      </c>
      <c r="BC26" s="365">
        <v>0</v>
      </c>
      <c r="BD26" s="365">
        <v>0</v>
      </c>
      <c r="BE26" s="365">
        <v>0</v>
      </c>
      <c r="BF26" s="365">
        <v>0</v>
      </c>
      <c r="BG26" s="365">
        <v>0</v>
      </c>
      <c r="BH26" s="365">
        <v>0</v>
      </c>
      <c r="BI26" s="365">
        <v>0</v>
      </c>
      <c r="BJ26" s="365">
        <v>0</v>
      </c>
      <c r="BK26" s="365">
        <v>0</v>
      </c>
      <c r="BL26" s="365">
        <v>0</v>
      </c>
      <c r="BM26" s="365">
        <v>0</v>
      </c>
      <c r="BN26" s="365">
        <v>0</v>
      </c>
      <c r="BO26" s="365">
        <v>0</v>
      </c>
      <c r="BP26" s="365">
        <v>0</v>
      </c>
      <c r="BQ26" s="365">
        <v>0</v>
      </c>
      <c r="BR26" s="365">
        <v>0</v>
      </c>
      <c r="BS26" s="365">
        <v>0</v>
      </c>
      <c r="BT26" s="365">
        <v>0</v>
      </c>
      <c r="BU26" s="365">
        <v>0</v>
      </c>
      <c r="BV26" s="365">
        <v>0</v>
      </c>
      <c r="BW26" s="365">
        <v>0</v>
      </c>
    </row>
    <row r="27" spans="1:75" ht="33.75">
      <c r="A27" s="319">
        <v>16</v>
      </c>
      <c r="B27" s="262" t="s">
        <v>288</v>
      </c>
      <c r="C27" s="320" t="s">
        <v>1706</v>
      </c>
      <c r="D27" s="365">
        <v>0</v>
      </c>
      <c r="E27" s="365">
        <v>0</v>
      </c>
      <c r="F27" s="365">
        <v>0</v>
      </c>
      <c r="G27" s="365">
        <v>0</v>
      </c>
      <c r="H27" s="365">
        <v>0</v>
      </c>
      <c r="I27" s="365">
        <v>0</v>
      </c>
      <c r="J27" s="365">
        <v>0</v>
      </c>
      <c r="K27" s="365">
        <v>0</v>
      </c>
      <c r="L27" s="365">
        <v>0</v>
      </c>
      <c r="M27" s="365">
        <v>0</v>
      </c>
      <c r="N27" s="365">
        <v>0</v>
      </c>
      <c r="O27" s="365">
        <v>0</v>
      </c>
      <c r="P27" s="365">
        <v>0</v>
      </c>
      <c r="Q27" s="365">
        <v>0</v>
      </c>
      <c r="R27" s="365">
        <v>0</v>
      </c>
      <c r="S27" s="365">
        <v>0</v>
      </c>
      <c r="T27" s="365">
        <v>0</v>
      </c>
      <c r="U27" s="365">
        <v>0</v>
      </c>
      <c r="V27" s="365">
        <v>0</v>
      </c>
      <c r="W27" s="365">
        <v>0</v>
      </c>
      <c r="X27" s="365">
        <v>0</v>
      </c>
      <c r="Y27" s="365">
        <v>0</v>
      </c>
      <c r="Z27" s="365">
        <v>0</v>
      </c>
      <c r="AA27" s="365">
        <v>0</v>
      </c>
      <c r="AB27" s="365">
        <v>0</v>
      </c>
      <c r="AC27" s="365">
        <v>0</v>
      </c>
      <c r="AD27" s="365">
        <v>0</v>
      </c>
      <c r="AE27" s="365">
        <v>0</v>
      </c>
      <c r="AF27" s="365">
        <v>0</v>
      </c>
      <c r="AG27" s="365">
        <v>0</v>
      </c>
      <c r="AH27" s="365">
        <v>0</v>
      </c>
      <c r="AI27" s="365">
        <v>0</v>
      </c>
      <c r="AJ27" s="365">
        <v>0</v>
      </c>
      <c r="AK27" s="365">
        <v>0</v>
      </c>
      <c r="AL27" s="365">
        <v>0</v>
      </c>
      <c r="AM27" s="365">
        <v>0</v>
      </c>
      <c r="AN27" s="365">
        <v>0</v>
      </c>
      <c r="AO27" s="365">
        <v>0</v>
      </c>
      <c r="AP27" s="365">
        <v>0</v>
      </c>
      <c r="AQ27" s="365">
        <v>0</v>
      </c>
      <c r="AR27" s="365">
        <v>0</v>
      </c>
      <c r="AS27" s="365">
        <v>0</v>
      </c>
      <c r="AT27" s="365">
        <v>0</v>
      </c>
      <c r="AU27" s="365">
        <v>0</v>
      </c>
      <c r="AV27" s="365">
        <v>0</v>
      </c>
      <c r="AW27" s="365">
        <v>0</v>
      </c>
      <c r="AX27" s="365">
        <v>0</v>
      </c>
      <c r="AY27" s="365">
        <v>0</v>
      </c>
      <c r="AZ27" s="365">
        <v>0</v>
      </c>
      <c r="BA27" s="365">
        <v>0</v>
      </c>
      <c r="BB27" s="365">
        <v>0</v>
      </c>
      <c r="BC27" s="365">
        <v>0</v>
      </c>
      <c r="BD27" s="365">
        <v>0</v>
      </c>
      <c r="BE27" s="365">
        <v>0</v>
      </c>
      <c r="BF27" s="365">
        <v>0</v>
      </c>
      <c r="BG27" s="365">
        <v>0</v>
      </c>
      <c r="BH27" s="365">
        <v>0</v>
      </c>
      <c r="BI27" s="365">
        <v>0</v>
      </c>
      <c r="BJ27" s="365">
        <v>0</v>
      </c>
      <c r="BK27" s="365">
        <v>0</v>
      </c>
      <c r="BL27" s="365">
        <v>0</v>
      </c>
      <c r="BM27" s="365">
        <v>0</v>
      </c>
      <c r="BN27" s="365">
        <v>0</v>
      </c>
      <c r="BO27" s="365">
        <v>0</v>
      </c>
      <c r="BP27" s="365">
        <v>0</v>
      </c>
      <c r="BQ27" s="365">
        <v>0</v>
      </c>
      <c r="BR27" s="365">
        <v>0</v>
      </c>
      <c r="BS27" s="365">
        <v>0</v>
      </c>
      <c r="BT27" s="365">
        <v>0</v>
      </c>
      <c r="BU27" s="365">
        <v>0</v>
      </c>
      <c r="BV27" s="365">
        <v>0</v>
      </c>
      <c r="BW27" s="365">
        <v>0</v>
      </c>
    </row>
    <row r="28" spans="1:75" ht="33.75">
      <c r="A28" s="319">
        <v>17</v>
      </c>
      <c r="B28" s="262" t="s">
        <v>288</v>
      </c>
      <c r="C28" s="320" t="s">
        <v>1707</v>
      </c>
      <c r="D28" s="365">
        <v>0</v>
      </c>
      <c r="E28" s="365">
        <v>0</v>
      </c>
      <c r="F28" s="365">
        <v>0</v>
      </c>
      <c r="G28" s="365">
        <v>0</v>
      </c>
      <c r="H28" s="365">
        <v>0</v>
      </c>
      <c r="I28" s="365">
        <v>0</v>
      </c>
      <c r="J28" s="365">
        <v>0</v>
      </c>
      <c r="K28" s="365">
        <v>0</v>
      </c>
      <c r="L28" s="365">
        <v>0</v>
      </c>
      <c r="M28" s="365">
        <v>0</v>
      </c>
      <c r="N28" s="365">
        <v>0</v>
      </c>
      <c r="O28" s="365">
        <v>0</v>
      </c>
      <c r="P28" s="365">
        <v>0</v>
      </c>
      <c r="Q28" s="365">
        <v>0</v>
      </c>
      <c r="R28" s="365">
        <v>0</v>
      </c>
      <c r="S28" s="365">
        <v>0</v>
      </c>
      <c r="T28" s="365">
        <v>0</v>
      </c>
      <c r="U28" s="365">
        <v>0</v>
      </c>
      <c r="V28" s="365">
        <v>0</v>
      </c>
      <c r="W28" s="365">
        <v>0</v>
      </c>
      <c r="X28" s="365">
        <v>0</v>
      </c>
      <c r="Y28" s="365">
        <v>0</v>
      </c>
      <c r="Z28" s="365">
        <v>0</v>
      </c>
      <c r="AA28" s="365">
        <v>0</v>
      </c>
      <c r="AB28" s="365">
        <v>0</v>
      </c>
      <c r="AC28" s="365">
        <v>0</v>
      </c>
      <c r="AD28" s="365">
        <v>0</v>
      </c>
      <c r="AE28" s="365">
        <v>0</v>
      </c>
      <c r="AF28" s="365">
        <v>0</v>
      </c>
      <c r="AG28" s="365">
        <v>0</v>
      </c>
      <c r="AH28" s="365">
        <v>0</v>
      </c>
      <c r="AI28" s="365">
        <v>0</v>
      </c>
      <c r="AJ28" s="365">
        <v>0</v>
      </c>
      <c r="AK28" s="365">
        <v>0</v>
      </c>
      <c r="AL28" s="365">
        <v>0</v>
      </c>
      <c r="AM28" s="365">
        <v>0</v>
      </c>
      <c r="AN28" s="365">
        <v>0</v>
      </c>
      <c r="AO28" s="365">
        <v>0</v>
      </c>
      <c r="AP28" s="365">
        <v>0</v>
      </c>
      <c r="AQ28" s="365">
        <v>0</v>
      </c>
      <c r="AR28" s="365">
        <v>0</v>
      </c>
      <c r="AS28" s="365">
        <v>0</v>
      </c>
      <c r="AT28" s="365">
        <v>0</v>
      </c>
      <c r="AU28" s="365">
        <v>0</v>
      </c>
      <c r="AV28" s="365">
        <v>0</v>
      </c>
      <c r="AW28" s="365">
        <v>0</v>
      </c>
      <c r="AX28" s="365">
        <v>0</v>
      </c>
      <c r="AY28" s="365">
        <v>0</v>
      </c>
      <c r="AZ28" s="365">
        <v>0</v>
      </c>
      <c r="BA28" s="365">
        <v>0</v>
      </c>
      <c r="BB28" s="365">
        <v>0</v>
      </c>
      <c r="BC28" s="365">
        <v>0</v>
      </c>
      <c r="BD28" s="365">
        <v>0</v>
      </c>
      <c r="BE28" s="365">
        <v>0</v>
      </c>
      <c r="BF28" s="365">
        <v>0</v>
      </c>
      <c r="BG28" s="365">
        <v>0</v>
      </c>
      <c r="BH28" s="365">
        <v>0</v>
      </c>
      <c r="BI28" s="365">
        <v>0</v>
      </c>
      <c r="BJ28" s="365">
        <v>0</v>
      </c>
      <c r="BK28" s="365">
        <v>0</v>
      </c>
      <c r="BL28" s="365">
        <v>0</v>
      </c>
      <c r="BM28" s="365">
        <v>0</v>
      </c>
      <c r="BN28" s="365">
        <v>0</v>
      </c>
      <c r="BO28" s="365">
        <v>0</v>
      </c>
      <c r="BP28" s="365">
        <v>0</v>
      </c>
      <c r="BQ28" s="365">
        <v>0</v>
      </c>
      <c r="BR28" s="365">
        <v>0</v>
      </c>
      <c r="BS28" s="365">
        <v>0</v>
      </c>
      <c r="BT28" s="365">
        <v>0</v>
      </c>
      <c r="BU28" s="365">
        <v>0</v>
      </c>
      <c r="BV28" s="365">
        <v>0</v>
      </c>
      <c r="BW28" s="365">
        <v>0</v>
      </c>
    </row>
    <row r="29" spans="1:75" ht="33.75">
      <c r="A29" s="319">
        <v>18</v>
      </c>
      <c r="B29" s="262" t="s">
        <v>288</v>
      </c>
      <c r="C29" s="320" t="s">
        <v>1708</v>
      </c>
      <c r="D29" s="365">
        <v>0</v>
      </c>
      <c r="E29" s="365">
        <v>0</v>
      </c>
      <c r="F29" s="365">
        <v>0</v>
      </c>
      <c r="G29" s="365">
        <v>0</v>
      </c>
      <c r="H29" s="365">
        <v>0</v>
      </c>
      <c r="I29" s="365">
        <v>0</v>
      </c>
      <c r="J29" s="365">
        <v>0</v>
      </c>
      <c r="K29" s="365">
        <v>0</v>
      </c>
      <c r="L29" s="365">
        <v>0</v>
      </c>
      <c r="M29" s="365">
        <v>0</v>
      </c>
      <c r="N29" s="365">
        <v>0</v>
      </c>
      <c r="O29" s="365">
        <v>0</v>
      </c>
      <c r="P29" s="365">
        <v>0</v>
      </c>
      <c r="Q29" s="365">
        <v>0</v>
      </c>
      <c r="R29" s="365">
        <v>0</v>
      </c>
      <c r="S29" s="365">
        <v>0</v>
      </c>
      <c r="T29" s="365">
        <v>0</v>
      </c>
      <c r="U29" s="365">
        <v>0</v>
      </c>
      <c r="V29" s="365">
        <v>0</v>
      </c>
      <c r="W29" s="365">
        <v>0</v>
      </c>
      <c r="X29" s="365">
        <v>0</v>
      </c>
      <c r="Y29" s="365">
        <v>0</v>
      </c>
      <c r="Z29" s="365">
        <v>0</v>
      </c>
      <c r="AA29" s="365">
        <v>0</v>
      </c>
      <c r="AB29" s="365">
        <v>0</v>
      </c>
      <c r="AC29" s="365">
        <v>0</v>
      </c>
      <c r="AD29" s="365">
        <v>0</v>
      </c>
      <c r="AE29" s="365">
        <v>0</v>
      </c>
      <c r="AF29" s="365">
        <v>0</v>
      </c>
      <c r="AG29" s="365">
        <v>0</v>
      </c>
      <c r="AH29" s="365">
        <v>0</v>
      </c>
      <c r="AI29" s="365">
        <v>0</v>
      </c>
      <c r="AJ29" s="365">
        <v>0</v>
      </c>
      <c r="AK29" s="365">
        <v>0</v>
      </c>
      <c r="AL29" s="365">
        <v>0</v>
      </c>
      <c r="AM29" s="365">
        <v>0</v>
      </c>
      <c r="AN29" s="365">
        <v>0</v>
      </c>
      <c r="AO29" s="365">
        <v>0</v>
      </c>
      <c r="AP29" s="365">
        <v>0</v>
      </c>
      <c r="AQ29" s="365">
        <v>0</v>
      </c>
      <c r="AR29" s="365">
        <v>0</v>
      </c>
      <c r="AS29" s="365">
        <v>0</v>
      </c>
      <c r="AT29" s="365">
        <v>0</v>
      </c>
      <c r="AU29" s="365">
        <v>0</v>
      </c>
      <c r="AV29" s="365">
        <v>0</v>
      </c>
      <c r="AW29" s="365">
        <v>0</v>
      </c>
      <c r="AX29" s="365">
        <v>0</v>
      </c>
      <c r="AY29" s="365">
        <v>0</v>
      </c>
      <c r="AZ29" s="365">
        <v>0</v>
      </c>
      <c r="BA29" s="365">
        <v>0</v>
      </c>
      <c r="BB29" s="365">
        <v>0</v>
      </c>
      <c r="BC29" s="365">
        <v>0</v>
      </c>
      <c r="BD29" s="365">
        <v>0</v>
      </c>
      <c r="BE29" s="365">
        <v>0</v>
      </c>
      <c r="BF29" s="365">
        <v>0</v>
      </c>
      <c r="BG29" s="365">
        <v>0</v>
      </c>
      <c r="BH29" s="365">
        <v>0</v>
      </c>
      <c r="BI29" s="365">
        <v>0</v>
      </c>
      <c r="BJ29" s="365">
        <v>0</v>
      </c>
      <c r="BK29" s="365">
        <v>0</v>
      </c>
      <c r="BL29" s="365">
        <v>0</v>
      </c>
      <c r="BM29" s="365">
        <v>0</v>
      </c>
      <c r="BN29" s="365">
        <v>0</v>
      </c>
      <c r="BO29" s="365">
        <v>0</v>
      </c>
      <c r="BP29" s="365">
        <v>0</v>
      </c>
      <c r="BQ29" s="365">
        <v>0</v>
      </c>
      <c r="BR29" s="365">
        <v>0</v>
      </c>
      <c r="BS29" s="365">
        <v>0</v>
      </c>
      <c r="BT29" s="365">
        <v>0</v>
      </c>
      <c r="BU29" s="365">
        <v>0</v>
      </c>
      <c r="BV29" s="365">
        <v>0</v>
      </c>
      <c r="BW29" s="365">
        <v>0</v>
      </c>
    </row>
    <row r="30" spans="1:75" ht="33.75">
      <c r="A30" s="319">
        <v>19</v>
      </c>
      <c r="B30" s="262" t="s">
        <v>288</v>
      </c>
      <c r="C30" s="320" t="s">
        <v>1709</v>
      </c>
      <c r="D30" s="365">
        <v>0</v>
      </c>
      <c r="E30" s="365">
        <v>0</v>
      </c>
      <c r="F30" s="365">
        <v>0</v>
      </c>
      <c r="G30" s="365">
        <v>0</v>
      </c>
      <c r="H30" s="365">
        <v>0</v>
      </c>
      <c r="I30" s="365">
        <v>0</v>
      </c>
      <c r="J30" s="365">
        <v>0</v>
      </c>
      <c r="K30" s="365">
        <v>0</v>
      </c>
      <c r="L30" s="365">
        <v>0</v>
      </c>
      <c r="M30" s="365">
        <v>0</v>
      </c>
      <c r="N30" s="365">
        <v>0</v>
      </c>
      <c r="O30" s="365">
        <v>0</v>
      </c>
      <c r="P30" s="365">
        <v>0</v>
      </c>
      <c r="Q30" s="365">
        <v>0</v>
      </c>
      <c r="R30" s="365">
        <v>0</v>
      </c>
      <c r="S30" s="365">
        <v>0</v>
      </c>
      <c r="T30" s="365">
        <v>0</v>
      </c>
      <c r="U30" s="365">
        <v>0</v>
      </c>
      <c r="V30" s="365">
        <v>0</v>
      </c>
      <c r="W30" s="365">
        <v>0</v>
      </c>
      <c r="X30" s="365">
        <v>0</v>
      </c>
      <c r="Y30" s="365">
        <v>0</v>
      </c>
      <c r="Z30" s="365">
        <v>0</v>
      </c>
      <c r="AA30" s="365">
        <v>0</v>
      </c>
      <c r="AB30" s="365">
        <v>0</v>
      </c>
      <c r="AC30" s="365">
        <v>0</v>
      </c>
      <c r="AD30" s="365">
        <v>0</v>
      </c>
      <c r="AE30" s="365">
        <v>0</v>
      </c>
      <c r="AF30" s="365">
        <v>0</v>
      </c>
      <c r="AG30" s="365">
        <v>0</v>
      </c>
      <c r="AH30" s="365">
        <v>0</v>
      </c>
      <c r="AI30" s="365">
        <v>0</v>
      </c>
      <c r="AJ30" s="365">
        <v>0</v>
      </c>
      <c r="AK30" s="365">
        <v>0</v>
      </c>
      <c r="AL30" s="365">
        <v>0</v>
      </c>
      <c r="AM30" s="365">
        <v>0</v>
      </c>
      <c r="AN30" s="365">
        <v>0</v>
      </c>
      <c r="AO30" s="365">
        <v>0</v>
      </c>
      <c r="AP30" s="365">
        <v>0</v>
      </c>
      <c r="AQ30" s="365">
        <v>0</v>
      </c>
      <c r="AR30" s="365">
        <v>0</v>
      </c>
      <c r="AS30" s="365">
        <v>0</v>
      </c>
      <c r="AT30" s="365">
        <v>0</v>
      </c>
      <c r="AU30" s="365">
        <v>0</v>
      </c>
      <c r="AV30" s="365">
        <v>0</v>
      </c>
      <c r="AW30" s="365">
        <v>0</v>
      </c>
      <c r="AX30" s="365">
        <v>0</v>
      </c>
      <c r="AY30" s="365">
        <v>0</v>
      </c>
      <c r="AZ30" s="365">
        <v>0</v>
      </c>
      <c r="BA30" s="365">
        <v>0</v>
      </c>
      <c r="BB30" s="365">
        <v>0</v>
      </c>
      <c r="BC30" s="365">
        <v>0</v>
      </c>
      <c r="BD30" s="365">
        <v>0</v>
      </c>
      <c r="BE30" s="365">
        <v>0</v>
      </c>
      <c r="BF30" s="365">
        <v>0</v>
      </c>
      <c r="BG30" s="365">
        <v>0</v>
      </c>
      <c r="BH30" s="365">
        <v>0</v>
      </c>
      <c r="BI30" s="365">
        <v>0</v>
      </c>
      <c r="BJ30" s="365">
        <v>0</v>
      </c>
      <c r="BK30" s="365">
        <v>0</v>
      </c>
      <c r="BL30" s="365">
        <v>0</v>
      </c>
      <c r="BM30" s="365">
        <v>0</v>
      </c>
      <c r="BN30" s="365">
        <v>0</v>
      </c>
      <c r="BO30" s="365">
        <v>0</v>
      </c>
      <c r="BP30" s="365">
        <v>0</v>
      </c>
      <c r="BQ30" s="365">
        <v>0</v>
      </c>
      <c r="BR30" s="365">
        <v>0</v>
      </c>
      <c r="BS30" s="365">
        <v>0</v>
      </c>
      <c r="BT30" s="365">
        <v>0</v>
      </c>
      <c r="BU30" s="365">
        <v>0</v>
      </c>
      <c r="BV30" s="365">
        <v>0</v>
      </c>
      <c r="BW30" s="365">
        <v>0</v>
      </c>
    </row>
    <row r="31" spans="1:75" ht="33.75">
      <c r="A31" s="319">
        <v>20</v>
      </c>
      <c r="B31" s="262" t="s">
        <v>288</v>
      </c>
      <c r="C31" s="320" t="s">
        <v>1710</v>
      </c>
      <c r="D31" s="365">
        <v>0</v>
      </c>
      <c r="E31" s="365">
        <v>0</v>
      </c>
      <c r="F31" s="365">
        <v>0</v>
      </c>
      <c r="G31" s="365">
        <v>0</v>
      </c>
      <c r="H31" s="365">
        <v>0</v>
      </c>
      <c r="I31" s="365">
        <v>0</v>
      </c>
      <c r="J31" s="365">
        <v>0</v>
      </c>
      <c r="K31" s="365">
        <v>0</v>
      </c>
      <c r="L31" s="365">
        <v>0</v>
      </c>
      <c r="M31" s="365">
        <v>0</v>
      </c>
      <c r="N31" s="365">
        <v>0</v>
      </c>
      <c r="O31" s="365">
        <v>0</v>
      </c>
      <c r="P31" s="365">
        <v>0</v>
      </c>
      <c r="Q31" s="365">
        <v>0</v>
      </c>
      <c r="R31" s="365">
        <v>0</v>
      </c>
      <c r="S31" s="365">
        <v>0</v>
      </c>
      <c r="T31" s="365">
        <v>0</v>
      </c>
      <c r="U31" s="365">
        <v>0</v>
      </c>
      <c r="V31" s="365">
        <v>0</v>
      </c>
      <c r="W31" s="365">
        <v>0</v>
      </c>
      <c r="X31" s="365">
        <v>0</v>
      </c>
      <c r="Y31" s="365">
        <v>0</v>
      </c>
      <c r="Z31" s="365">
        <v>0</v>
      </c>
      <c r="AA31" s="365">
        <v>0</v>
      </c>
      <c r="AB31" s="365">
        <v>0</v>
      </c>
      <c r="AC31" s="365">
        <v>0</v>
      </c>
      <c r="AD31" s="365">
        <v>0</v>
      </c>
      <c r="AE31" s="365">
        <v>0</v>
      </c>
      <c r="AF31" s="365">
        <v>0</v>
      </c>
      <c r="AG31" s="365">
        <v>0</v>
      </c>
      <c r="AH31" s="365">
        <v>0</v>
      </c>
      <c r="AI31" s="365">
        <v>0</v>
      </c>
      <c r="AJ31" s="365">
        <v>0</v>
      </c>
      <c r="AK31" s="365">
        <v>0</v>
      </c>
      <c r="AL31" s="365">
        <v>0</v>
      </c>
      <c r="AM31" s="365">
        <v>0</v>
      </c>
      <c r="AN31" s="365">
        <v>0</v>
      </c>
      <c r="AO31" s="365">
        <v>0</v>
      </c>
      <c r="AP31" s="365">
        <v>0</v>
      </c>
      <c r="AQ31" s="365">
        <v>0</v>
      </c>
      <c r="AR31" s="365">
        <v>0</v>
      </c>
      <c r="AS31" s="365">
        <v>0</v>
      </c>
      <c r="AT31" s="365">
        <v>0</v>
      </c>
      <c r="AU31" s="365">
        <v>0</v>
      </c>
      <c r="AV31" s="365">
        <v>0</v>
      </c>
      <c r="AW31" s="365">
        <v>0</v>
      </c>
      <c r="AX31" s="365">
        <v>0</v>
      </c>
      <c r="AY31" s="365">
        <v>0</v>
      </c>
      <c r="AZ31" s="365">
        <v>0</v>
      </c>
      <c r="BA31" s="365">
        <v>0</v>
      </c>
      <c r="BB31" s="365">
        <v>0</v>
      </c>
      <c r="BC31" s="365">
        <v>0</v>
      </c>
      <c r="BD31" s="365">
        <v>0</v>
      </c>
      <c r="BE31" s="365">
        <v>0</v>
      </c>
      <c r="BF31" s="365">
        <v>0</v>
      </c>
      <c r="BG31" s="365">
        <v>0</v>
      </c>
      <c r="BH31" s="365">
        <v>0</v>
      </c>
      <c r="BI31" s="365">
        <v>0</v>
      </c>
      <c r="BJ31" s="365">
        <v>0</v>
      </c>
      <c r="BK31" s="365">
        <v>0</v>
      </c>
      <c r="BL31" s="365">
        <v>0</v>
      </c>
      <c r="BM31" s="365">
        <v>0</v>
      </c>
      <c r="BN31" s="365">
        <v>0</v>
      </c>
      <c r="BO31" s="365">
        <v>0</v>
      </c>
      <c r="BP31" s="365">
        <v>0</v>
      </c>
      <c r="BQ31" s="365">
        <v>0</v>
      </c>
      <c r="BR31" s="365">
        <v>0</v>
      </c>
      <c r="BS31" s="365">
        <v>0</v>
      </c>
      <c r="BT31" s="365">
        <v>0</v>
      </c>
      <c r="BU31" s="365">
        <v>0</v>
      </c>
      <c r="BV31" s="365">
        <v>0</v>
      </c>
      <c r="BW31" s="365">
        <v>0</v>
      </c>
    </row>
    <row r="32" spans="1:75" ht="33.75">
      <c r="A32" s="319">
        <v>21</v>
      </c>
      <c r="B32" s="262" t="s">
        <v>288</v>
      </c>
      <c r="C32" s="320" t="s">
        <v>1711</v>
      </c>
      <c r="D32" s="365">
        <v>0</v>
      </c>
      <c r="E32" s="365">
        <v>0</v>
      </c>
      <c r="F32" s="365">
        <v>0</v>
      </c>
      <c r="G32" s="365">
        <v>0</v>
      </c>
      <c r="H32" s="365">
        <v>0</v>
      </c>
      <c r="I32" s="365">
        <v>0</v>
      </c>
      <c r="J32" s="365">
        <v>0</v>
      </c>
      <c r="K32" s="365">
        <v>0</v>
      </c>
      <c r="L32" s="365">
        <v>0</v>
      </c>
      <c r="M32" s="365">
        <v>0</v>
      </c>
      <c r="N32" s="365">
        <v>0</v>
      </c>
      <c r="O32" s="365">
        <v>0</v>
      </c>
      <c r="P32" s="365">
        <v>0</v>
      </c>
      <c r="Q32" s="365">
        <v>0</v>
      </c>
      <c r="R32" s="365">
        <v>0</v>
      </c>
      <c r="S32" s="365">
        <v>0</v>
      </c>
      <c r="T32" s="365">
        <v>0</v>
      </c>
      <c r="U32" s="365">
        <v>0</v>
      </c>
      <c r="V32" s="365">
        <v>0</v>
      </c>
      <c r="W32" s="365">
        <v>0</v>
      </c>
      <c r="X32" s="365">
        <v>0</v>
      </c>
      <c r="Y32" s="365">
        <v>0</v>
      </c>
      <c r="Z32" s="365">
        <v>0</v>
      </c>
      <c r="AA32" s="365">
        <v>0</v>
      </c>
      <c r="AB32" s="365">
        <v>0</v>
      </c>
      <c r="AC32" s="365">
        <v>0</v>
      </c>
      <c r="AD32" s="365">
        <v>0</v>
      </c>
      <c r="AE32" s="365">
        <v>0</v>
      </c>
      <c r="AF32" s="365">
        <v>0</v>
      </c>
      <c r="AG32" s="365">
        <v>0</v>
      </c>
      <c r="AH32" s="365">
        <v>0</v>
      </c>
      <c r="AI32" s="365">
        <v>0</v>
      </c>
      <c r="AJ32" s="365">
        <v>0</v>
      </c>
      <c r="AK32" s="365">
        <v>0</v>
      </c>
      <c r="AL32" s="365">
        <v>0</v>
      </c>
      <c r="AM32" s="365">
        <v>0</v>
      </c>
      <c r="AN32" s="365">
        <v>0</v>
      </c>
      <c r="AO32" s="365">
        <v>0</v>
      </c>
      <c r="AP32" s="365">
        <v>0</v>
      </c>
      <c r="AQ32" s="365">
        <v>0</v>
      </c>
      <c r="AR32" s="365">
        <v>0</v>
      </c>
      <c r="AS32" s="365">
        <v>0</v>
      </c>
      <c r="AT32" s="365">
        <v>0</v>
      </c>
      <c r="AU32" s="365">
        <v>0</v>
      </c>
      <c r="AV32" s="365">
        <v>0</v>
      </c>
      <c r="AW32" s="365">
        <v>0</v>
      </c>
      <c r="AX32" s="365">
        <v>0</v>
      </c>
      <c r="AY32" s="365">
        <v>0</v>
      </c>
      <c r="AZ32" s="365">
        <v>0</v>
      </c>
      <c r="BA32" s="365">
        <v>0</v>
      </c>
      <c r="BB32" s="365">
        <v>0</v>
      </c>
      <c r="BC32" s="365">
        <v>0</v>
      </c>
      <c r="BD32" s="365">
        <v>0</v>
      </c>
      <c r="BE32" s="365">
        <v>0</v>
      </c>
      <c r="BF32" s="365">
        <v>0</v>
      </c>
      <c r="BG32" s="365">
        <v>0</v>
      </c>
      <c r="BH32" s="365">
        <v>0</v>
      </c>
      <c r="BI32" s="365">
        <v>0</v>
      </c>
      <c r="BJ32" s="365">
        <v>0</v>
      </c>
      <c r="BK32" s="365">
        <v>0</v>
      </c>
      <c r="BL32" s="365">
        <v>0</v>
      </c>
      <c r="BM32" s="365">
        <v>0</v>
      </c>
      <c r="BN32" s="365">
        <v>0</v>
      </c>
      <c r="BO32" s="365">
        <v>0</v>
      </c>
      <c r="BP32" s="365">
        <v>0</v>
      </c>
      <c r="BQ32" s="365">
        <v>0</v>
      </c>
      <c r="BR32" s="365">
        <v>0</v>
      </c>
      <c r="BS32" s="365">
        <v>0</v>
      </c>
      <c r="BT32" s="365">
        <v>0</v>
      </c>
      <c r="BU32" s="365">
        <v>0</v>
      </c>
      <c r="BV32" s="365">
        <v>0</v>
      </c>
      <c r="BW32" s="365">
        <v>0</v>
      </c>
    </row>
    <row r="33" spans="1:75" ht="33.75">
      <c r="A33" s="319">
        <v>22</v>
      </c>
      <c r="B33" s="262" t="s">
        <v>288</v>
      </c>
      <c r="C33" s="320" t="s">
        <v>1712</v>
      </c>
      <c r="D33" s="365">
        <v>0</v>
      </c>
      <c r="E33" s="365">
        <v>0</v>
      </c>
      <c r="F33" s="365">
        <v>0</v>
      </c>
      <c r="G33" s="365">
        <v>0</v>
      </c>
      <c r="H33" s="365">
        <v>0</v>
      </c>
      <c r="I33" s="365">
        <v>0</v>
      </c>
      <c r="J33" s="365">
        <v>0</v>
      </c>
      <c r="K33" s="365">
        <v>0</v>
      </c>
      <c r="L33" s="365">
        <v>0</v>
      </c>
      <c r="M33" s="365">
        <v>0</v>
      </c>
      <c r="N33" s="365">
        <v>0</v>
      </c>
      <c r="O33" s="365">
        <v>0</v>
      </c>
      <c r="P33" s="365">
        <v>0</v>
      </c>
      <c r="Q33" s="365">
        <v>0</v>
      </c>
      <c r="R33" s="365">
        <v>0</v>
      </c>
      <c r="S33" s="365">
        <v>0</v>
      </c>
      <c r="T33" s="365">
        <v>0</v>
      </c>
      <c r="U33" s="365">
        <v>0</v>
      </c>
      <c r="V33" s="365">
        <v>0</v>
      </c>
      <c r="W33" s="365">
        <v>0</v>
      </c>
      <c r="X33" s="365">
        <v>0</v>
      </c>
      <c r="Y33" s="365">
        <v>0</v>
      </c>
      <c r="Z33" s="365">
        <v>0</v>
      </c>
      <c r="AA33" s="365">
        <v>0</v>
      </c>
      <c r="AB33" s="365">
        <v>0</v>
      </c>
      <c r="AC33" s="365">
        <v>0</v>
      </c>
      <c r="AD33" s="365">
        <v>0</v>
      </c>
      <c r="AE33" s="365">
        <v>0</v>
      </c>
      <c r="AF33" s="365">
        <v>0</v>
      </c>
      <c r="AG33" s="365">
        <v>0</v>
      </c>
      <c r="AH33" s="365">
        <v>0</v>
      </c>
      <c r="AI33" s="365">
        <v>0</v>
      </c>
      <c r="AJ33" s="365">
        <v>0</v>
      </c>
      <c r="AK33" s="365">
        <v>0</v>
      </c>
      <c r="AL33" s="365">
        <v>0</v>
      </c>
      <c r="AM33" s="365">
        <v>0</v>
      </c>
      <c r="AN33" s="365">
        <v>0</v>
      </c>
      <c r="AO33" s="365">
        <v>0</v>
      </c>
      <c r="AP33" s="365">
        <v>0</v>
      </c>
      <c r="AQ33" s="365">
        <v>0</v>
      </c>
      <c r="AR33" s="365">
        <v>0</v>
      </c>
      <c r="AS33" s="365">
        <v>0</v>
      </c>
      <c r="AT33" s="365">
        <v>0</v>
      </c>
      <c r="AU33" s="365">
        <v>0</v>
      </c>
      <c r="AV33" s="365">
        <v>0</v>
      </c>
      <c r="AW33" s="365">
        <v>0</v>
      </c>
      <c r="AX33" s="365">
        <v>0</v>
      </c>
      <c r="AY33" s="365">
        <v>0</v>
      </c>
      <c r="AZ33" s="365">
        <v>0</v>
      </c>
      <c r="BA33" s="365">
        <v>0</v>
      </c>
      <c r="BB33" s="365">
        <v>0</v>
      </c>
      <c r="BC33" s="365">
        <v>0</v>
      </c>
      <c r="BD33" s="365">
        <v>0</v>
      </c>
      <c r="BE33" s="365">
        <v>0</v>
      </c>
      <c r="BF33" s="365">
        <v>0</v>
      </c>
      <c r="BG33" s="365">
        <v>0</v>
      </c>
      <c r="BH33" s="365">
        <v>0</v>
      </c>
      <c r="BI33" s="365">
        <v>0</v>
      </c>
      <c r="BJ33" s="365">
        <v>0</v>
      </c>
      <c r="BK33" s="365">
        <v>0</v>
      </c>
      <c r="BL33" s="365">
        <v>0</v>
      </c>
      <c r="BM33" s="365">
        <v>0</v>
      </c>
      <c r="BN33" s="365">
        <v>0</v>
      </c>
      <c r="BO33" s="365">
        <v>0</v>
      </c>
      <c r="BP33" s="365">
        <v>0</v>
      </c>
      <c r="BQ33" s="365">
        <v>0</v>
      </c>
      <c r="BR33" s="365">
        <v>0</v>
      </c>
      <c r="BS33" s="365">
        <v>0</v>
      </c>
      <c r="BT33" s="365">
        <v>0</v>
      </c>
      <c r="BU33" s="365">
        <v>0</v>
      </c>
      <c r="BV33" s="365">
        <v>0</v>
      </c>
      <c r="BW33" s="365">
        <v>0</v>
      </c>
    </row>
    <row r="34" spans="1:75" ht="33.75">
      <c r="A34" s="319">
        <v>23</v>
      </c>
      <c r="B34" s="262" t="s">
        <v>288</v>
      </c>
      <c r="C34" s="320" t="s">
        <v>1713</v>
      </c>
      <c r="D34" s="365">
        <v>0</v>
      </c>
      <c r="E34" s="365">
        <v>0</v>
      </c>
      <c r="F34" s="365">
        <v>0</v>
      </c>
      <c r="G34" s="365">
        <v>0</v>
      </c>
      <c r="H34" s="365">
        <v>0</v>
      </c>
      <c r="I34" s="365">
        <v>0</v>
      </c>
      <c r="J34" s="365">
        <v>0</v>
      </c>
      <c r="K34" s="365">
        <v>0</v>
      </c>
      <c r="L34" s="365">
        <v>0</v>
      </c>
      <c r="M34" s="365">
        <v>0</v>
      </c>
      <c r="N34" s="365">
        <v>0</v>
      </c>
      <c r="O34" s="365">
        <v>0</v>
      </c>
      <c r="P34" s="365">
        <v>0</v>
      </c>
      <c r="Q34" s="365">
        <v>0</v>
      </c>
      <c r="R34" s="365">
        <v>0</v>
      </c>
      <c r="S34" s="365">
        <v>0</v>
      </c>
      <c r="T34" s="365">
        <v>0</v>
      </c>
      <c r="U34" s="365">
        <v>0</v>
      </c>
      <c r="V34" s="365">
        <v>0</v>
      </c>
      <c r="W34" s="365">
        <v>0</v>
      </c>
      <c r="X34" s="365">
        <v>0</v>
      </c>
      <c r="Y34" s="365">
        <v>0</v>
      </c>
      <c r="Z34" s="365">
        <v>0</v>
      </c>
      <c r="AA34" s="365">
        <v>0</v>
      </c>
      <c r="AB34" s="365">
        <v>0</v>
      </c>
      <c r="AC34" s="365">
        <v>0</v>
      </c>
      <c r="AD34" s="365">
        <v>0</v>
      </c>
      <c r="AE34" s="365">
        <v>0</v>
      </c>
      <c r="AF34" s="365">
        <v>0</v>
      </c>
      <c r="AG34" s="365">
        <v>0</v>
      </c>
      <c r="AH34" s="365">
        <v>0</v>
      </c>
      <c r="AI34" s="365">
        <v>0</v>
      </c>
      <c r="AJ34" s="365">
        <v>0</v>
      </c>
      <c r="AK34" s="365">
        <v>0</v>
      </c>
      <c r="AL34" s="365">
        <v>0</v>
      </c>
      <c r="AM34" s="365">
        <v>0</v>
      </c>
      <c r="AN34" s="365">
        <v>0</v>
      </c>
      <c r="AO34" s="365">
        <v>0</v>
      </c>
      <c r="AP34" s="365">
        <v>0</v>
      </c>
      <c r="AQ34" s="365">
        <v>0</v>
      </c>
      <c r="AR34" s="365">
        <v>0</v>
      </c>
      <c r="AS34" s="365">
        <v>0</v>
      </c>
      <c r="AT34" s="365">
        <v>0</v>
      </c>
      <c r="AU34" s="365">
        <v>0</v>
      </c>
      <c r="AV34" s="365">
        <v>0</v>
      </c>
      <c r="AW34" s="365">
        <v>0</v>
      </c>
      <c r="AX34" s="365">
        <v>0</v>
      </c>
      <c r="AY34" s="365">
        <v>0</v>
      </c>
      <c r="AZ34" s="365">
        <v>0</v>
      </c>
      <c r="BA34" s="365">
        <v>0</v>
      </c>
      <c r="BB34" s="365">
        <v>0</v>
      </c>
      <c r="BC34" s="365">
        <v>0</v>
      </c>
      <c r="BD34" s="365">
        <v>0</v>
      </c>
      <c r="BE34" s="365">
        <v>0</v>
      </c>
      <c r="BF34" s="365">
        <v>0</v>
      </c>
      <c r="BG34" s="365">
        <v>0</v>
      </c>
      <c r="BH34" s="365">
        <v>0</v>
      </c>
      <c r="BI34" s="365">
        <v>0</v>
      </c>
      <c r="BJ34" s="365">
        <v>0</v>
      </c>
      <c r="BK34" s="365">
        <v>0</v>
      </c>
      <c r="BL34" s="365">
        <v>0</v>
      </c>
      <c r="BM34" s="365">
        <v>0</v>
      </c>
      <c r="BN34" s="365">
        <v>0</v>
      </c>
      <c r="BO34" s="365">
        <v>0</v>
      </c>
      <c r="BP34" s="365">
        <v>0</v>
      </c>
      <c r="BQ34" s="365">
        <v>0</v>
      </c>
      <c r="BR34" s="365">
        <v>0</v>
      </c>
      <c r="BS34" s="365">
        <v>0</v>
      </c>
      <c r="BT34" s="365">
        <v>0</v>
      </c>
      <c r="BU34" s="365">
        <v>0</v>
      </c>
      <c r="BV34" s="365">
        <v>0</v>
      </c>
      <c r="BW34" s="365">
        <v>0</v>
      </c>
    </row>
    <row r="35" spans="1:75" ht="33.75">
      <c r="A35" s="319">
        <v>24</v>
      </c>
      <c r="B35" s="262" t="s">
        <v>288</v>
      </c>
      <c r="C35" s="320" t="s">
        <v>1714</v>
      </c>
      <c r="D35" s="365">
        <v>0</v>
      </c>
      <c r="E35" s="365">
        <v>0</v>
      </c>
      <c r="F35" s="365">
        <v>0</v>
      </c>
      <c r="G35" s="365">
        <v>0</v>
      </c>
      <c r="H35" s="365">
        <v>0</v>
      </c>
      <c r="I35" s="365">
        <v>0</v>
      </c>
      <c r="J35" s="365">
        <v>0</v>
      </c>
      <c r="K35" s="365">
        <v>0</v>
      </c>
      <c r="L35" s="365">
        <v>0</v>
      </c>
      <c r="M35" s="365">
        <v>0</v>
      </c>
      <c r="N35" s="365">
        <v>0</v>
      </c>
      <c r="O35" s="365">
        <v>0</v>
      </c>
      <c r="P35" s="365">
        <v>0</v>
      </c>
      <c r="Q35" s="365">
        <v>0</v>
      </c>
      <c r="R35" s="365">
        <v>0</v>
      </c>
      <c r="S35" s="365">
        <v>0</v>
      </c>
      <c r="T35" s="365">
        <v>0</v>
      </c>
      <c r="U35" s="365">
        <v>0</v>
      </c>
      <c r="V35" s="365">
        <v>0</v>
      </c>
      <c r="W35" s="365">
        <v>0</v>
      </c>
      <c r="X35" s="365">
        <v>0</v>
      </c>
      <c r="Y35" s="365">
        <v>0</v>
      </c>
      <c r="Z35" s="365">
        <v>0</v>
      </c>
      <c r="AA35" s="365">
        <v>0</v>
      </c>
      <c r="AB35" s="365">
        <v>0</v>
      </c>
      <c r="AC35" s="365">
        <v>0</v>
      </c>
      <c r="AD35" s="365">
        <v>0</v>
      </c>
      <c r="AE35" s="365">
        <v>0</v>
      </c>
      <c r="AF35" s="365">
        <v>0</v>
      </c>
      <c r="AG35" s="365">
        <v>0</v>
      </c>
      <c r="AH35" s="365">
        <v>0</v>
      </c>
      <c r="AI35" s="365">
        <v>0</v>
      </c>
      <c r="AJ35" s="365">
        <v>0</v>
      </c>
      <c r="AK35" s="365">
        <v>0</v>
      </c>
      <c r="AL35" s="365">
        <v>0</v>
      </c>
      <c r="AM35" s="365">
        <v>0</v>
      </c>
      <c r="AN35" s="365">
        <v>0</v>
      </c>
      <c r="AO35" s="365">
        <v>0</v>
      </c>
      <c r="AP35" s="365">
        <v>0</v>
      </c>
      <c r="AQ35" s="365">
        <v>0</v>
      </c>
      <c r="AR35" s="365">
        <v>0</v>
      </c>
      <c r="AS35" s="365">
        <v>0</v>
      </c>
      <c r="AT35" s="365">
        <v>0</v>
      </c>
      <c r="AU35" s="365">
        <v>0</v>
      </c>
      <c r="AV35" s="365">
        <v>0</v>
      </c>
      <c r="AW35" s="365">
        <v>0</v>
      </c>
      <c r="AX35" s="365">
        <v>0</v>
      </c>
      <c r="AY35" s="365">
        <v>0</v>
      </c>
      <c r="AZ35" s="365">
        <v>0</v>
      </c>
      <c r="BA35" s="365">
        <v>0</v>
      </c>
      <c r="BB35" s="365">
        <v>0</v>
      </c>
      <c r="BC35" s="365">
        <v>0</v>
      </c>
      <c r="BD35" s="365">
        <v>0</v>
      </c>
      <c r="BE35" s="365">
        <v>0</v>
      </c>
      <c r="BF35" s="365">
        <v>0</v>
      </c>
      <c r="BG35" s="365">
        <v>0</v>
      </c>
      <c r="BH35" s="365">
        <v>0</v>
      </c>
      <c r="BI35" s="365">
        <v>0</v>
      </c>
      <c r="BJ35" s="365">
        <v>0</v>
      </c>
      <c r="BK35" s="365">
        <v>0</v>
      </c>
      <c r="BL35" s="365">
        <v>0</v>
      </c>
      <c r="BM35" s="365">
        <v>0</v>
      </c>
      <c r="BN35" s="365">
        <v>0</v>
      </c>
      <c r="BO35" s="365">
        <v>0</v>
      </c>
      <c r="BP35" s="365">
        <v>0</v>
      </c>
      <c r="BQ35" s="365">
        <v>0</v>
      </c>
      <c r="BR35" s="365">
        <v>0</v>
      </c>
      <c r="BS35" s="365">
        <v>0</v>
      </c>
      <c r="BT35" s="365">
        <v>0</v>
      </c>
      <c r="BU35" s="365">
        <v>0</v>
      </c>
      <c r="BV35" s="365">
        <v>0</v>
      </c>
      <c r="BW35" s="365">
        <v>0</v>
      </c>
    </row>
    <row r="36" spans="1:75" ht="22.5">
      <c r="A36" s="319">
        <v>25</v>
      </c>
      <c r="B36" s="262" t="s">
        <v>288</v>
      </c>
      <c r="C36" s="320" t="s">
        <v>1715</v>
      </c>
      <c r="D36" s="365">
        <v>0</v>
      </c>
      <c r="E36" s="365">
        <v>0</v>
      </c>
      <c r="F36" s="365">
        <v>0</v>
      </c>
      <c r="G36" s="365">
        <v>0</v>
      </c>
      <c r="H36" s="365">
        <v>0</v>
      </c>
      <c r="I36" s="365">
        <v>0</v>
      </c>
      <c r="J36" s="365">
        <v>0</v>
      </c>
      <c r="K36" s="365">
        <v>0</v>
      </c>
      <c r="L36" s="365">
        <v>0</v>
      </c>
      <c r="M36" s="365">
        <v>0</v>
      </c>
      <c r="N36" s="365">
        <v>0</v>
      </c>
      <c r="O36" s="365">
        <v>0</v>
      </c>
      <c r="P36" s="365">
        <v>0</v>
      </c>
      <c r="Q36" s="365">
        <v>0</v>
      </c>
      <c r="R36" s="365">
        <v>0</v>
      </c>
      <c r="S36" s="365">
        <v>0</v>
      </c>
      <c r="T36" s="365">
        <v>0</v>
      </c>
      <c r="U36" s="365">
        <v>0</v>
      </c>
      <c r="V36" s="365">
        <v>0</v>
      </c>
      <c r="W36" s="365">
        <v>0</v>
      </c>
      <c r="X36" s="365">
        <v>0</v>
      </c>
      <c r="Y36" s="365">
        <v>0</v>
      </c>
      <c r="Z36" s="365">
        <v>0</v>
      </c>
      <c r="AA36" s="365">
        <v>0</v>
      </c>
      <c r="AB36" s="365">
        <v>0</v>
      </c>
      <c r="AC36" s="365">
        <v>0</v>
      </c>
      <c r="AD36" s="365">
        <v>0</v>
      </c>
      <c r="AE36" s="365">
        <v>0</v>
      </c>
      <c r="AF36" s="365">
        <v>0</v>
      </c>
      <c r="AG36" s="365">
        <v>0</v>
      </c>
      <c r="AH36" s="365">
        <v>0</v>
      </c>
      <c r="AI36" s="365">
        <v>0</v>
      </c>
      <c r="AJ36" s="365">
        <v>0</v>
      </c>
      <c r="AK36" s="365">
        <v>0</v>
      </c>
      <c r="AL36" s="365">
        <v>0</v>
      </c>
      <c r="AM36" s="365">
        <v>0</v>
      </c>
      <c r="AN36" s="365">
        <v>0</v>
      </c>
      <c r="AO36" s="365">
        <v>0</v>
      </c>
      <c r="AP36" s="365">
        <v>0</v>
      </c>
      <c r="AQ36" s="365">
        <v>0</v>
      </c>
      <c r="AR36" s="365">
        <v>0</v>
      </c>
      <c r="AS36" s="365">
        <v>0</v>
      </c>
      <c r="AT36" s="365">
        <v>0</v>
      </c>
      <c r="AU36" s="365">
        <v>0</v>
      </c>
      <c r="AV36" s="365">
        <v>0</v>
      </c>
      <c r="AW36" s="365">
        <v>0</v>
      </c>
      <c r="AX36" s="365">
        <v>0</v>
      </c>
      <c r="AY36" s="365">
        <v>0</v>
      </c>
      <c r="AZ36" s="365">
        <v>0</v>
      </c>
      <c r="BA36" s="365">
        <v>0</v>
      </c>
      <c r="BB36" s="365">
        <v>0</v>
      </c>
      <c r="BC36" s="365">
        <v>0</v>
      </c>
      <c r="BD36" s="365">
        <v>0</v>
      </c>
      <c r="BE36" s="365">
        <v>0</v>
      </c>
      <c r="BF36" s="365">
        <v>0</v>
      </c>
      <c r="BG36" s="365">
        <v>0</v>
      </c>
      <c r="BH36" s="365">
        <v>0</v>
      </c>
      <c r="BI36" s="365">
        <v>0</v>
      </c>
      <c r="BJ36" s="365">
        <v>0</v>
      </c>
      <c r="BK36" s="365">
        <v>0</v>
      </c>
      <c r="BL36" s="365">
        <v>0</v>
      </c>
      <c r="BM36" s="365">
        <v>0</v>
      </c>
      <c r="BN36" s="365">
        <v>0</v>
      </c>
      <c r="BO36" s="365">
        <v>0</v>
      </c>
      <c r="BP36" s="365">
        <v>0</v>
      </c>
      <c r="BQ36" s="365">
        <v>0</v>
      </c>
      <c r="BR36" s="365">
        <v>0</v>
      </c>
      <c r="BS36" s="365">
        <v>0</v>
      </c>
      <c r="BT36" s="365">
        <v>0</v>
      </c>
      <c r="BU36" s="365">
        <v>0</v>
      </c>
      <c r="BV36" s="365">
        <v>0</v>
      </c>
      <c r="BW36" s="365">
        <v>0</v>
      </c>
    </row>
    <row r="37" spans="1:75" ht="22.5">
      <c r="A37" s="320">
        <v>26</v>
      </c>
      <c r="B37" s="262" t="s">
        <v>288</v>
      </c>
      <c r="C37" s="262" t="s">
        <v>1716</v>
      </c>
      <c r="D37" s="365">
        <v>0</v>
      </c>
      <c r="E37" s="365">
        <v>0</v>
      </c>
      <c r="F37" s="365">
        <v>0</v>
      </c>
      <c r="G37" s="365">
        <v>0</v>
      </c>
      <c r="H37" s="365">
        <v>0</v>
      </c>
      <c r="I37" s="365">
        <v>0</v>
      </c>
      <c r="J37" s="365">
        <v>0</v>
      </c>
      <c r="K37" s="365">
        <v>0</v>
      </c>
      <c r="L37" s="365">
        <v>0</v>
      </c>
      <c r="M37" s="365">
        <v>0</v>
      </c>
      <c r="N37" s="365">
        <v>0</v>
      </c>
      <c r="O37" s="365">
        <v>0</v>
      </c>
      <c r="P37" s="365">
        <v>0</v>
      </c>
      <c r="Q37" s="365">
        <v>0</v>
      </c>
      <c r="R37" s="365">
        <v>0</v>
      </c>
      <c r="S37" s="365">
        <v>0</v>
      </c>
      <c r="T37" s="365">
        <v>0</v>
      </c>
      <c r="U37" s="365">
        <v>0</v>
      </c>
      <c r="V37" s="365">
        <v>0</v>
      </c>
      <c r="W37" s="365">
        <v>0</v>
      </c>
      <c r="X37" s="365">
        <v>0</v>
      </c>
      <c r="Y37" s="365">
        <v>0</v>
      </c>
      <c r="Z37" s="365">
        <v>0</v>
      </c>
      <c r="AA37" s="365">
        <v>0</v>
      </c>
      <c r="AB37" s="365">
        <v>0</v>
      </c>
      <c r="AC37" s="365">
        <v>0</v>
      </c>
      <c r="AD37" s="365">
        <v>0</v>
      </c>
      <c r="AE37" s="365">
        <v>0</v>
      </c>
      <c r="AF37" s="365">
        <v>0</v>
      </c>
      <c r="AG37" s="365">
        <v>0</v>
      </c>
      <c r="AH37" s="365">
        <v>0</v>
      </c>
      <c r="AI37" s="365">
        <v>0</v>
      </c>
      <c r="AJ37" s="365">
        <v>0</v>
      </c>
      <c r="AK37" s="365">
        <v>0</v>
      </c>
      <c r="AL37" s="365">
        <v>0</v>
      </c>
      <c r="AM37" s="365">
        <v>0</v>
      </c>
      <c r="AN37" s="365">
        <v>0</v>
      </c>
      <c r="AO37" s="365">
        <v>0</v>
      </c>
      <c r="AP37" s="365">
        <v>0</v>
      </c>
      <c r="AQ37" s="365">
        <v>0</v>
      </c>
      <c r="AR37" s="365">
        <v>0</v>
      </c>
      <c r="AS37" s="365">
        <v>0</v>
      </c>
      <c r="AT37" s="365">
        <v>0</v>
      </c>
      <c r="AU37" s="365">
        <v>0</v>
      </c>
      <c r="AV37" s="365">
        <v>0</v>
      </c>
      <c r="AW37" s="365">
        <v>0</v>
      </c>
      <c r="AX37" s="365">
        <v>0</v>
      </c>
      <c r="AY37" s="365">
        <v>0</v>
      </c>
      <c r="AZ37" s="365">
        <v>0</v>
      </c>
      <c r="BA37" s="365">
        <v>0</v>
      </c>
      <c r="BB37" s="365">
        <v>0</v>
      </c>
      <c r="BC37" s="365">
        <v>0</v>
      </c>
      <c r="BD37" s="365">
        <v>0</v>
      </c>
      <c r="BE37" s="365">
        <v>0</v>
      </c>
      <c r="BF37" s="365">
        <v>0</v>
      </c>
      <c r="BG37" s="365">
        <v>0</v>
      </c>
      <c r="BH37" s="365">
        <v>0</v>
      </c>
      <c r="BI37" s="365">
        <v>0</v>
      </c>
      <c r="BJ37" s="365">
        <v>0</v>
      </c>
      <c r="BK37" s="365">
        <v>0</v>
      </c>
      <c r="BL37" s="365">
        <v>0</v>
      </c>
      <c r="BM37" s="365">
        <v>0</v>
      </c>
      <c r="BN37" s="365">
        <v>0</v>
      </c>
      <c r="BO37" s="365">
        <v>0</v>
      </c>
      <c r="BP37" s="365">
        <v>0</v>
      </c>
      <c r="BQ37" s="365">
        <v>0</v>
      </c>
      <c r="BR37" s="365">
        <v>0</v>
      </c>
      <c r="BS37" s="365">
        <v>0</v>
      </c>
      <c r="BT37" s="365">
        <v>0</v>
      </c>
      <c r="BU37" s="365">
        <v>0</v>
      </c>
      <c r="BV37" s="365">
        <v>0</v>
      </c>
      <c r="BW37" s="365">
        <v>0</v>
      </c>
    </row>
    <row r="38" spans="1:75" ht="33.75">
      <c r="A38" s="320">
        <v>27</v>
      </c>
      <c r="B38" s="262" t="s">
        <v>288</v>
      </c>
      <c r="C38" s="262" t="s">
        <v>1717</v>
      </c>
      <c r="D38" s="365">
        <v>0</v>
      </c>
      <c r="E38" s="365">
        <v>0</v>
      </c>
      <c r="F38" s="365">
        <v>0</v>
      </c>
      <c r="G38" s="365">
        <v>0</v>
      </c>
      <c r="H38" s="365">
        <v>0</v>
      </c>
      <c r="I38" s="365">
        <v>0</v>
      </c>
      <c r="J38" s="365">
        <v>0</v>
      </c>
      <c r="K38" s="365">
        <v>0</v>
      </c>
      <c r="L38" s="365">
        <v>0</v>
      </c>
      <c r="M38" s="365">
        <v>0</v>
      </c>
      <c r="N38" s="365">
        <v>0</v>
      </c>
      <c r="O38" s="365">
        <v>0</v>
      </c>
      <c r="P38" s="365">
        <v>0</v>
      </c>
      <c r="Q38" s="365">
        <v>0</v>
      </c>
      <c r="R38" s="365">
        <v>0</v>
      </c>
      <c r="S38" s="365">
        <v>0</v>
      </c>
      <c r="T38" s="365">
        <v>0</v>
      </c>
      <c r="U38" s="365">
        <v>0</v>
      </c>
      <c r="V38" s="365">
        <v>0</v>
      </c>
      <c r="W38" s="365">
        <v>0</v>
      </c>
      <c r="X38" s="365">
        <v>0</v>
      </c>
      <c r="Y38" s="365">
        <v>0</v>
      </c>
      <c r="Z38" s="365">
        <v>0</v>
      </c>
      <c r="AA38" s="365">
        <v>0</v>
      </c>
      <c r="AB38" s="365">
        <v>0</v>
      </c>
      <c r="AC38" s="365">
        <v>0</v>
      </c>
      <c r="AD38" s="365">
        <v>0</v>
      </c>
      <c r="AE38" s="365">
        <v>0</v>
      </c>
      <c r="AF38" s="365">
        <v>0</v>
      </c>
      <c r="AG38" s="365">
        <v>0</v>
      </c>
      <c r="AH38" s="365">
        <v>0</v>
      </c>
      <c r="AI38" s="365">
        <v>0</v>
      </c>
      <c r="AJ38" s="365">
        <v>0</v>
      </c>
      <c r="AK38" s="365">
        <v>0</v>
      </c>
      <c r="AL38" s="365">
        <v>0</v>
      </c>
      <c r="AM38" s="365">
        <v>0</v>
      </c>
      <c r="AN38" s="365">
        <v>0</v>
      </c>
      <c r="AO38" s="365">
        <v>0</v>
      </c>
      <c r="AP38" s="365">
        <v>0</v>
      </c>
      <c r="AQ38" s="365">
        <v>0</v>
      </c>
      <c r="AR38" s="365">
        <v>0</v>
      </c>
      <c r="AS38" s="365">
        <v>0</v>
      </c>
      <c r="AT38" s="365">
        <v>0</v>
      </c>
      <c r="AU38" s="365">
        <v>0</v>
      </c>
      <c r="AV38" s="365">
        <v>0</v>
      </c>
      <c r="AW38" s="365">
        <v>0</v>
      </c>
      <c r="AX38" s="365">
        <v>0</v>
      </c>
      <c r="AY38" s="365">
        <v>0</v>
      </c>
      <c r="AZ38" s="365">
        <v>0</v>
      </c>
      <c r="BA38" s="365">
        <v>0</v>
      </c>
      <c r="BB38" s="365">
        <v>0</v>
      </c>
      <c r="BC38" s="365">
        <v>0</v>
      </c>
      <c r="BD38" s="365">
        <v>0</v>
      </c>
      <c r="BE38" s="365">
        <v>0</v>
      </c>
      <c r="BF38" s="365">
        <v>0</v>
      </c>
      <c r="BG38" s="365">
        <v>0</v>
      </c>
      <c r="BH38" s="365">
        <v>0</v>
      </c>
      <c r="BI38" s="365">
        <v>0</v>
      </c>
      <c r="BJ38" s="365">
        <v>0</v>
      </c>
      <c r="BK38" s="365">
        <v>0</v>
      </c>
      <c r="BL38" s="365">
        <v>0</v>
      </c>
      <c r="BM38" s="365">
        <v>0</v>
      </c>
      <c r="BN38" s="365">
        <v>0</v>
      </c>
      <c r="BO38" s="365">
        <v>0</v>
      </c>
      <c r="BP38" s="365">
        <v>0</v>
      </c>
      <c r="BQ38" s="365">
        <v>0</v>
      </c>
      <c r="BR38" s="365">
        <v>0</v>
      </c>
      <c r="BS38" s="365">
        <v>0</v>
      </c>
      <c r="BT38" s="365">
        <v>0</v>
      </c>
      <c r="BU38" s="365">
        <v>0</v>
      </c>
      <c r="BV38" s="365">
        <v>0</v>
      </c>
      <c r="BW38" s="365">
        <v>0</v>
      </c>
    </row>
    <row r="39" spans="1:75" ht="33.75">
      <c r="A39" s="320">
        <v>28</v>
      </c>
      <c r="B39" s="262" t="s">
        <v>288</v>
      </c>
      <c r="C39" s="262" t="s">
        <v>1718</v>
      </c>
      <c r="D39" s="365">
        <v>0</v>
      </c>
      <c r="E39" s="365">
        <v>0</v>
      </c>
      <c r="F39" s="365">
        <v>0</v>
      </c>
      <c r="G39" s="365">
        <v>0</v>
      </c>
      <c r="H39" s="365">
        <v>0</v>
      </c>
      <c r="I39" s="365">
        <v>0</v>
      </c>
      <c r="J39" s="365">
        <v>0</v>
      </c>
      <c r="K39" s="365">
        <v>0</v>
      </c>
      <c r="L39" s="365">
        <v>0</v>
      </c>
      <c r="M39" s="365">
        <v>0</v>
      </c>
      <c r="N39" s="365">
        <v>0</v>
      </c>
      <c r="O39" s="365">
        <v>0</v>
      </c>
      <c r="P39" s="365">
        <v>0</v>
      </c>
      <c r="Q39" s="365">
        <v>0</v>
      </c>
      <c r="R39" s="365">
        <v>0</v>
      </c>
      <c r="S39" s="365">
        <v>0</v>
      </c>
      <c r="T39" s="365">
        <v>0</v>
      </c>
      <c r="U39" s="365">
        <v>0</v>
      </c>
      <c r="V39" s="365">
        <v>0</v>
      </c>
      <c r="W39" s="365">
        <v>0</v>
      </c>
      <c r="X39" s="365">
        <v>0</v>
      </c>
      <c r="Y39" s="365">
        <v>0</v>
      </c>
      <c r="Z39" s="365">
        <v>0</v>
      </c>
      <c r="AA39" s="365">
        <v>0</v>
      </c>
      <c r="AB39" s="365">
        <v>0</v>
      </c>
      <c r="AC39" s="365">
        <v>0</v>
      </c>
      <c r="AD39" s="365">
        <v>0</v>
      </c>
      <c r="AE39" s="365">
        <v>0</v>
      </c>
      <c r="AF39" s="365">
        <v>0</v>
      </c>
      <c r="AG39" s="365">
        <v>0</v>
      </c>
      <c r="AH39" s="365">
        <v>0</v>
      </c>
      <c r="AI39" s="365">
        <v>0</v>
      </c>
      <c r="AJ39" s="365">
        <v>0</v>
      </c>
      <c r="AK39" s="365">
        <v>0</v>
      </c>
      <c r="AL39" s="365">
        <v>0</v>
      </c>
      <c r="AM39" s="365">
        <v>0</v>
      </c>
      <c r="AN39" s="365">
        <v>0</v>
      </c>
      <c r="AO39" s="365">
        <v>0</v>
      </c>
      <c r="AP39" s="365">
        <v>0</v>
      </c>
      <c r="AQ39" s="365">
        <v>0</v>
      </c>
      <c r="AR39" s="365">
        <v>0</v>
      </c>
      <c r="AS39" s="365">
        <v>0</v>
      </c>
      <c r="AT39" s="365">
        <v>0</v>
      </c>
      <c r="AU39" s="365">
        <v>0</v>
      </c>
      <c r="AV39" s="365">
        <v>0</v>
      </c>
      <c r="AW39" s="365">
        <v>0</v>
      </c>
      <c r="AX39" s="365">
        <v>0</v>
      </c>
      <c r="AY39" s="365">
        <v>0</v>
      </c>
      <c r="AZ39" s="365">
        <v>0</v>
      </c>
      <c r="BA39" s="365">
        <v>0</v>
      </c>
      <c r="BB39" s="365">
        <v>0</v>
      </c>
      <c r="BC39" s="365">
        <v>0</v>
      </c>
      <c r="BD39" s="365">
        <v>0</v>
      </c>
      <c r="BE39" s="365">
        <v>0</v>
      </c>
      <c r="BF39" s="365">
        <v>0</v>
      </c>
      <c r="BG39" s="365">
        <v>0</v>
      </c>
      <c r="BH39" s="365">
        <v>0</v>
      </c>
      <c r="BI39" s="365">
        <v>0</v>
      </c>
      <c r="BJ39" s="365">
        <v>0</v>
      </c>
      <c r="BK39" s="365">
        <v>0</v>
      </c>
      <c r="BL39" s="365">
        <v>0</v>
      </c>
      <c r="BM39" s="365">
        <v>0</v>
      </c>
      <c r="BN39" s="365">
        <v>0</v>
      </c>
      <c r="BO39" s="365">
        <v>0</v>
      </c>
      <c r="BP39" s="365">
        <v>0</v>
      </c>
      <c r="BQ39" s="365">
        <v>0</v>
      </c>
      <c r="BR39" s="365">
        <v>0</v>
      </c>
      <c r="BS39" s="365">
        <v>0</v>
      </c>
      <c r="BT39" s="365">
        <v>0</v>
      </c>
      <c r="BU39" s="365">
        <v>0</v>
      </c>
      <c r="BV39" s="365">
        <v>0</v>
      </c>
      <c r="BW39" s="365">
        <v>0</v>
      </c>
    </row>
    <row r="40" spans="1:75" ht="22.5">
      <c r="A40" s="320">
        <v>29</v>
      </c>
      <c r="B40" s="262" t="s">
        <v>288</v>
      </c>
      <c r="C40" s="262" t="s">
        <v>1719</v>
      </c>
      <c r="D40" s="365">
        <v>0</v>
      </c>
      <c r="E40" s="365">
        <v>0</v>
      </c>
      <c r="F40" s="365">
        <v>0</v>
      </c>
      <c r="G40" s="365">
        <v>0</v>
      </c>
      <c r="H40" s="365">
        <v>0</v>
      </c>
      <c r="I40" s="365">
        <v>0</v>
      </c>
      <c r="J40" s="365">
        <v>0</v>
      </c>
      <c r="K40" s="365">
        <v>0</v>
      </c>
      <c r="L40" s="365">
        <v>0</v>
      </c>
      <c r="M40" s="365">
        <v>0</v>
      </c>
      <c r="N40" s="365">
        <v>0</v>
      </c>
      <c r="O40" s="365">
        <v>0</v>
      </c>
      <c r="P40" s="365">
        <v>0</v>
      </c>
      <c r="Q40" s="365">
        <v>0</v>
      </c>
      <c r="R40" s="365">
        <v>0</v>
      </c>
      <c r="S40" s="365">
        <v>0</v>
      </c>
      <c r="T40" s="365">
        <v>0</v>
      </c>
      <c r="U40" s="365">
        <v>0</v>
      </c>
      <c r="V40" s="365">
        <v>0</v>
      </c>
      <c r="W40" s="365">
        <v>0</v>
      </c>
      <c r="X40" s="365">
        <v>0</v>
      </c>
      <c r="Y40" s="365">
        <v>0</v>
      </c>
      <c r="Z40" s="365">
        <v>0</v>
      </c>
      <c r="AA40" s="365">
        <v>0</v>
      </c>
      <c r="AB40" s="365">
        <v>0</v>
      </c>
      <c r="AC40" s="365">
        <v>0</v>
      </c>
      <c r="AD40" s="365">
        <v>0</v>
      </c>
      <c r="AE40" s="365">
        <v>0</v>
      </c>
      <c r="AF40" s="365">
        <v>0</v>
      </c>
      <c r="AG40" s="365">
        <v>0</v>
      </c>
      <c r="AH40" s="365">
        <v>0</v>
      </c>
      <c r="AI40" s="365">
        <v>0</v>
      </c>
      <c r="AJ40" s="365">
        <v>0</v>
      </c>
      <c r="AK40" s="365">
        <v>0</v>
      </c>
      <c r="AL40" s="365">
        <v>0</v>
      </c>
      <c r="AM40" s="365">
        <v>0</v>
      </c>
      <c r="AN40" s="365">
        <v>0</v>
      </c>
      <c r="AO40" s="365">
        <v>0</v>
      </c>
      <c r="AP40" s="365">
        <v>0</v>
      </c>
      <c r="AQ40" s="365">
        <v>0</v>
      </c>
      <c r="AR40" s="365">
        <v>0</v>
      </c>
      <c r="AS40" s="365">
        <v>0</v>
      </c>
      <c r="AT40" s="365">
        <v>0</v>
      </c>
      <c r="AU40" s="365">
        <v>0</v>
      </c>
      <c r="AV40" s="365">
        <v>0</v>
      </c>
      <c r="AW40" s="365">
        <v>0</v>
      </c>
      <c r="AX40" s="365">
        <v>0</v>
      </c>
      <c r="AY40" s="365">
        <v>0</v>
      </c>
      <c r="AZ40" s="365">
        <v>0</v>
      </c>
      <c r="BA40" s="365">
        <v>0</v>
      </c>
      <c r="BB40" s="365">
        <v>0</v>
      </c>
      <c r="BC40" s="365">
        <v>0</v>
      </c>
      <c r="BD40" s="365">
        <v>0</v>
      </c>
      <c r="BE40" s="365">
        <v>0</v>
      </c>
      <c r="BF40" s="365">
        <v>0</v>
      </c>
      <c r="BG40" s="365">
        <v>0</v>
      </c>
      <c r="BH40" s="365">
        <v>0</v>
      </c>
      <c r="BI40" s="365">
        <v>0</v>
      </c>
      <c r="BJ40" s="365">
        <v>0</v>
      </c>
      <c r="BK40" s="365">
        <v>0</v>
      </c>
      <c r="BL40" s="365">
        <v>0</v>
      </c>
      <c r="BM40" s="365">
        <v>0</v>
      </c>
      <c r="BN40" s="365">
        <v>0</v>
      </c>
      <c r="BO40" s="365">
        <v>0</v>
      </c>
      <c r="BP40" s="365">
        <v>0</v>
      </c>
      <c r="BQ40" s="365">
        <v>0</v>
      </c>
      <c r="BR40" s="365">
        <v>0</v>
      </c>
      <c r="BS40" s="365">
        <v>0</v>
      </c>
      <c r="BT40" s="365">
        <v>0</v>
      </c>
      <c r="BU40" s="365">
        <v>0</v>
      </c>
      <c r="BV40" s="365">
        <v>0</v>
      </c>
      <c r="BW40" s="365">
        <v>0</v>
      </c>
    </row>
    <row r="41" spans="1:75" ht="22.5">
      <c r="A41" s="320">
        <v>30</v>
      </c>
      <c r="B41" s="262" t="s">
        <v>288</v>
      </c>
      <c r="C41" s="262" t="s">
        <v>1720</v>
      </c>
      <c r="D41" s="365">
        <v>0</v>
      </c>
      <c r="E41" s="365">
        <v>0</v>
      </c>
      <c r="F41" s="365">
        <v>0</v>
      </c>
      <c r="G41" s="365">
        <v>0</v>
      </c>
      <c r="H41" s="365">
        <v>0</v>
      </c>
      <c r="I41" s="365">
        <v>0</v>
      </c>
      <c r="J41" s="365">
        <v>0</v>
      </c>
      <c r="K41" s="365">
        <v>0</v>
      </c>
      <c r="L41" s="365">
        <v>0</v>
      </c>
      <c r="M41" s="365">
        <v>0</v>
      </c>
      <c r="N41" s="365">
        <v>0</v>
      </c>
      <c r="O41" s="365">
        <v>0</v>
      </c>
      <c r="P41" s="365">
        <v>0</v>
      </c>
      <c r="Q41" s="365">
        <v>0</v>
      </c>
      <c r="R41" s="365">
        <v>0</v>
      </c>
      <c r="S41" s="365">
        <v>0</v>
      </c>
      <c r="T41" s="365">
        <v>0</v>
      </c>
      <c r="U41" s="365">
        <v>0</v>
      </c>
      <c r="V41" s="365">
        <v>0</v>
      </c>
      <c r="W41" s="365">
        <v>0</v>
      </c>
      <c r="X41" s="365">
        <v>0</v>
      </c>
      <c r="Y41" s="365">
        <v>0</v>
      </c>
      <c r="Z41" s="365">
        <v>0</v>
      </c>
      <c r="AA41" s="365">
        <v>0</v>
      </c>
      <c r="AB41" s="365">
        <v>0</v>
      </c>
      <c r="AC41" s="365">
        <v>0</v>
      </c>
      <c r="AD41" s="365">
        <v>0</v>
      </c>
      <c r="AE41" s="365">
        <v>0</v>
      </c>
      <c r="AF41" s="365">
        <v>0</v>
      </c>
      <c r="AG41" s="365">
        <v>0</v>
      </c>
      <c r="AH41" s="365">
        <v>0</v>
      </c>
      <c r="AI41" s="365">
        <v>0</v>
      </c>
      <c r="AJ41" s="365">
        <v>0</v>
      </c>
      <c r="AK41" s="365">
        <v>0</v>
      </c>
      <c r="AL41" s="365">
        <v>0</v>
      </c>
      <c r="AM41" s="365">
        <v>0</v>
      </c>
      <c r="AN41" s="365">
        <v>0</v>
      </c>
      <c r="AO41" s="365">
        <v>0</v>
      </c>
      <c r="AP41" s="365">
        <v>0</v>
      </c>
      <c r="AQ41" s="365">
        <v>0</v>
      </c>
      <c r="AR41" s="365">
        <v>0</v>
      </c>
      <c r="AS41" s="365">
        <v>0</v>
      </c>
      <c r="AT41" s="365">
        <v>0</v>
      </c>
      <c r="AU41" s="365">
        <v>0</v>
      </c>
      <c r="AV41" s="365">
        <v>0</v>
      </c>
      <c r="AW41" s="365">
        <v>0</v>
      </c>
      <c r="AX41" s="365">
        <v>0</v>
      </c>
      <c r="AY41" s="365">
        <v>0</v>
      </c>
      <c r="AZ41" s="365">
        <v>0</v>
      </c>
      <c r="BA41" s="365">
        <v>0</v>
      </c>
      <c r="BB41" s="365">
        <v>0</v>
      </c>
      <c r="BC41" s="365">
        <v>0</v>
      </c>
      <c r="BD41" s="365">
        <v>0</v>
      </c>
      <c r="BE41" s="365">
        <v>0</v>
      </c>
      <c r="BF41" s="365">
        <v>0</v>
      </c>
      <c r="BG41" s="365">
        <v>0</v>
      </c>
      <c r="BH41" s="365">
        <v>0</v>
      </c>
      <c r="BI41" s="365">
        <v>0</v>
      </c>
      <c r="BJ41" s="365">
        <v>0</v>
      </c>
      <c r="BK41" s="365">
        <v>0</v>
      </c>
      <c r="BL41" s="365">
        <v>0</v>
      </c>
      <c r="BM41" s="365">
        <v>0</v>
      </c>
      <c r="BN41" s="365">
        <v>0</v>
      </c>
      <c r="BO41" s="365">
        <v>0</v>
      </c>
      <c r="BP41" s="365">
        <v>0</v>
      </c>
      <c r="BQ41" s="365">
        <v>0</v>
      </c>
      <c r="BR41" s="365">
        <v>0</v>
      </c>
      <c r="BS41" s="365">
        <v>0</v>
      </c>
      <c r="BT41" s="365">
        <v>0</v>
      </c>
      <c r="BU41" s="365">
        <v>0</v>
      </c>
      <c r="BV41" s="365">
        <v>0</v>
      </c>
      <c r="BW41" s="365">
        <v>0</v>
      </c>
    </row>
    <row r="42" spans="1:75" ht="22.5">
      <c r="A42" s="320">
        <v>31</v>
      </c>
      <c r="B42" s="262" t="s">
        <v>288</v>
      </c>
      <c r="C42" s="262" t="s">
        <v>1721</v>
      </c>
      <c r="D42" s="365">
        <v>0</v>
      </c>
      <c r="E42" s="365">
        <v>0</v>
      </c>
      <c r="F42" s="365">
        <v>0</v>
      </c>
      <c r="G42" s="365">
        <v>0</v>
      </c>
      <c r="H42" s="365">
        <v>0</v>
      </c>
      <c r="I42" s="365">
        <v>0</v>
      </c>
      <c r="J42" s="365">
        <v>0</v>
      </c>
      <c r="K42" s="365">
        <v>0</v>
      </c>
      <c r="L42" s="365">
        <v>0</v>
      </c>
      <c r="M42" s="365">
        <v>0</v>
      </c>
      <c r="N42" s="365">
        <v>0</v>
      </c>
      <c r="O42" s="365">
        <v>0</v>
      </c>
      <c r="P42" s="365">
        <v>0</v>
      </c>
      <c r="Q42" s="365">
        <v>0</v>
      </c>
      <c r="R42" s="365">
        <v>0</v>
      </c>
      <c r="S42" s="365">
        <v>0</v>
      </c>
      <c r="T42" s="365">
        <v>0</v>
      </c>
      <c r="U42" s="365">
        <v>0</v>
      </c>
      <c r="V42" s="365">
        <v>0</v>
      </c>
      <c r="W42" s="365">
        <v>0</v>
      </c>
      <c r="X42" s="365">
        <v>0</v>
      </c>
      <c r="Y42" s="365">
        <v>0</v>
      </c>
      <c r="Z42" s="365">
        <v>0</v>
      </c>
      <c r="AA42" s="365">
        <v>0</v>
      </c>
      <c r="AB42" s="365">
        <v>0</v>
      </c>
      <c r="AC42" s="365">
        <v>0</v>
      </c>
      <c r="AD42" s="365">
        <v>0</v>
      </c>
      <c r="AE42" s="365">
        <v>0</v>
      </c>
      <c r="AF42" s="365">
        <v>0</v>
      </c>
      <c r="AG42" s="365">
        <v>0</v>
      </c>
      <c r="AH42" s="365">
        <v>0</v>
      </c>
      <c r="AI42" s="365">
        <v>0</v>
      </c>
      <c r="AJ42" s="365">
        <v>0</v>
      </c>
      <c r="AK42" s="365">
        <v>0</v>
      </c>
      <c r="AL42" s="365">
        <v>0</v>
      </c>
      <c r="AM42" s="365">
        <v>0</v>
      </c>
      <c r="AN42" s="365">
        <v>0</v>
      </c>
      <c r="AO42" s="365">
        <v>0</v>
      </c>
      <c r="AP42" s="365">
        <v>0</v>
      </c>
      <c r="AQ42" s="365">
        <v>0</v>
      </c>
      <c r="AR42" s="365">
        <v>0</v>
      </c>
      <c r="AS42" s="365">
        <v>0</v>
      </c>
      <c r="AT42" s="365">
        <v>0</v>
      </c>
      <c r="AU42" s="365">
        <v>0</v>
      </c>
      <c r="AV42" s="365">
        <v>0</v>
      </c>
      <c r="AW42" s="365">
        <v>0</v>
      </c>
      <c r="AX42" s="365">
        <v>0</v>
      </c>
      <c r="AY42" s="365">
        <v>0</v>
      </c>
      <c r="AZ42" s="365">
        <v>0</v>
      </c>
      <c r="BA42" s="365">
        <v>0</v>
      </c>
      <c r="BB42" s="365">
        <v>0</v>
      </c>
      <c r="BC42" s="365">
        <v>0</v>
      </c>
      <c r="BD42" s="365">
        <v>0</v>
      </c>
      <c r="BE42" s="365">
        <v>0</v>
      </c>
      <c r="BF42" s="365">
        <v>0</v>
      </c>
      <c r="BG42" s="365">
        <v>0</v>
      </c>
      <c r="BH42" s="365">
        <v>0</v>
      </c>
      <c r="BI42" s="365">
        <v>0</v>
      </c>
      <c r="BJ42" s="365">
        <v>0</v>
      </c>
      <c r="BK42" s="365">
        <v>0</v>
      </c>
      <c r="BL42" s="365">
        <v>0</v>
      </c>
      <c r="BM42" s="365">
        <v>0</v>
      </c>
      <c r="BN42" s="365">
        <v>0</v>
      </c>
      <c r="BO42" s="365">
        <v>0</v>
      </c>
      <c r="BP42" s="365">
        <v>0</v>
      </c>
      <c r="BQ42" s="365">
        <v>0</v>
      </c>
      <c r="BR42" s="365">
        <v>0</v>
      </c>
      <c r="BS42" s="365">
        <v>0</v>
      </c>
      <c r="BT42" s="365">
        <v>0</v>
      </c>
      <c r="BU42" s="365">
        <v>0</v>
      </c>
      <c r="BV42" s="365">
        <v>0</v>
      </c>
      <c r="BW42" s="365">
        <v>0</v>
      </c>
    </row>
    <row r="43" spans="1:75" ht="33.75">
      <c r="A43" s="320">
        <v>32</v>
      </c>
      <c r="B43" s="262" t="s">
        <v>288</v>
      </c>
      <c r="C43" s="262" t="s">
        <v>1722</v>
      </c>
      <c r="D43" s="365">
        <v>0</v>
      </c>
      <c r="E43" s="365">
        <v>0</v>
      </c>
      <c r="F43" s="365">
        <v>0</v>
      </c>
      <c r="G43" s="365">
        <v>0</v>
      </c>
      <c r="H43" s="365">
        <v>0</v>
      </c>
      <c r="I43" s="365">
        <v>0</v>
      </c>
      <c r="J43" s="365">
        <v>0</v>
      </c>
      <c r="K43" s="365">
        <v>0</v>
      </c>
      <c r="L43" s="365">
        <v>0</v>
      </c>
      <c r="M43" s="365">
        <v>0</v>
      </c>
      <c r="N43" s="365">
        <v>0</v>
      </c>
      <c r="O43" s="365">
        <v>0</v>
      </c>
      <c r="P43" s="365">
        <v>0</v>
      </c>
      <c r="Q43" s="365">
        <v>0</v>
      </c>
      <c r="R43" s="365">
        <v>0</v>
      </c>
      <c r="S43" s="365">
        <v>0</v>
      </c>
      <c r="T43" s="365">
        <v>0</v>
      </c>
      <c r="U43" s="365">
        <v>0</v>
      </c>
      <c r="V43" s="365">
        <v>0</v>
      </c>
      <c r="W43" s="365">
        <v>0</v>
      </c>
      <c r="X43" s="365">
        <v>0</v>
      </c>
      <c r="Y43" s="365">
        <v>0</v>
      </c>
      <c r="Z43" s="365">
        <v>0</v>
      </c>
      <c r="AA43" s="365">
        <v>0</v>
      </c>
      <c r="AB43" s="365">
        <v>0</v>
      </c>
      <c r="AC43" s="365">
        <v>0</v>
      </c>
      <c r="AD43" s="365">
        <v>0</v>
      </c>
      <c r="AE43" s="365">
        <v>0</v>
      </c>
      <c r="AF43" s="365">
        <v>0</v>
      </c>
      <c r="AG43" s="365">
        <v>0</v>
      </c>
      <c r="AH43" s="365">
        <v>0</v>
      </c>
      <c r="AI43" s="365">
        <v>0</v>
      </c>
      <c r="AJ43" s="365">
        <v>0</v>
      </c>
      <c r="AK43" s="365">
        <v>0</v>
      </c>
      <c r="AL43" s="365">
        <v>0</v>
      </c>
      <c r="AM43" s="365">
        <v>0</v>
      </c>
      <c r="AN43" s="365">
        <v>0</v>
      </c>
      <c r="AO43" s="365">
        <v>0</v>
      </c>
      <c r="AP43" s="365">
        <v>0</v>
      </c>
      <c r="AQ43" s="365">
        <v>0</v>
      </c>
      <c r="AR43" s="365">
        <v>0</v>
      </c>
      <c r="AS43" s="365">
        <v>0</v>
      </c>
      <c r="AT43" s="365">
        <v>0</v>
      </c>
      <c r="AU43" s="365">
        <v>0</v>
      </c>
      <c r="AV43" s="365">
        <v>0</v>
      </c>
      <c r="AW43" s="365">
        <v>0</v>
      </c>
      <c r="AX43" s="365">
        <v>0</v>
      </c>
      <c r="AY43" s="365">
        <v>0</v>
      </c>
      <c r="AZ43" s="365">
        <v>0</v>
      </c>
      <c r="BA43" s="365">
        <v>0</v>
      </c>
      <c r="BB43" s="365">
        <v>0</v>
      </c>
      <c r="BC43" s="365">
        <v>0</v>
      </c>
      <c r="BD43" s="365">
        <v>0</v>
      </c>
      <c r="BE43" s="365">
        <v>0</v>
      </c>
      <c r="BF43" s="365">
        <v>0</v>
      </c>
      <c r="BG43" s="365">
        <v>0</v>
      </c>
      <c r="BH43" s="365">
        <v>0</v>
      </c>
      <c r="BI43" s="365">
        <v>0</v>
      </c>
      <c r="BJ43" s="365">
        <v>0</v>
      </c>
      <c r="BK43" s="365">
        <v>0</v>
      </c>
      <c r="BL43" s="365">
        <v>0</v>
      </c>
      <c r="BM43" s="365">
        <v>0</v>
      </c>
      <c r="BN43" s="365">
        <v>0</v>
      </c>
      <c r="BO43" s="365">
        <v>0</v>
      </c>
      <c r="BP43" s="365">
        <v>0</v>
      </c>
      <c r="BQ43" s="365">
        <v>0</v>
      </c>
      <c r="BR43" s="365">
        <v>0</v>
      </c>
      <c r="BS43" s="365">
        <v>0</v>
      </c>
      <c r="BT43" s="365">
        <v>0</v>
      </c>
      <c r="BU43" s="365">
        <v>0</v>
      </c>
      <c r="BV43" s="365">
        <v>0</v>
      </c>
      <c r="BW43" s="365">
        <v>0</v>
      </c>
    </row>
    <row r="44" spans="1:75" ht="33.75">
      <c r="A44" s="320">
        <v>33</v>
      </c>
      <c r="B44" s="262" t="s">
        <v>288</v>
      </c>
      <c r="C44" s="262" t="s">
        <v>1723</v>
      </c>
      <c r="D44" s="365">
        <v>0</v>
      </c>
      <c r="E44" s="365">
        <v>0</v>
      </c>
      <c r="F44" s="365">
        <v>0</v>
      </c>
      <c r="G44" s="365">
        <v>0</v>
      </c>
      <c r="H44" s="365">
        <v>0</v>
      </c>
      <c r="I44" s="365">
        <v>0</v>
      </c>
      <c r="J44" s="365">
        <v>0</v>
      </c>
      <c r="K44" s="365">
        <v>0</v>
      </c>
      <c r="L44" s="365">
        <v>0</v>
      </c>
      <c r="M44" s="365">
        <v>0</v>
      </c>
      <c r="N44" s="365">
        <v>0</v>
      </c>
      <c r="O44" s="365">
        <v>0</v>
      </c>
      <c r="P44" s="365">
        <v>0</v>
      </c>
      <c r="Q44" s="365">
        <v>0</v>
      </c>
      <c r="R44" s="365">
        <v>0</v>
      </c>
      <c r="S44" s="365">
        <v>0</v>
      </c>
      <c r="T44" s="365">
        <v>0</v>
      </c>
      <c r="U44" s="365">
        <v>0</v>
      </c>
      <c r="V44" s="365">
        <v>0</v>
      </c>
      <c r="W44" s="365">
        <v>0</v>
      </c>
      <c r="X44" s="365">
        <v>0</v>
      </c>
      <c r="Y44" s="365">
        <v>0</v>
      </c>
      <c r="Z44" s="365">
        <v>0</v>
      </c>
      <c r="AA44" s="365">
        <v>0</v>
      </c>
      <c r="AB44" s="365">
        <v>0</v>
      </c>
      <c r="AC44" s="365">
        <v>0</v>
      </c>
      <c r="AD44" s="365">
        <v>0</v>
      </c>
      <c r="AE44" s="365">
        <v>0</v>
      </c>
      <c r="AF44" s="365">
        <v>0</v>
      </c>
      <c r="AG44" s="365">
        <v>0</v>
      </c>
      <c r="AH44" s="365">
        <v>0</v>
      </c>
      <c r="AI44" s="365">
        <v>0</v>
      </c>
      <c r="AJ44" s="365">
        <v>0</v>
      </c>
      <c r="AK44" s="365">
        <v>0</v>
      </c>
      <c r="AL44" s="365">
        <v>0</v>
      </c>
      <c r="AM44" s="365">
        <v>0</v>
      </c>
      <c r="AN44" s="365">
        <v>0</v>
      </c>
      <c r="AO44" s="365">
        <v>0</v>
      </c>
      <c r="AP44" s="365">
        <v>0</v>
      </c>
      <c r="AQ44" s="365">
        <v>0</v>
      </c>
      <c r="AR44" s="365">
        <v>0</v>
      </c>
      <c r="AS44" s="365">
        <v>0</v>
      </c>
      <c r="AT44" s="365">
        <v>0</v>
      </c>
      <c r="AU44" s="365">
        <v>0</v>
      </c>
      <c r="AV44" s="365">
        <v>0</v>
      </c>
      <c r="AW44" s="365">
        <v>0</v>
      </c>
      <c r="AX44" s="365">
        <v>0</v>
      </c>
      <c r="AY44" s="365">
        <v>0</v>
      </c>
      <c r="AZ44" s="365">
        <v>0</v>
      </c>
      <c r="BA44" s="365">
        <v>0</v>
      </c>
      <c r="BB44" s="365">
        <v>0</v>
      </c>
      <c r="BC44" s="365">
        <v>0</v>
      </c>
      <c r="BD44" s="365">
        <v>0</v>
      </c>
      <c r="BE44" s="365">
        <v>0</v>
      </c>
      <c r="BF44" s="365">
        <v>0</v>
      </c>
      <c r="BG44" s="365">
        <v>0</v>
      </c>
      <c r="BH44" s="365">
        <v>0</v>
      </c>
      <c r="BI44" s="365">
        <v>0</v>
      </c>
      <c r="BJ44" s="365">
        <v>0</v>
      </c>
      <c r="BK44" s="365">
        <v>0</v>
      </c>
      <c r="BL44" s="365">
        <v>0</v>
      </c>
      <c r="BM44" s="365">
        <v>0</v>
      </c>
      <c r="BN44" s="365">
        <v>0</v>
      </c>
      <c r="BO44" s="365">
        <v>0</v>
      </c>
      <c r="BP44" s="365">
        <v>0</v>
      </c>
      <c r="BQ44" s="365">
        <v>0</v>
      </c>
      <c r="BR44" s="365">
        <v>0</v>
      </c>
      <c r="BS44" s="365">
        <v>0</v>
      </c>
      <c r="BT44" s="365">
        <v>0</v>
      </c>
      <c r="BU44" s="365">
        <v>0</v>
      </c>
      <c r="BV44" s="365">
        <v>0</v>
      </c>
      <c r="BW44" s="365">
        <v>0</v>
      </c>
    </row>
    <row r="45" spans="1:75" ht="22.5">
      <c r="A45" s="320">
        <v>34</v>
      </c>
      <c r="B45" s="262" t="s">
        <v>288</v>
      </c>
      <c r="C45" s="262" t="s">
        <v>1724</v>
      </c>
      <c r="D45" s="365">
        <v>0</v>
      </c>
      <c r="E45" s="365">
        <v>0</v>
      </c>
      <c r="F45" s="365">
        <v>0</v>
      </c>
      <c r="G45" s="365">
        <v>0</v>
      </c>
      <c r="H45" s="365">
        <v>0</v>
      </c>
      <c r="I45" s="365">
        <v>0</v>
      </c>
      <c r="J45" s="365">
        <v>0</v>
      </c>
      <c r="K45" s="365">
        <v>0</v>
      </c>
      <c r="L45" s="365">
        <v>0</v>
      </c>
      <c r="M45" s="365">
        <v>0</v>
      </c>
      <c r="N45" s="365">
        <v>0</v>
      </c>
      <c r="O45" s="365">
        <v>0</v>
      </c>
      <c r="P45" s="365">
        <v>0</v>
      </c>
      <c r="Q45" s="365">
        <v>0</v>
      </c>
      <c r="R45" s="365">
        <v>0</v>
      </c>
      <c r="S45" s="365">
        <v>0</v>
      </c>
      <c r="T45" s="365">
        <v>0</v>
      </c>
      <c r="U45" s="365">
        <v>0</v>
      </c>
      <c r="V45" s="365">
        <v>0</v>
      </c>
      <c r="W45" s="365">
        <v>0</v>
      </c>
      <c r="X45" s="365">
        <v>0</v>
      </c>
      <c r="Y45" s="365">
        <v>0</v>
      </c>
      <c r="Z45" s="365">
        <v>0</v>
      </c>
      <c r="AA45" s="365">
        <v>0</v>
      </c>
      <c r="AB45" s="365">
        <v>0</v>
      </c>
      <c r="AC45" s="365">
        <v>0</v>
      </c>
      <c r="AD45" s="365">
        <v>0</v>
      </c>
      <c r="AE45" s="365">
        <v>0</v>
      </c>
      <c r="AF45" s="365">
        <v>0</v>
      </c>
      <c r="AG45" s="365">
        <v>0</v>
      </c>
      <c r="AH45" s="365">
        <v>0</v>
      </c>
      <c r="AI45" s="365">
        <v>0</v>
      </c>
      <c r="AJ45" s="365">
        <v>0</v>
      </c>
      <c r="AK45" s="365">
        <v>0</v>
      </c>
      <c r="AL45" s="365">
        <v>0</v>
      </c>
      <c r="AM45" s="365">
        <v>0</v>
      </c>
      <c r="AN45" s="365">
        <v>0</v>
      </c>
      <c r="AO45" s="365">
        <v>0</v>
      </c>
      <c r="AP45" s="365">
        <v>0</v>
      </c>
      <c r="AQ45" s="365">
        <v>0</v>
      </c>
      <c r="AR45" s="365">
        <v>0</v>
      </c>
      <c r="AS45" s="365">
        <v>0</v>
      </c>
      <c r="AT45" s="365">
        <v>0</v>
      </c>
      <c r="AU45" s="365">
        <v>0</v>
      </c>
      <c r="AV45" s="365">
        <v>0</v>
      </c>
      <c r="AW45" s="365">
        <v>0</v>
      </c>
      <c r="AX45" s="365">
        <v>0</v>
      </c>
      <c r="AY45" s="365">
        <v>0</v>
      </c>
      <c r="AZ45" s="365">
        <v>0</v>
      </c>
      <c r="BA45" s="365">
        <v>0</v>
      </c>
      <c r="BB45" s="365">
        <v>0</v>
      </c>
      <c r="BC45" s="365">
        <v>0</v>
      </c>
      <c r="BD45" s="365">
        <v>0</v>
      </c>
      <c r="BE45" s="365">
        <v>0</v>
      </c>
      <c r="BF45" s="365">
        <v>0</v>
      </c>
      <c r="BG45" s="365">
        <v>0</v>
      </c>
      <c r="BH45" s="365">
        <v>0</v>
      </c>
      <c r="BI45" s="365">
        <v>0</v>
      </c>
      <c r="BJ45" s="365">
        <v>0</v>
      </c>
      <c r="BK45" s="365">
        <v>0</v>
      </c>
      <c r="BL45" s="365">
        <v>0</v>
      </c>
      <c r="BM45" s="365">
        <v>0</v>
      </c>
      <c r="BN45" s="365">
        <v>0</v>
      </c>
      <c r="BO45" s="365">
        <v>0</v>
      </c>
      <c r="BP45" s="365">
        <v>0</v>
      </c>
      <c r="BQ45" s="365">
        <v>0</v>
      </c>
      <c r="BR45" s="365">
        <v>0</v>
      </c>
      <c r="BS45" s="365">
        <v>0</v>
      </c>
      <c r="BT45" s="365">
        <v>0</v>
      </c>
      <c r="BU45" s="365">
        <v>0</v>
      </c>
      <c r="BV45" s="365">
        <v>0</v>
      </c>
      <c r="BW45" s="365">
        <v>0</v>
      </c>
    </row>
    <row r="46" spans="1:75" ht="22.5">
      <c r="A46" s="320">
        <v>35</v>
      </c>
      <c r="B46" s="262" t="s">
        <v>288</v>
      </c>
      <c r="C46" s="262" t="s">
        <v>1725</v>
      </c>
      <c r="D46" s="365">
        <v>0</v>
      </c>
      <c r="E46" s="365">
        <v>0</v>
      </c>
      <c r="F46" s="365">
        <v>0</v>
      </c>
      <c r="G46" s="365">
        <v>0</v>
      </c>
      <c r="H46" s="365">
        <v>0</v>
      </c>
      <c r="I46" s="365">
        <v>0</v>
      </c>
      <c r="J46" s="365">
        <v>0</v>
      </c>
      <c r="K46" s="365">
        <v>0</v>
      </c>
      <c r="L46" s="365">
        <v>0</v>
      </c>
      <c r="M46" s="365">
        <v>0</v>
      </c>
      <c r="N46" s="365">
        <v>0</v>
      </c>
      <c r="O46" s="365">
        <v>0</v>
      </c>
      <c r="P46" s="365">
        <v>0</v>
      </c>
      <c r="Q46" s="365">
        <v>0</v>
      </c>
      <c r="R46" s="365">
        <v>0</v>
      </c>
      <c r="S46" s="365">
        <v>0</v>
      </c>
      <c r="T46" s="365">
        <v>0</v>
      </c>
      <c r="U46" s="365">
        <v>0</v>
      </c>
      <c r="V46" s="365">
        <v>0</v>
      </c>
      <c r="W46" s="365">
        <v>0</v>
      </c>
      <c r="X46" s="365">
        <v>0</v>
      </c>
      <c r="Y46" s="365">
        <v>0</v>
      </c>
      <c r="Z46" s="365">
        <v>0</v>
      </c>
      <c r="AA46" s="365">
        <v>0</v>
      </c>
      <c r="AB46" s="365">
        <v>0</v>
      </c>
      <c r="AC46" s="365">
        <v>0</v>
      </c>
      <c r="AD46" s="365">
        <v>0</v>
      </c>
      <c r="AE46" s="365">
        <v>0</v>
      </c>
      <c r="AF46" s="365">
        <v>0</v>
      </c>
      <c r="AG46" s="365">
        <v>0</v>
      </c>
      <c r="AH46" s="365">
        <v>0</v>
      </c>
      <c r="AI46" s="365">
        <v>0</v>
      </c>
      <c r="AJ46" s="365">
        <v>0</v>
      </c>
      <c r="AK46" s="365">
        <v>0</v>
      </c>
      <c r="AL46" s="365">
        <v>0</v>
      </c>
      <c r="AM46" s="365">
        <v>0</v>
      </c>
      <c r="AN46" s="365">
        <v>0</v>
      </c>
      <c r="AO46" s="365">
        <v>0</v>
      </c>
      <c r="AP46" s="365">
        <v>0</v>
      </c>
      <c r="AQ46" s="365">
        <v>0</v>
      </c>
      <c r="AR46" s="365">
        <v>0</v>
      </c>
      <c r="AS46" s="365">
        <v>0</v>
      </c>
      <c r="AT46" s="365">
        <v>0</v>
      </c>
      <c r="AU46" s="365">
        <v>0</v>
      </c>
      <c r="AV46" s="365">
        <v>0</v>
      </c>
      <c r="AW46" s="365">
        <v>0</v>
      </c>
      <c r="AX46" s="365">
        <v>0</v>
      </c>
      <c r="AY46" s="365">
        <v>0</v>
      </c>
      <c r="AZ46" s="365">
        <v>0</v>
      </c>
      <c r="BA46" s="365">
        <v>0</v>
      </c>
      <c r="BB46" s="365">
        <v>0</v>
      </c>
      <c r="BC46" s="365">
        <v>0</v>
      </c>
      <c r="BD46" s="365">
        <v>0</v>
      </c>
      <c r="BE46" s="365">
        <v>0</v>
      </c>
      <c r="BF46" s="365">
        <v>0</v>
      </c>
      <c r="BG46" s="365">
        <v>0</v>
      </c>
      <c r="BH46" s="365">
        <v>0</v>
      </c>
      <c r="BI46" s="365">
        <v>0</v>
      </c>
      <c r="BJ46" s="365">
        <v>0</v>
      </c>
      <c r="BK46" s="365">
        <v>0</v>
      </c>
      <c r="BL46" s="365">
        <v>0</v>
      </c>
      <c r="BM46" s="365">
        <v>0</v>
      </c>
      <c r="BN46" s="365">
        <v>0</v>
      </c>
      <c r="BO46" s="365">
        <v>0</v>
      </c>
      <c r="BP46" s="365">
        <v>0</v>
      </c>
      <c r="BQ46" s="365">
        <v>0</v>
      </c>
      <c r="BR46" s="365">
        <v>0</v>
      </c>
      <c r="BS46" s="365">
        <v>0</v>
      </c>
      <c r="BT46" s="365">
        <v>0</v>
      </c>
      <c r="BU46" s="365">
        <v>0</v>
      </c>
      <c r="BV46" s="365">
        <v>0</v>
      </c>
      <c r="BW46" s="365">
        <v>0</v>
      </c>
    </row>
    <row r="47" spans="1:75" ht="33.75">
      <c r="A47" s="320">
        <v>36</v>
      </c>
      <c r="B47" s="262" t="s">
        <v>288</v>
      </c>
      <c r="C47" s="262" t="s">
        <v>1726</v>
      </c>
      <c r="D47" s="365">
        <v>0</v>
      </c>
      <c r="E47" s="365">
        <v>0</v>
      </c>
      <c r="F47" s="365">
        <v>0</v>
      </c>
      <c r="G47" s="365">
        <v>0</v>
      </c>
      <c r="H47" s="365">
        <v>0</v>
      </c>
      <c r="I47" s="365">
        <v>0</v>
      </c>
      <c r="J47" s="365">
        <v>0</v>
      </c>
      <c r="K47" s="365">
        <v>0</v>
      </c>
      <c r="L47" s="365">
        <v>0</v>
      </c>
      <c r="M47" s="365">
        <v>0</v>
      </c>
      <c r="N47" s="365">
        <v>0</v>
      </c>
      <c r="O47" s="365">
        <v>0</v>
      </c>
      <c r="P47" s="365">
        <v>0</v>
      </c>
      <c r="Q47" s="365">
        <v>0</v>
      </c>
      <c r="R47" s="365">
        <v>0</v>
      </c>
      <c r="S47" s="365">
        <v>0</v>
      </c>
      <c r="T47" s="365">
        <v>0</v>
      </c>
      <c r="U47" s="365">
        <v>0</v>
      </c>
      <c r="V47" s="365">
        <v>0</v>
      </c>
      <c r="W47" s="365">
        <v>0</v>
      </c>
      <c r="X47" s="365">
        <v>0</v>
      </c>
      <c r="Y47" s="365">
        <v>0</v>
      </c>
      <c r="Z47" s="365">
        <v>0</v>
      </c>
      <c r="AA47" s="365">
        <v>0</v>
      </c>
      <c r="AB47" s="365">
        <v>0</v>
      </c>
      <c r="AC47" s="365">
        <v>0</v>
      </c>
      <c r="AD47" s="365">
        <v>0</v>
      </c>
      <c r="AE47" s="365">
        <v>0</v>
      </c>
      <c r="AF47" s="365">
        <v>0</v>
      </c>
      <c r="AG47" s="365">
        <v>0</v>
      </c>
      <c r="AH47" s="365">
        <v>0</v>
      </c>
      <c r="AI47" s="365">
        <v>0</v>
      </c>
      <c r="AJ47" s="365">
        <v>0</v>
      </c>
      <c r="AK47" s="365">
        <v>0</v>
      </c>
      <c r="AL47" s="365">
        <v>0</v>
      </c>
      <c r="AM47" s="365">
        <v>0</v>
      </c>
      <c r="AN47" s="365">
        <v>0</v>
      </c>
      <c r="AO47" s="365">
        <v>0</v>
      </c>
      <c r="AP47" s="365">
        <v>0</v>
      </c>
      <c r="AQ47" s="365">
        <v>0</v>
      </c>
      <c r="AR47" s="365">
        <v>0</v>
      </c>
      <c r="AS47" s="365">
        <v>0</v>
      </c>
      <c r="AT47" s="365">
        <v>0</v>
      </c>
      <c r="AU47" s="365">
        <v>0</v>
      </c>
      <c r="AV47" s="365">
        <v>0</v>
      </c>
      <c r="AW47" s="365">
        <v>0</v>
      </c>
      <c r="AX47" s="365">
        <v>0</v>
      </c>
      <c r="AY47" s="365">
        <v>0</v>
      </c>
      <c r="AZ47" s="365">
        <v>0</v>
      </c>
      <c r="BA47" s="365">
        <v>0</v>
      </c>
      <c r="BB47" s="365">
        <v>0</v>
      </c>
      <c r="BC47" s="365">
        <v>0</v>
      </c>
      <c r="BD47" s="365">
        <v>0</v>
      </c>
      <c r="BE47" s="365">
        <v>0</v>
      </c>
      <c r="BF47" s="365">
        <v>0</v>
      </c>
      <c r="BG47" s="365">
        <v>0</v>
      </c>
      <c r="BH47" s="365">
        <v>0</v>
      </c>
      <c r="BI47" s="365">
        <v>0</v>
      </c>
      <c r="BJ47" s="365">
        <v>0</v>
      </c>
      <c r="BK47" s="365">
        <v>0</v>
      </c>
      <c r="BL47" s="365">
        <v>0</v>
      </c>
      <c r="BM47" s="365">
        <v>0</v>
      </c>
      <c r="BN47" s="365">
        <v>0</v>
      </c>
      <c r="BO47" s="365">
        <v>0</v>
      </c>
      <c r="BP47" s="365">
        <v>0</v>
      </c>
      <c r="BQ47" s="365">
        <v>0</v>
      </c>
      <c r="BR47" s="365">
        <v>0</v>
      </c>
      <c r="BS47" s="365">
        <v>0</v>
      </c>
      <c r="BT47" s="365">
        <v>0</v>
      </c>
      <c r="BU47" s="365">
        <v>0</v>
      </c>
      <c r="BV47" s="365">
        <v>0</v>
      </c>
      <c r="BW47" s="365">
        <v>0</v>
      </c>
    </row>
    <row r="48" spans="1:75" ht="22.5">
      <c r="A48" s="320">
        <v>37</v>
      </c>
      <c r="B48" s="262" t="s">
        <v>288</v>
      </c>
      <c r="C48" s="262" t="s">
        <v>1727</v>
      </c>
      <c r="D48" s="365">
        <v>0</v>
      </c>
      <c r="E48" s="365">
        <v>0</v>
      </c>
      <c r="F48" s="365">
        <v>0</v>
      </c>
      <c r="G48" s="365">
        <v>0</v>
      </c>
      <c r="H48" s="365">
        <v>0</v>
      </c>
      <c r="I48" s="365">
        <v>0</v>
      </c>
      <c r="J48" s="365">
        <v>0</v>
      </c>
      <c r="K48" s="365">
        <v>0</v>
      </c>
      <c r="L48" s="365">
        <v>0</v>
      </c>
      <c r="M48" s="365">
        <v>0</v>
      </c>
      <c r="N48" s="365">
        <v>0</v>
      </c>
      <c r="O48" s="365">
        <v>0</v>
      </c>
      <c r="P48" s="365">
        <v>0</v>
      </c>
      <c r="Q48" s="365">
        <v>0</v>
      </c>
      <c r="R48" s="365">
        <v>0</v>
      </c>
      <c r="S48" s="365">
        <v>0</v>
      </c>
      <c r="T48" s="365">
        <v>0</v>
      </c>
      <c r="U48" s="365">
        <v>0</v>
      </c>
      <c r="V48" s="365">
        <v>0</v>
      </c>
      <c r="W48" s="365">
        <v>0</v>
      </c>
      <c r="X48" s="365">
        <v>0</v>
      </c>
      <c r="Y48" s="365">
        <v>0</v>
      </c>
      <c r="Z48" s="365">
        <v>0</v>
      </c>
      <c r="AA48" s="365">
        <v>0</v>
      </c>
      <c r="AB48" s="365">
        <v>0</v>
      </c>
      <c r="AC48" s="365">
        <v>0</v>
      </c>
      <c r="AD48" s="365">
        <v>0</v>
      </c>
      <c r="AE48" s="365">
        <v>0</v>
      </c>
      <c r="AF48" s="365">
        <v>0</v>
      </c>
      <c r="AG48" s="365">
        <v>0</v>
      </c>
      <c r="AH48" s="365">
        <v>0</v>
      </c>
      <c r="AI48" s="365">
        <v>0</v>
      </c>
      <c r="AJ48" s="365">
        <v>0</v>
      </c>
      <c r="AK48" s="365">
        <v>0</v>
      </c>
      <c r="AL48" s="365">
        <v>0</v>
      </c>
      <c r="AM48" s="365">
        <v>0</v>
      </c>
      <c r="AN48" s="365">
        <v>0</v>
      </c>
      <c r="AO48" s="365">
        <v>0</v>
      </c>
      <c r="AP48" s="365">
        <v>0</v>
      </c>
      <c r="AQ48" s="365">
        <v>0</v>
      </c>
      <c r="AR48" s="365">
        <v>0</v>
      </c>
      <c r="AS48" s="365">
        <v>0</v>
      </c>
      <c r="AT48" s="365">
        <v>0</v>
      </c>
      <c r="AU48" s="365">
        <v>0</v>
      </c>
      <c r="AV48" s="365">
        <v>0</v>
      </c>
      <c r="AW48" s="365">
        <v>0</v>
      </c>
      <c r="AX48" s="365">
        <v>0</v>
      </c>
      <c r="AY48" s="365">
        <v>0</v>
      </c>
      <c r="AZ48" s="365">
        <v>0</v>
      </c>
      <c r="BA48" s="365">
        <v>0</v>
      </c>
      <c r="BB48" s="365">
        <v>0</v>
      </c>
      <c r="BC48" s="365">
        <v>0</v>
      </c>
      <c r="BD48" s="365">
        <v>0</v>
      </c>
      <c r="BE48" s="365">
        <v>0</v>
      </c>
      <c r="BF48" s="365">
        <v>0</v>
      </c>
      <c r="BG48" s="365">
        <v>0</v>
      </c>
      <c r="BH48" s="365">
        <v>0</v>
      </c>
      <c r="BI48" s="365">
        <v>0</v>
      </c>
      <c r="BJ48" s="365">
        <v>0</v>
      </c>
      <c r="BK48" s="365">
        <v>0</v>
      </c>
      <c r="BL48" s="365">
        <v>0</v>
      </c>
      <c r="BM48" s="365">
        <v>0</v>
      </c>
      <c r="BN48" s="365">
        <v>0</v>
      </c>
      <c r="BO48" s="365">
        <v>0</v>
      </c>
      <c r="BP48" s="365">
        <v>0</v>
      </c>
      <c r="BQ48" s="365">
        <v>0</v>
      </c>
      <c r="BR48" s="365">
        <v>0</v>
      </c>
      <c r="BS48" s="365">
        <v>0</v>
      </c>
      <c r="BT48" s="365">
        <v>0</v>
      </c>
      <c r="BU48" s="365">
        <v>0</v>
      </c>
      <c r="BV48" s="365">
        <v>0</v>
      </c>
      <c r="BW48" s="365">
        <v>0</v>
      </c>
    </row>
    <row r="49" spans="1:75" ht="33.75">
      <c r="A49" s="320">
        <v>38</v>
      </c>
      <c r="B49" s="262" t="s">
        <v>288</v>
      </c>
      <c r="C49" s="262" t="s">
        <v>1728</v>
      </c>
      <c r="D49" s="365">
        <v>0</v>
      </c>
      <c r="E49" s="365">
        <v>0</v>
      </c>
      <c r="F49" s="365">
        <v>0</v>
      </c>
      <c r="G49" s="365">
        <v>0</v>
      </c>
      <c r="H49" s="365">
        <v>0</v>
      </c>
      <c r="I49" s="365">
        <v>0</v>
      </c>
      <c r="J49" s="365">
        <v>0</v>
      </c>
      <c r="K49" s="365">
        <v>0</v>
      </c>
      <c r="L49" s="365">
        <v>0</v>
      </c>
      <c r="M49" s="365">
        <v>0</v>
      </c>
      <c r="N49" s="365">
        <v>0</v>
      </c>
      <c r="O49" s="365">
        <v>0</v>
      </c>
      <c r="P49" s="365">
        <v>0</v>
      </c>
      <c r="Q49" s="365">
        <v>0</v>
      </c>
      <c r="R49" s="365">
        <v>0</v>
      </c>
      <c r="S49" s="365">
        <v>0</v>
      </c>
      <c r="T49" s="365">
        <v>0</v>
      </c>
      <c r="U49" s="365">
        <v>0</v>
      </c>
      <c r="V49" s="365">
        <v>0</v>
      </c>
      <c r="W49" s="365">
        <v>0</v>
      </c>
      <c r="X49" s="365">
        <v>0</v>
      </c>
      <c r="Y49" s="365">
        <v>0</v>
      </c>
      <c r="Z49" s="365">
        <v>0</v>
      </c>
      <c r="AA49" s="365">
        <v>0</v>
      </c>
      <c r="AB49" s="365">
        <v>0</v>
      </c>
      <c r="AC49" s="365">
        <v>0</v>
      </c>
      <c r="AD49" s="365">
        <v>0</v>
      </c>
      <c r="AE49" s="365">
        <v>0</v>
      </c>
      <c r="AF49" s="365">
        <v>0</v>
      </c>
      <c r="AG49" s="365">
        <v>0</v>
      </c>
      <c r="AH49" s="365">
        <v>0</v>
      </c>
      <c r="AI49" s="365">
        <v>0</v>
      </c>
      <c r="AJ49" s="365">
        <v>0</v>
      </c>
      <c r="AK49" s="365">
        <v>0</v>
      </c>
      <c r="AL49" s="365">
        <v>0</v>
      </c>
      <c r="AM49" s="365">
        <v>0</v>
      </c>
      <c r="AN49" s="365">
        <v>0</v>
      </c>
      <c r="AO49" s="365">
        <v>0</v>
      </c>
      <c r="AP49" s="365">
        <v>0</v>
      </c>
      <c r="AQ49" s="365">
        <v>0</v>
      </c>
      <c r="AR49" s="365">
        <v>0</v>
      </c>
      <c r="AS49" s="365">
        <v>0</v>
      </c>
      <c r="AT49" s="365">
        <v>0</v>
      </c>
      <c r="AU49" s="365">
        <v>0</v>
      </c>
      <c r="AV49" s="365">
        <v>0</v>
      </c>
      <c r="AW49" s="365">
        <v>0</v>
      </c>
      <c r="AX49" s="365">
        <v>0</v>
      </c>
      <c r="AY49" s="365">
        <v>0</v>
      </c>
      <c r="AZ49" s="365">
        <v>0</v>
      </c>
      <c r="BA49" s="365">
        <v>0</v>
      </c>
      <c r="BB49" s="365">
        <v>0</v>
      </c>
      <c r="BC49" s="365">
        <v>0</v>
      </c>
      <c r="BD49" s="365">
        <v>0</v>
      </c>
      <c r="BE49" s="365">
        <v>0</v>
      </c>
      <c r="BF49" s="365">
        <v>0</v>
      </c>
      <c r="BG49" s="365">
        <v>0</v>
      </c>
      <c r="BH49" s="365">
        <v>0</v>
      </c>
      <c r="BI49" s="365">
        <v>0</v>
      </c>
      <c r="BJ49" s="365">
        <v>0</v>
      </c>
      <c r="BK49" s="365">
        <v>0</v>
      </c>
      <c r="BL49" s="365">
        <v>0</v>
      </c>
      <c r="BM49" s="365">
        <v>0</v>
      </c>
      <c r="BN49" s="365">
        <v>0</v>
      </c>
      <c r="BO49" s="365">
        <v>0</v>
      </c>
      <c r="BP49" s="365">
        <v>0</v>
      </c>
      <c r="BQ49" s="365">
        <v>0</v>
      </c>
      <c r="BR49" s="365">
        <v>0</v>
      </c>
      <c r="BS49" s="365">
        <v>0</v>
      </c>
      <c r="BT49" s="365">
        <v>0</v>
      </c>
      <c r="BU49" s="365">
        <v>0</v>
      </c>
      <c r="BV49" s="365">
        <v>0</v>
      </c>
      <c r="BW49" s="365">
        <v>0</v>
      </c>
    </row>
    <row r="50" spans="1:75" ht="33.75">
      <c r="A50" s="320">
        <v>39</v>
      </c>
      <c r="B50" s="262" t="s">
        <v>288</v>
      </c>
      <c r="C50" s="262" t="s">
        <v>1729</v>
      </c>
      <c r="D50" s="365">
        <v>0</v>
      </c>
      <c r="E50" s="365">
        <v>0</v>
      </c>
      <c r="F50" s="365">
        <v>0</v>
      </c>
      <c r="G50" s="365">
        <v>0</v>
      </c>
      <c r="H50" s="365">
        <v>0</v>
      </c>
      <c r="I50" s="365">
        <v>0</v>
      </c>
      <c r="J50" s="365">
        <v>0</v>
      </c>
      <c r="K50" s="365">
        <v>0</v>
      </c>
      <c r="L50" s="365">
        <v>0</v>
      </c>
      <c r="M50" s="365">
        <v>0</v>
      </c>
      <c r="N50" s="365">
        <v>0</v>
      </c>
      <c r="O50" s="365">
        <v>0</v>
      </c>
      <c r="P50" s="365">
        <v>0</v>
      </c>
      <c r="Q50" s="365">
        <v>0</v>
      </c>
      <c r="R50" s="365">
        <v>0</v>
      </c>
      <c r="S50" s="365">
        <v>0</v>
      </c>
      <c r="T50" s="365">
        <v>0</v>
      </c>
      <c r="U50" s="365">
        <v>0</v>
      </c>
      <c r="V50" s="365">
        <v>0</v>
      </c>
      <c r="W50" s="365">
        <v>0</v>
      </c>
      <c r="X50" s="365">
        <v>0</v>
      </c>
      <c r="Y50" s="365">
        <v>0</v>
      </c>
      <c r="Z50" s="365">
        <v>0</v>
      </c>
      <c r="AA50" s="365">
        <v>0</v>
      </c>
      <c r="AB50" s="365">
        <v>0</v>
      </c>
      <c r="AC50" s="365">
        <v>0</v>
      </c>
      <c r="AD50" s="365">
        <v>0</v>
      </c>
      <c r="AE50" s="365">
        <v>0</v>
      </c>
      <c r="AF50" s="365">
        <v>0</v>
      </c>
      <c r="AG50" s="365">
        <v>0</v>
      </c>
      <c r="AH50" s="365">
        <v>0</v>
      </c>
      <c r="AI50" s="365">
        <v>0</v>
      </c>
      <c r="AJ50" s="365">
        <v>0</v>
      </c>
      <c r="AK50" s="365">
        <v>0</v>
      </c>
      <c r="AL50" s="365">
        <v>0</v>
      </c>
      <c r="AM50" s="365">
        <v>0</v>
      </c>
      <c r="AN50" s="365">
        <v>0</v>
      </c>
      <c r="AO50" s="365">
        <v>0</v>
      </c>
      <c r="AP50" s="365">
        <v>0</v>
      </c>
      <c r="AQ50" s="365">
        <v>0</v>
      </c>
      <c r="AR50" s="365">
        <v>0</v>
      </c>
      <c r="AS50" s="365">
        <v>0</v>
      </c>
      <c r="AT50" s="365">
        <v>0</v>
      </c>
      <c r="AU50" s="365">
        <v>0</v>
      </c>
      <c r="AV50" s="365">
        <v>0</v>
      </c>
      <c r="AW50" s="365">
        <v>0</v>
      </c>
      <c r="AX50" s="365">
        <v>0</v>
      </c>
      <c r="AY50" s="365">
        <v>0</v>
      </c>
      <c r="AZ50" s="365">
        <v>0</v>
      </c>
      <c r="BA50" s="365">
        <v>0</v>
      </c>
      <c r="BB50" s="365">
        <v>0</v>
      </c>
      <c r="BC50" s="365">
        <v>0</v>
      </c>
      <c r="BD50" s="365">
        <v>0</v>
      </c>
      <c r="BE50" s="365">
        <v>0</v>
      </c>
      <c r="BF50" s="365">
        <v>0</v>
      </c>
      <c r="BG50" s="365">
        <v>0</v>
      </c>
      <c r="BH50" s="365">
        <v>0</v>
      </c>
      <c r="BI50" s="365">
        <v>0</v>
      </c>
      <c r="BJ50" s="365">
        <v>0</v>
      </c>
      <c r="BK50" s="365">
        <v>0</v>
      </c>
      <c r="BL50" s="365">
        <v>0</v>
      </c>
      <c r="BM50" s="365">
        <v>0</v>
      </c>
      <c r="BN50" s="365">
        <v>0</v>
      </c>
      <c r="BO50" s="365">
        <v>0</v>
      </c>
      <c r="BP50" s="365">
        <v>0</v>
      </c>
      <c r="BQ50" s="365">
        <v>0</v>
      </c>
      <c r="BR50" s="365">
        <v>0</v>
      </c>
      <c r="BS50" s="365">
        <v>0</v>
      </c>
      <c r="BT50" s="365">
        <v>0</v>
      </c>
      <c r="BU50" s="365">
        <v>0</v>
      </c>
      <c r="BV50" s="365">
        <v>0</v>
      </c>
      <c r="BW50" s="365">
        <v>0</v>
      </c>
    </row>
    <row r="51" spans="1:75" ht="33.75">
      <c r="A51" s="320">
        <v>40</v>
      </c>
      <c r="B51" s="262" t="s">
        <v>288</v>
      </c>
      <c r="C51" s="262" t="s">
        <v>1730</v>
      </c>
      <c r="D51" s="365">
        <v>0</v>
      </c>
      <c r="E51" s="365">
        <v>0</v>
      </c>
      <c r="F51" s="365">
        <v>0</v>
      </c>
      <c r="G51" s="365">
        <v>0</v>
      </c>
      <c r="H51" s="365">
        <v>0</v>
      </c>
      <c r="I51" s="365">
        <v>0</v>
      </c>
      <c r="J51" s="365">
        <v>0</v>
      </c>
      <c r="K51" s="365">
        <v>0</v>
      </c>
      <c r="L51" s="365">
        <v>0</v>
      </c>
      <c r="M51" s="365">
        <v>0</v>
      </c>
      <c r="N51" s="365">
        <v>0</v>
      </c>
      <c r="O51" s="365">
        <v>0</v>
      </c>
      <c r="P51" s="365">
        <v>0</v>
      </c>
      <c r="Q51" s="365">
        <v>0</v>
      </c>
      <c r="R51" s="365">
        <v>0</v>
      </c>
      <c r="S51" s="365">
        <v>0</v>
      </c>
      <c r="T51" s="365">
        <v>0</v>
      </c>
      <c r="U51" s="365">
        <v>0</v>
      </c>
      <c r="V51" s="365">
        <v>0</v>
      </c>
      <c r="W51" s="365">
        <v>0</v>
      </c>
      <c r="X51" s="365">
        <v>0</v>
      </c>
      <c r="Y51" s="365">
        <v>0</v>
      </c>
      <c r="Z51" s="365">
        <v>0</v>
      </c>
      <c r="AA51" s="365">
        <v>0</v>
      </c>
      <c r="AB51" s="365">
        <v>0</v>
      </c>
      <c r="AC51" s="365">
        <v>0</v>
      </c>
      <c r="AD51" s="365">
        <v>0</v>
      </c>
      <c r="AE51" s="365">
        <v>0</v>
      </c>
      <c r="AF51" s="365">
        <v>0</v>
      </c>
      <c r="AG51" s="365">
        <v>0</v>
      </c>
      <c r="AH51" s="365">
        <v>0</v>
      </c>
      <c r="AI51" s="365">
        <v>0</v>
      </c>
      <c r="AJ51" s="365">
        <v>0</v>
      </c>
      <c r="AK51" s="365">
        <v>0</v>
      </c>
      <c r="AL51" s="365">
        <v>0</v>
      </c>
      <c r="AM51" s="365">
        <v>0</v>
      </c>
      <c r="AN51" s="365">
        <v>0</v>
      </c>
      <c r="AO51" s="365">
        <v>0</v>
      </c>
      <c r="AP51" s="365">
        <v>0</v>
      </c>
      <c r="AQ51" s="365">
        <v>0</v>
      </c>
      <c r="AR51" s="365">
        <v>0</v>
      </c>
      <c r="AS51" s="365">
        <v>0</v>
      </c>
      <c r="AT51" s="365">
        <v>0</v>
      </c>
      <c r="AU51" s="365">
        <v>0</v>
      </c>
      <c r="AV51" s="365">
        <v>0</v>
      </c>
      <c r="AW51" s="365">
        <v>0</v>
      </c>
      <c r="AX51" s="365">
        <v>0</v>
      </c>
      <c r="AY51" s="365">
        <v>0</v>
      </c>
      <c r="AZ51" s="365">
        <v>0</v>
      </c>
      <c r="BA51" s="365">
        <v>0</v>
      </c>
      <c r="BB51" s="365">
        <v>0</v>
      </c>
      <c r="BC51" s="365">
        <v>0</v>
      </c>
      <c r="BD51" s="365">
        <v>0</v>
      </c>
      <c r="BE51" s="365">
        <v>0</v>
      </c>
      <c r="BF51" s="365">
        <v>0</v>
      </c>
      <c r="BG51" s="365">
        <v>0</v>
      </c>
      <c r="BH51" s="365">
        <v>0</v>
      </c>
      <c r="BI51" s="365">
        <v>0</v>
      </c>
      <c r="BJ51" s="365">
        <v>0</v>
      </c>
      <c r="BK51" s="365">
        <v>0</v>
      </c>
      <c r="BL51" s="365">
        <v>0</v>
      </c>
      <c r="BM51" s="365">
        <v>0</v>
      </c>
      <c r="BN51" s="365">
        <v>0</v>
      </c>
      <c r="BO51" s="365">
        <v>0</v>
      </c>
      <c r="BP51" s="365">
        <v>0</v>
      </c>
      <c r="BQ51" s="365">
        <v>0</v>
      </c>
      <c r="BR51" s="365">
        <v>0</v>
      </c>
      <c r="BS51" s="365">
        <v>0</v>
      </c>
      <c r="BT51" s="365">
        <v>0</v>
      </c>
      <c r="BU51" s="365">
        <v>0</v>
      </c>
      <c r="BV51" s="365">
        <v>0</v>
      </c>
      <c r="BW51" s="365">
        <v>0</v>
      </c>
    </row>
    <row r="52" spans="1:75" ht="56.25">
      <c r="A52" s="320">
        <v>41</v>
      </c>
      <c r="B52" s="262" t="s">
        <v>288</v>
      </c>
      <c r="C52" s="262" t="s">
        <v>1731</v>
      </c>
      <c r="D52" s="365">
        <v>0</v>
      </c>
      <c r="E52" s="365">
        <v>0</v>
      </c>
      <c r="F52" s="365">
        <v>0</v>
      </c>
      <c r="G52" s="365">
        <v>0</v>
      </c>
      <c r="H52" s="365">
        <v>0</v>
      </c>
      <c r="I52" s="365">
        <v>0</v>
      </c>
      <c r="J52" s="365">
        <v>0</v>
      </c>
      <c r="K52" s="365">
        <v>0</v>
      </c>
      <c r="L52" s="365">
        <v>0</v>
      </c>
      <c r="M52" s="365">
        <v>0</v>
      </c>
      <c r="N52" s="365">
        <v>0</v>
      </c>
      <c r="O52" s="365">
        <v>0</v>
      </c>
      <c r="P52" s="365">
        <v>0</v>
      </c>
      <c r="Q52" s="365">
        <v>0</v>
      </c>
      <c r="R52" s="365">
        <v>0</v>
      </c>
      <c r="S52" s="365">
        <v>0</v>
      </c>
      <c r="T52" s="365">
        <v>0</v>
      </c>
      <c r="U52" s="365">
        <v>0</v>
      </c>
      <c r="V52" s="365">
        <v>0</v>
      </c>
      <c r="W52" s="365">
        <v>0</v>
      </c>
      <c r="X52" s="365">
        <v>0</v>
      </c>
      <c r="Y52" s="365">
        <v>0</v>
      </c>
      <c r="Z52" s="365">
        <v>0</v>
      </c>
      <c r="AA52" s="365">
        <v>0</v>
      </c>
      <c r="AB52" s="365">
        <v>0</v>
      </c>
      <c r="AC52" s="365">
        <v>0</v>
      </c>
      <c r="AD52" s="365">
        <v>0</v>
      </c>
      <c r="AE52" s="365">
        <v>0</v>
      </c>
      <c r="AF52" s="365">
        <v>0</v>
      </c>
      <c r="AG52" s="365">
        <v>0</v>
      </c>
      <c r="AH52" s="365">
        <v>0</v>
      </c>
      <c r="AI52" s="365">
        <v>0</v>
      </c>
      <c r="AJ52" s="365">
        <v>0</v>
      </c>
      <c r="AK52" s="365">
        <v>0</v>
      </c>
      <c r="AL52" s="365">
        <v>0</v>
      </c>
      <c r="AM52" s="365">
        <v>0</v>
      </c>
      <c r="AN52" s="365">
        <v>0</v>
      </c>
      <c r="AO52" s="365">
        <v>0</v>
      </c>
      <c r="AP52" s="365">
        <v>0</v>
      </c>
      <c r="AQ52" s="365">
        <v>0</v>
      </c>
      <c r="AR52" s="365">
        <v>0</v>
      </c>
      <c r="AS52" s="365">
        <v>0</v>
      </c>
      <c r="AT52" s="365">
        <v>0</v>
      </c>
      <c r="AU52" s="365">
        <v>0</v>
      </c>
      <c r="AV52" s="365">
        <v>0</v>
      </c>
      <c r="AW52" s="365">
        <v>0</v>
      </c>
      <c r="AX52" s="365">
        <v>0</v>
      </c>
      <c r="AY52" s="365">
        <v>0</v>
      </c>
      <c r="AZ52" s="365">
        <v>0</v>
      </c>
      <c r="BA52" s="365">
        <v>0</v>
      </c>
      <c r="BB52" s="365">
        <v>0</v>
      </c>
      <c r="BC52" s="365">
        <v>0</v>
      </c>
      <c r="BD52" s="365">
        <v>0</v>
      </c>
      <c r="BE52" s="365">
        <v>0</v>
      </c>
      <c r="BF52" s="365">
        <v>0</v>
      </c>
      <c r="BG52" s="365">
        <v>0</v>
      </c>
      <c r="BH52" s="365">
        <v>0</v>
      </c>
      <c r="BI52" s="365">
        <v>0</v>
      </c>
      <c r="BJ52" s="365">
        <v>0</v>
      </c>
      <c r="BK52" s="365">
        <v>0</v>
      </c>
      <c r="BL52" s="365">
        <v>0</v>
      </c>
      <c r="BM52" s="365">
        <v>0</v>
      </c>
      <c r="BN52" s="365">
        <v>0</v>
      </c>
      <c r="BO52" s="365">
        <v>0</v>
      </c>
      <c r="BP52" s="365">
        <v>0</v>
      </c>
      <c r="BQ52" s="365">
        <v>0</v>
      </c>
      <c r="BR52" s="365">
        <v>0</v>
      </c>
      <c r="BS52" s="365">
        <v>0</v>
      </c>
      <c r="BT52" s="365">
        <v>0</v>
      </c>
      <c r="BU52" s="365">
        <v>0</v>
      </c>
      <c r="BV52" s="365">
        <v>0</v>
      </c>
      <c r="BW52" s="365">
        <v>0</v>
      </c>
    </row>
    <row r="53" spans="1:75" ht="22.5">
      <c r="A53" s="321">
        <v>42</v>
      </c>
      <c r="B53" s="262" t="s">
        <v>288</v>
      </c>
      <c r="C53" s="262" t="s">
        <v>1735</v>
      </c>
      <c r="D53" s="365">
        <v>0</v>
      </c>
      <c r="E53" s="365">
        <v>0</v>
      </c>
      <c r="F53" s="365">
        <v>0</v>
      </c>
      <c r="G53" s="365">
        <v>0</v>
      </c>
      <c r="H53" s="365">
        <v>0</v>
      </c>
      <c r="I53" s="365">
        <v>0</v>
      </c>
      <c r="J53" s="365">
        <v>0</v>
      </c>
      <c r="K53" s="365">
        <v>0</v>
      </c>
      <c r="L53" s="365">
        <v>0</v>
      </c>
      <c r="M53" s="365">
        <v>0</v>
      </c>
      <c r="N53" s="365">
        <v>0</v>
      </c>
      <c r="O53" s="365">
        <v>0</v>
      </c>
      <c r="P53" s="365">
        <v>0</v>
      </c>
      <c r="Q53" s="365">
        <v>0</v>
      </c>
      <c r="R53" s="365">
        <v>0</v>
      </c>
      <c r="S53" s="365">
        <v>0</v>
      </c>
      <c r="T53" s="365">
        <v>0</v>
      </c>
      <c r="U53" s="365">
        <v>0</v>
      </c>
      <c r="V53" s="365">
        <v>0</v>
      </c>
      <c r="W53" s="365">
        <v>0</v>
      </c>
      <c r="X53" s="365">
        <v>0</v>
      </c>
      <c r="Y53" s="365">
        <v>0</v>
      </c>
      <c r="Z53" s="365">
        <v>0</v>
      </c>
      <c r="AA53" s="365">
        <v>0</v>
      </c>
      <c r="AB53" s="365">
        <v>0</v>
      </c>
      <c r="AC53" s="365">
        <v>0</v>
      </c>
      <c r="AD53" s="365">
        <v>0</v>
      </c>
      <c r="AE53" s="365">
        <v>0</v>
      </c>
      <c r="AF53" s="365">
        <v>0</v>
      </c>
      <c r="AG53" s="365">
        <v>0</v>
      </c>
      <c r="AH53" s="365">
        <v>0</v>
      </c>
      <c r="AI53" s="365">
        <v>0</v>
      </c>
      <c r="AJ53" s="365">
        <v>0</v>
      </c>
      <c r="AK53" s="365">
        <v>0</v>
      </c>
      <c r="AL53" s="365">
        <v>0</v>
      </c>
      <c r="AM53" s="365">
        <v>0</v>
      </c>
      <c r="AN53" s="365">
        <v>0</v>
      </c>
      <c r="AO53" s="365">
        <v>0</v>
      </c>
      <c r="AP53" s="365">
        <v>0</v>
      </c>
      <c r="AQ53" s="365">
        <v>0</v>
      </c>
      <c r="AR53" s="365">
        <v>0</v>
      </c>
      <c r="AS53" s="365">
        <v>0</v>
      </c>
      <c r="AT53" s="365">
        <v>0</v>
      </c>
      <c r="AU53" s="365">
        <v>0</v>
      </c>
      <c r="AV53" s="365">
        <v>0</v>
      </c>
      <c r="AW53" s="365">
        <v>0</v>
      </c>
      <c r="AX53" s="365">
        <v>0</v>
      </c>
      <c r="AY53" s="365">
        <v>0</v>
      </c>
      <c r="AZ53" s="365">
        <v>0</v>
      </c>
      <c r="BA53" s="365">
        <v>0</v>
      </c>
      <c r="BB53" s="365">
        <v>0</v>
      </c>
      <c r="BC53" s="365">
        <v>0</v>
      </c>
      <c r="BD53" s="365">
        <v>0</v>
      </c>
      <c r="BE53" s="365">
        <v>0</v>
      </c>
      <c r="BF53" s="365">
        <v>0</v>
      </c>
      <c r="BG53" s="365">
        <v>0</v>
      </c>
      <c r="BH53" s="365">
        <v>0</v>
      </c>
      <c r="BI53" s="365">
        <v>0</v>
      </c>
      <c r="BJ53" s="365">
        <v>0</v>
      </c>
      <c r="BK53" s="365">
        <v>0</v>
      </c>
      <c r="BL53" s="365">
        <v>0</v>
      </c>
      <c r="BM53" s="365">
        <v>0</v>
      </c>
      <c r="BN53" s="365">
        <v>0</v>
      </c>
      <c r="BO53" s="365">
        <v>0</v>
      </c>
      <c r="BP53" s="365">
        <v>0</v>
      </c>
      <c r="BQ53" s="365">
        <v>0</v>
      </c>
      <c r="BR53" s="365">
        <v>0</v>
      </c>
      <c r="BS53" s="365">
        <v>0</v>
      </c>
      <c r="BT53" s="365">
        <v>0</v>
      </c>
      <c r="BU53" s="365">
        <v>0</v>
      </c>
      <c r="BV53" s="365">
        <v>0</v>
      </c>
      <c r="BW53" s="365">
        <v>0</v>
      </c>
    </row>
  </sheetData>
  <mergeCells count="45">
    <mergeCell ref="BD10:BE10"/>
    <mergeCell ref="BT10:BU10"/>
    <mergeCell ref="BP10:BQ10"/>
    <mergeCell ref="BF10:BG10"/>
    <mergeCell ref="BH10:BI10"/>
    <mergeCell ref="BJ10:BK10"/>
    <mergeCell ref="BN10:BO10"/>
    <mergeCell ref="AZ10:BA10"/>
    <mergeCell ref="BB10:BC10"/>
    <mergeCell ref="AH10:AI10"/>
    <mergeCell ref="BJ2:BW5"/>
    <mergeCell ref="A7:BW7"/>
    <mergeCell ref="BV9:BV11"/>
    <mergeCell ref="BW9:BW11"/>
    <mergeCell ref="AT10:AU10"/>
    <mergeCell ref="A9:A11"/>
    <mergeCell ref="B9:B11"/>
    <mergeCell ref="C9:C11"/>
    <mergeCell ref="AX10:AY10"/>
    <mergeCell ref="BL10:BM10"/>
    <mergeCell ref="AX9:BU9"/>
    <mergeCell ref="BR10:BS10"/>
    <mergeCell ref="AP10:AQ10"/>
    <mergeCell ref="V10:W10"/>
    <mergeCell ref="R10:S10"/>
    <mergeCell ref="AD10:AE10"/>
    <mergeCell ref="AV10:AW10"/>
    <mergeCell ref="AR10:AS10"/>
    <mergeCell ref="AN10:AO10"/>
    <mergeCell ref="D9:AA9"/>
    <mergeCell ref="AL10:AM10"/>
    <mergeCell ref="D10:E10"/>
    <mergeCell ref="H10:I10"/>
    <mergeCell ref="AB9:AW9"/>
    <mergeCell ref="AF10:AG10"/>
    <mergeCell ref="AJ10:AK10"/>
    <mergeCell ref="AB10:AC10"/>
    <mergeCell ref="F10:G10"/>
    <mergeCell ref="Z10:AA10"/>
    <mergeCell ref="J10:K10"/>
    <mergeCell ref="P10:Q10"/>
    <mergeCell ref="X10:Y10"/>
    <mergeCell ref="L10:M10"/>
    <mergeCell ref="N10:O10"/>
    <mergeCell ref="T10:U10"/>
  </mergeCells>
  <phoneticPr fontId="0" type="noConversion"/>
  <pageMargins left="0" right="0" top="0" bottom="0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1.СВОД обуч.</vt:lpstr>
      <vt:lpstr>2.Кртат.шк.кл.</vt:lpstr>
      <vt:lpstr>3.Укр.шк.кл.</vt:lpstr>
      <vt:lpstr>4.СВОД изуч.русск.яз.</vt:lpstr>
      <vt:lpstr>5.СВОД изуч.кртат.яз.</vt:lpstr>
      <vt:lpstr>6.СВОД изуч.укр.яз</vt:lpstr>
      <vt:lpstr>7.Армян.яз.</vt:lpstr>
      <vt:lpstr>8.Болгар.яз.</vt:lpstr>
      <vt:lpstr>9.Греч.яз.</vt:lpstr>
      <vt:lpstr>10.Немецк.яз.</vt:lpstr>
      <vt:lpstr>11.Др.яз.</vt:lpstr>
      <vt:lpstr>12.ДОО кртат.гр.</vt:lpstr>
      <vt:lpstr>13.ДОО укр.гр.</vt:lpstr>
      <vt:lpstr>14.Учителя русск.как родного</vt:lpstr>
      <vt:lpstr>15.Учителя крт.яз.</vt:lpstr>
      <vt:lpstr>16.Учителя укр.яз.</vt:lpstr>
      <vt:lpstr>17.Уч.нач.кл.с крт.яз.обуч.</vt:lpstr>
      <vt:lpstr>18.Уч-предм.кртат.кл.</vt:lpstr>
      <vt:lpstr>19.Уч.нач.кл.с укр.яз.обуч.</vt:lpstr>
      <vt:lpstr>20.Уч-предм.укр.кл.</vt:lpstr>
      <vt:lpstr>21.Учителя род.яз.</vt:lpstr>
      <vt:lpstr>22. Воспит.групп с крт.яз.</vt:lpstr>
      <vt:lpstr>23.Воспит.групп с укр.яз.</vt:lpstr>
      <vt:lpstr>24.ОИКК и ОПКК</vt:lpstr>
      <vt:lpstr>25.Методисты </vt:lpstr>
      <vt:lpstr>Содержание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2020-10-12T07:35:14Z</dcterms:modified>
</cp:coreProperties>
</file>