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ЦДЮТ\ВсОШ\2020-2021\"/>
    </mc:Choice>
  </mc:AlternateContent>
  <bookViews>
    <workbookView xWindow="0" yWindow="0" windowWidth="15285" windowHeight="7305" activeTab="1"/>
  </bookViews>
  <sheets>
    <sheet name="МЭ ВсОШ" sheetId="2" r:id="rId1"/>
    <sheet name="Итог " sheetId="1" r:id="rId2"/>
  </sheets>
  <calcPr calcId="162913"/>
</workbook>
</file>

<file path=xl/calcChain.xml><?xml version="1.0" encoding="utf-8"?>
<calcChain xmlns="http://schemas.openxmlformats.org/spreadsheetml/2006/main">
  <c r="E43" i="1" l="1"/>
  <c r="GN44" i="2"/>
  <c r="DK44" i="2"/>
  <c r="GL43" i="2"/>
  <c r="GK43" i="2"/>
  <c r="GJ43" i="2"/>
  <c r="GI43" i="2"/>
  <c r="GH43" i="2"/>
  <c r="GG43" i="2"/>
  <c r="GF43" i="2"/>
  <c r="GE43" i="2"/>
  <c r="GD43" i="2"/>
  <c r="GC43" i="2"/>
  <c r="GB43" i="2"/>
  <c r="GA43" i="2"/>
  <c r="FZ43" i="2"/>
  <c r="FY43" i="2"/>
  <c r="FX43" i="2"/>
  <c r="FW43" i="2"/>
  <c r="FV43" i="2"/>
  <c r="FU43" i="2"/>
  <c r="FT43" i="2"/>
  <c r="FS43" i="2"/>
  <c r="FR43" i="2"/>
  <c r="FQ43" i="2"/>
  <c r="FP43" i="2"/>
  <c r="FO43" i="2"/>
  <c r="FN43" i="2"/>
  <c r="FM43" i="2"/>
  <c r="FL43" i="2"/>
  <c r="FK43" i="2"/>
  <c r="FJ43" i="2"/>
  <c r="FI43" i="2"/>
  <c r="FH43" i="2"/>
  <c r="FG43" i="2"/>
  <c r="FF43" i="2"/>
  <c r="FE43" i="2"/>
  <c r="FD43" i="2"/>
  <c r="FC43" i="2"/>
  <c r="FB43" i="2"/>
  <c r="FA43" i="2"/>
  <c r="EZ43" i="2"/>
  <c r="EY43" i="2"/>
  <c r="EX43" i="2"/>
  <c r="EW43" i="2"/>
  <c r="EV43" i="2"/>
  <c r="EU43" i="2"/>
  <c r="ET43" i="2"/>
  <c r="ES43" i="2"/>
  <c r="ER43" i="2"/>
  <c r="EQ43" i="2"/>
  <c r="EP43" i="2"/>
  <c r="EO43" i="2"/>
  <c r="EN43" i="2"/>
  <c r="EM43" i="2"/>
  <c r="EL43" i="2"/>
  <c r="EK43" i="2"/>
  <c r="EJ43" i="2"/>
  <c r="EI43" i="2"/>
  <c r="EH43" i="2"/>
  <c r="EG43" i="2"/>
  <c r="EF43" i="2"/>
  <c r="EE43" i="2"/>
  <c r="ED43" i="2"/>
  <c r="EC43" i="2"/>
  <c r="EB43" i="2"/>
  <c r="EA43" i="2"/>
  <c r="DZ43" i="2"/>
  <c r="DY43" i="2"/>
  <c r="DX43" i="2"/>
  <c r="DW43" i="2"/>
  <c r="DV43" i="2"/>
  <c r="DU43" i="2"/>
  <c r="DT43" i="2"/>
  <c r="DS43" i="2"/>
  <c r="DR43" i="2"/>
  <c r="DQ43" i="2"/>
  <c r="DP43" i="2"/>
  <c r="DO43" i="2"/>
  <c r="DN43" i="2"/>
  <c r="DM43" i="2"/>
  <c r="DL43" i="2"/>
  <c r="DL44" i="2" s="1"/>
  <c r="DK43" i="2"/>
  <c r="DJ43" i="2"/>
  <c r="DI43" i="2"/>
  <c r="DH43" i="2"/>
  <c r="DG43" i="2"/>
  <c r="DF43" i="2"/>
  <c r="DE43" i="2"/>
  <c r="DD43" i="2"/>
  <c r="DC43" i="2"/>
  <c r="DB43" i="2"/>
  <c r="DA43" i="2"/>
  <c r="CZ43" i="2"/>
  <c r="CY43" i="2"/>
  <c r="CX43" i="2"/>
  <c r="CW43" i="2"/>
  <c r="CV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W44" i="2" s="1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GO42" i="2"/>
  <c r="GN42" i="2"/>
  <c r="GM42" i="2"/>
  <c r="GN41" i="2"/>
  <c r="GO41" i="2" s="1"/>
  <c r="GM41" i="2"/>
  <c r="GN40" i="2"/>
  <c r="GM40" i="2"/>
  <c r="GO40" i="2" s="1"/>
  <c r="GN39" i="2"/>
  <c r="GO39" i="2" s="1"/>
  <c r="GM39" i="2"/>
  <c r="GO38" i="2"/>
  <c r="GN38" i="2"/>
  <c r="GM38" i="2"/>
  <c r="GN37" i="2"/>
  <c r="GO37" i="2" s="1"/>
  <c r="GM37" i="2"/>
  <c r="GN36" i="2"/>
  <c r="GO36" i="2" s="1"/>
  <c r="GM36" i="2"/>
  <c r="GN35" i="2"/>
  <c r="GO35" i="2" s="1"/>
  <c r="GM35" i="2"/>
  <c r="GO34" i="2"/>
  <c r="GN34" i="2"/>
  <c r="GM34" i="2"/>
  <c r="GN33" i="2"/>
  <c r="GO33" i="2" s="1"/>
  <c r="GM33" i="2"/>
  <c r="GN32" i="2"/>
  <c r="GO32" i="2" s="1"/>
  <c r="GM32" i="2"/>
  <c r="GN31" i="2"/>
  <c r="GO31" i="2" s="1"/>
  <c r="GM31" i="2"/>
  <c r="GO30" i="2"/>
  <c r="GN30" i="2"/>
  <c r="GM30" i="2"/>
  <c r="GN29" i="2"/>
  <c r="GO29" i="2" s="1"/>
  <c r="GM29" i="2"/>
  <c r="GN28" i="2"/>
  <c r="GO28" i="2" s="1"/>
  <c r="GM28" i="2"/>
  <c r="GN27" i="2"/>
  <c r="GO27" i="2" s="1"/>
  <c r="GM27" i="2"/>
  <c r="GO26" i="2"/>
  <c r="GN26" i="2"/>
  <c r="GM26" i="2"/>
  <c r="GN25" i="2"/>
  <c r="GO25" i="2" s="1"/>
  <c r="GM25" i="2"/>
  <c r="GN24" i="2"/>
  <c r="GO24" i="2" s="1"/>
  <c r="GM24" i="2"/>
  <c r="GN23" i="2"/>
  <c r="GO23" i="2" s="1"/>
  <c r="GM23" i="2"/>
  <c r="GO22" i="2"/>
  <c r="GN22" i="2"/>
  <c r="GM22" i="2"/>
  <c r="GN21" i="2"/>
  <c r="GO21" i="2" s="1"/>
  <c r="GM21" i="2"/>
  <c r="GN20" i="2"/>
  <c r="GO20" i="2" s="1"/>
  <c r="GM20" i="2"/>
  <c r="GN19" i="2"/>
  <c r="GO19" i="2" s="1"/>
  <c r="GM19" i="2"/>
  <c r="GO18" i="2"/>
  <c r="GN18" i="2"/>
  <c r="GM18" i="2"/>
  <c r="GN17" i="2"/>
  <c r="GO17" i="2" s="1"/>
  <c r="GM17" i="2"/>
  <c r="GN16" i="2"/>
  <c r="GO16" i="2" s="1"/>
  <c r="GM16" i="2"/>
  <c r="GN15" i="2"/>
  <c r="GO15" i="2" s="1"/>
  <c r="GM15" i="2"/>
  <c r="GO14" i="2"/>
  <c r="GN14" i="2"/>
  <c r="GM14" i="2"/>
  <c r="GN13" i="2"/>
  <c r="GO13" i="2" s="1"/>
  <c r="GM13" i="2"/>
  <c r="GN12" i="2"/>
  <c r="GO12" i="2" s="1"/>
  <c r="GM12" i="2"/>
  <c r="GN11" i="2"/>
  <c r="GO11" i="2" s="1"/>
  <c r="GM11" i="2"/>
  <c r="GO10" i="2"/>
  <c r="GN10" i="2"/>
  <c r="GM10" i="2"/>
  <c r="GN9" i="2"/>
  <c r="GO9" i="2" s="1"/>
  <c r="GM9" i="2"/>
  <c r="GN8" i="2"/>
  <c r="GO8" i="2" s="1"/>
  <c r="GM8" i="2"/>
  <c r="GN7" i="2"/>
  <c r="GO7" i="2" s="1"/>
  <c r="GM7" i="2"/>
  <c r="GO6" i="2"/>
  <c r="GN6" i="2"/>
  <c r="GM6" i="2"/>
  <c r="GN5" i="2"/>
  <c r="GO5" i="2" s="1"/>
  <c r="GM5" i="2"/>
  <c r="GN4" i="2"/>
  <c r="GN43" i="2" s="1"/>
  <c r="GM4" i="2"/>
  <c r="GM43" i="2" s="1"/>
  <c r="GM44" i="2" s="1"/>
  <c r="GO4" i="2" l="1"/>
  <c r="C43" i="1" l="1"/>
  <c r="D43" i="1"/>
</calcChain>
</file>

<file path=xl/sharedStrings.xml><?xml version="1.0" encoding="utf-8"?>
<sst xmlns="http://schemas.openxmlformats.org/spreadsheetml/2006/main" count="541" uniqueCount="78">
  <si>
    <t>№
 п/п</t>
  </si>
  <si>
    <t>Наименование общеобразовательной организации</t>
  </si>
  <si>
    <t>Математика</t>
  </si>
  <si>
    <t>Физика</t>
  </si>
  <si>
    <t>Химия</t>
  </si>
  <si>
    <t>История</t>
  </si>
  <si>
    <t>Русский язык</t>
  </si>
  <si>
    <t>Литература</t>
  </si>
  <si>
    <t>Экология</t>
  </si>
  <si>
    <t>Биология</t>
  </si>
  <si>
    <t>Право</t>
  </si>
  <si>
    <t>Информатика и ИКТ</t>
  </si>
  <si>
    <t>География</t>
  </si>
  <si>
    <t>Иностранный язык</t>
  </si>
  <si>
    <t>Немецкий язык</t>
  </si>
  <si>
    <t>Тех. труд</t>
  </si>
  <si>
    <t>Обсл. труд</t>
  </si>
  <si>
    <t>ОБЖ</t>
  </si>
  <si>
    <t>Украинский язык и литература</t>
  </si>
  <si>
    <t>Крымскотатарский язык</t>
  </si>
  <si>
    <t>Астрономия</t>
  </si>
  <si>
    <t>Краеведение</t>
  </si>
  <si>
    <t>Экономика</t>
  </si>
  <si>
    <t>Обществознание</t>
  </si>
  <si>
    <t>Физкультура</t>
  </si>
  <si>
    <t>МХК</t>
  </si>
  <si>
    <t>S</t>
  </si>
  <si>
    <t>муниципальный уровень</t>
  </si>
  <si>
    <t>региональный уровень</t>
  </si>
  <si>
    <t>федеральный уровень</t>
  </si>
  <si>
    <t>международный уровень</t>
  </si>
  <si>
    <t>региональный</t>
  </si>
  <si>
    <t>кол-во принявших</t>
  </si>
  <si>
    <t>кол-во побед. и приз.</t>
  </si>
  <si>
    <t>доля</t>
  </si>
  <si>
    <t>МБОУ «Винницкая школа»</t>
  </si>
  <si>
    <t>#ДЕЛ/0!</t>
  </si>
  <si>
    <t>МБОУ «Гвардейская школа № 1»</t>
  </si>
  <si>
    <t xml:space="preserve">   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</si>
  <si>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</si>
  <si>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</si>
  <si>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</si>
  <si>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«Донская школа»</t>
  </si>
  <si>
    <t>МБОУ «Журавлевская школа»</t>
  </si>
  <si>
    <t>МБОУ «Залесская школа»</t>
  </si>
  <si>
    <t>МБОУ «Кленовская основная школа»</t>
  </si>
  <si>
    <t>МБОУ «Кольчугинская школа №1»</t>
  </si>
  <si>
    <t>МБОУ «Кольчугинская школа №2 с крымскотатарскимя языком обучения»</t>
  </si>
  <si>
    <t>МБОУ «Константиновская школа</t>
  </si>
  <si>
    <t>МБОУ «Краснолесская основная школа»</t>
  </si>
  <si>
    <t>МБОУ «Кубанская школа»</t>
  </si>
  <si>
    <t>МБОУ «Лицей»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</si>
  <si>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</si>
  <si>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</si>
  <si>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</si>
  <si>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</si>
  <si>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«Молодежненская школа №2»</t>
  </si>
  <si>
    <t>МБОУ «Николаевская школа»</t>
  </si>
  <si>
    <t>МБОУ «Новоандреевская школа»</t>
  </si>
  <si>
    <t>МБОУ «Новоселовская школа»</t>
  </si>
  <si>
    <t>МБОУ «Партизанская школа»</t>
  </si>
  <si>
    <t>МБОУ «Первомайская школа»</t>
  </si>
  <si>
    <t>МБОУ «Перевальненская школа»</t>
  </si>
  <si>
    <t>МБОУ «Перовская школа-гимназия»</t>
  </si>
  <si>
    <t>МБОУ «Пожарская школа»</t>
  </si>
  <si>
    <t>МБОУ «Родниковская школа-гимназия»</t>
  </si>
  <si>
    <t>МБОУ «Скворцовская школа»</t>
  </si>
  <si>
    <t>МБОУ «Тепловская школа»</t>
  </si>
  <si>
    <t>МБОУ «Трудовская школа»</t>
  </si>
  <si>
    <t>МБОУ «Украинская школа»</t>
  </si>
  <si>
    <t>МБОУ «Укромновская школа»</t>
  </si>
  <si>
    <t>МБОУ «Урожайновская школа»</t>
  </si>
  <si>
    <t>МБОУ «Чайкинская школа»</t>
  </si>
  <si>
    <t>МБОУ «Чистенская школа-гимназия»</t>
  </si>
  <si>
    <t>МБОУ «Широковская школа»</t>
  </si>
  <si>
    <t>ИТОГО</t>
  </si>
  <si>
    <t>МБОУ «Добровская школа-гимназия им. Я. М.Слонимского»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</si>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</sst>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ABF8F"/>
        <bgColor rgb="FFFABF8F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7" fillId="0" borderId="0" xfId="0" applyFont="1" applyAlignment="1"/>
    <xf numFmtId="0" fontId="2" fillId="5" borderId="6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7" fillId="4" borderId="0" xfId="0" applyFont="1" applyFill="1" applyAlignment="1"/>
    <xf numFmtId="0" fontId="5" fillId="4" borderId="6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164" fontId="2" fillId="3" borderId="6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5" xfId="0" applyFont="1" applyBorder="1"/>
    <xf numFmtId="0" fontId="8" fillId="5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0" fontId="1" fillId="2" borderId="2" xfId="0" applyFont="1" applyFill="1" applyBorder="1" applyAlignment="1">
      <alignment horizontal="center" wrapText="1"/>
    </xf>
    <xf numFmtId="0" fontId="3" fillId="0" borderId="8" xfId="0" applyFont="1" applyBorder="1"/>
    <xf numFmtId="0" fontId="3" fillId="0" borderId="10" xfId="0" applyFont="1" applyBorder="1"/>
    <xf numFmtId="0" fontId="2" fillId="2" borderId="3" xfId="0" applyFont="1" applyFill="1" applyBorder="1" applyAlignment="1">
      <alignment horizontal="center"/>
    </xf>
    <xf numFmtId="0" fontId="3" fillId="0" borderId="4" xfId="0" applyFont="1" applyBorder="1"/>
    <xf numFmtId="0" fontId="2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 vertical="center"/>
    </xf>
    <xf numFmtId="0" fontId="0" fillId="6" borderId="1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X996"/>
  <sheetViews>
    <sheetView zoomScale="80" zoomScaleNormal="80" workbookViewId="0">
      <pane xSplit="2" topLeftCell="C1" activePane="topRight" state="frozen"/>
      <selection pane="topRight" activeCell="F28" sqref="F28"/>
    </sheetView>
  </sheetViews>
  <sheetFormatPr defaultColWidth="14.42578125" defaultRowHeight="15.75" customHeight="1" x14ac:dyDescent="0.2"/>
  <cols>
    <col min="2" max="2" width="44.85546875" customWidth="1"/>
    <col min="7" max="7" width="21.140625" customWidth="1"/>
    <col min="8" max="8" width="0.42578125" customWidth="1"/>
    <col min="14" max="14" width="15.85546875" customWidth="1"/>
    <col min="15" max="15" width="0.42578125" customWidth="1"/>
    <col min="16" max="16" width="28.42578125" customWidth="1"/>
    <col min="17" max="17" width="0.42578125" customWidth="1"/>
  </cols>
  <sheetData>
    <row r="1" spans="1:206" ht="15.75" customHeight="1" x14ac:dyDescent="0.25">
      <c r="A1" s="23" t="s">
        <v>0</v>
      </c>
      <c r="B1" s="26" t="s">
        <v>1</v>
      </c>
      <c r="C1" s="29" t="s">
        <v>2</v>
      </c>
      <c r="D1" s="30"/>
      <c r="E1" s="30"/>
      <c r="F1" s="30"/>
      <c r="G1" s="30"/>
      <c r="H1" s="30"/>
      <c r="I1" s="30"/>
      <c r="J1" s="21"/>
      <c r="K1" s="31" t="s">
        <v>3</v>
      </c>
      <c r="L1" s="30"/>
      <c r="M1" s="30"/>
      <c r="N1" s="30"/>
      <c r="O1" s="30"/>
      <c r="P1" s="30"/>
      <c r="Q1" s="30"/>
      <c r="R1" s="21"/>
      <c r="S1" s="31" t="s">
        <v>4</v>
      </c>
      <c r="T1" s="30"/>
      <c r="U1" s="30"/>
      <c r="V1" s="30"/>
      <c r="W1" s="30"/>
      <c r="X1" s="30"/>
      <c r="Y1" s="30"/>
      <c r="Z1" s="21"/>
      <c r="AA1" s="1"/>
      <c r="AB1" s="31" t="s">
        <v>5</v>
      </c>
      <c r="AC1" s="30"/>
      <c r="AD1" s="30"/>
      <c r="AE1" s="30"/>
      <c r="AF1" s="30"/>
      <c r="AG1" s="30"/>
      <c r="AH1" s="21"/>
      <c r="AI1" s="1"/>
      <c r="AJ1" s="31" t="s">
        <v>6</v>
      </c>
      <c r="AK1" s="30"/>
      <c r="AL1" s="30"/>
      <c r="AM1" s="30"/>
      <c r="AN1" s="30"/>
      <c r="AO1" s="30"/>
      <c r="AP1" s="21"/>
      <c r="AQ1" s="1"/>
      <c r="AR1" s="31" t="s">
        <v>7</v>
      </c>
      <c r="AS1" s="30"/>
      <c r="AT1" s="30"/>
      <c r="AU1" s="30"/>
      <c r="AV1" s="30"/>
      <c r="AW1" s="30"/>
      <c r="AX1" s="21"/>
      <c r="AY1" s="1"/>
      <c r="AZ1" s="31" t="s">
        <v>8</v>
      </c>
      <c r="BA1" s="30"/>
      <c r="BB1" s="30"/>
      <c r="BC1" s="30"/>
      <c r="BD1" s="30"/>
      <c r="BE1" s="30"/>
      <c r="BF1" s="21"/>
      <c r="BG1" s="1"/>
      <c r="BH1" s="31" t="s">
        <v>9</v>
      </c>
      <c r="BI1" s="30"/>
      <c r="BJ1" s="30"/>
      <c r="BK1" s="30"/>
      <c r="BL1" s="30"/>
      <c r="BM1" s="30"/>
      <c r="BN1" s="21"/>
      <c r="BO1" s="1"/>
      <c r="BP1" s="31" t="s">
        <v>10</v>
      </c>
      <c r="BQ1" s="30"/>
      <c r="BR1" s="30"/>
      <c r="BS1" s="30"/>
      <c r="BT1" s="30"/>
      <c r="BU1" s="30"/>
      <c r="BV1" s="21"/>
      <c r="BW1" s="1"/>
      <c r="BX1" s="31" t="s">
        <v>11</v>
      </c>
      <c r="BY1" s="30"/>
      <c r="BZ1" s="30"/>
      <c r="CA1" s="30"/>
      <c r="CB1" s="30"/>
      <c r="CC1" s="30"/>
      <c r="CD1" s="21"/>
      <c r="CE1" s="1"/>
      <c r="CF1" s="31" t="s">
        <v>12</v>
      </c>
      <c r="CG1" s="30"/>
      <c r="CH1" s="30"/>
      <c r="CI1" s="30"/>
      <c r="CJ1" s="30"/>
      <c r="CK1" s="30"/>
      <c r="CL1" s="21"/>
      <c r="CM1" s="1"/>
      <c r="CN1" s="31" t="s">
        <v>13</v>
      </c>
      <c r="CO1" s="30"/>
      <c r="CP1" s="30"/>
      <c r="CQ1" s="30"/>
      <c r="CR1" s="30"/>
      <c r="CS1" s="30"/>
      <c r="CT1" s="21"/>
      <c r="CU1" s="1"/>
      <c r="CV1" s="31" t="s">
        <v>14</v>
      </c>
      <c r="CW1" s="30"/>
      <c r="CX1" s="30"/>
      <c r="CY1" s="30"/>
      <c r="CZ1" s="30"/>
      <c r="DA1" s="30"/>
      <c r="DB1" s="21"/>
      <c r="DC1" s="1"/>
      <c r="DD1" s="31" t="s">
        <v>15</v>
      </c>
      <c r="DE1" s="30"/>
      <c r="DF1" s="30"/>
      <c r="DG1" s="30"/>
      <c r="DH1" s="30"/>
      <c r="DI1" s="30"/>
      <c r="DJ1" s="21"/>
      <c r="DK1" s="1"/>
      <c r="DL1" s="31" t="s">
        <v>16</v>
      </c>
      <c r="DM1" s="30"/>
      <c r="DN1" s="30"/>
      <c r="DO1" s="30"/>
      <c r="DP1" s="30"/>
      <c r="DQ1" s="30"/>
      <c r="DR1" s="21"/>
      <c r="DS1" s="31" t="s">
        <v>17</v>
      </c>
      <c r="DT1" s="30"/>
      <c r="DU1" s="30"/>
      <c r="DV1" s="30"/>
      <c r="DW1" s="30"/>
      <c r="DX1" s="30"/>
      <c r="DY1" s="30"/>
      <c r="DZ1" s="21"/>
      <c r="EA1" s="31" t="s">
        <v>18</v>
      </c>
      <c r="EB1" s="30"/>
      <c r="EC1" s="30"/>
      <c r="ED1" s="30"/>
      <c r="EE1" s="30"/>
      <c r="EF1" s="30"/>
      <c r="EG1" s="30"/>
      <c r="EH1" s="21"/>
      <c r="EI1" s="31" t="s">
        <v>19</v>
      </c>
      <c r="EJ1" s="30"/>
      <c r="EK1" s="30"/>
      <c r="EL1" s="30"/>
      <c r="EM1" s="30"/>
      <c r="EN1" s="30"/>
      <c r="EO1" s="30"/>
      <c r="EP1" s="21"/>
      <c r="EQ1" s="31" t="s">
        <v>20</v>
      </c>
      <c r="ER1" s="30"/>
      <c r="ES1" s="30"/>
      <c r="ET1" s="30"/>
      <c r="EU1" s="30"/>
      <c r="EV1" s="30"/>
      <c r="EW1" s="30"/>
      <c r="EX1" s="21"/>
      <c r="EY1" s="1"/>
      <c r="EZ1" s="31" t="s">
        <v>21</v>
      </c>
      <c r="FA1" s="30"/>
      <c r="FB1" s="30"/>
      <c r="FC1" s="30"/>
      <c r="FD1" s="30"/>
      <c r="FE1" s="30"/>
      <c r="FF1" s="21"/>
      <c r="FG1" s="31" t="s">
        <v>22</v>
      </c>
      <c r="FH1" s="30"/>
      <c r="FI1" s="30"/>
      <c r="FJ1" s="30"/>
      <c r="FK1" s="30"/>
      <c r="FL1" s="30"/>
      <c r="FM1" s="30"/>
      <c r="FN1" s="21"/>
      <c r="FO1" s="31" t="s">
        <v>23</v>
      </c>
      <c r="FP1" s="30"/>
      <c r="FQ1" s="30"/>
      <c r="FR1" s="30"/>
      <c r="FS1" s="30"/>
      <c r="FT1" s="30"/>
      <c r="FU1" s="30"/>
      <c r="FV1" s="21"/>
      <c r="FW1" s="31" t="s">
        <v>24</v>
      </c>
      <c r="FX1" s="30"/>
      <c r="FY1" s="30"/>
      <c r="FZ1" s="30"/>
      <c r="GA1" s="30"/>
      <c r="GB1" s="30"/>
      <c r="GC1" s="30"/>
      <c r="GD1" s="21"/>
      <c r="GE1" s="31" t="s">
        <v>25</v>
      </c>
      <c r="GF1" s="30"/>
      <c r="GG1" s="30"/>
      <c r="GH1" s="30"/>
      <c r="GI1" s="30"/>
      <c r="GJ1" s="30"/>
      <c r="GK1" s="30"/>
      <c r="GL1" s="21"/>
      <c r="GM1" s="33" t="s">
        <v>26</v>
      </c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21"/>
    </row>
    <row r="2" spans="1:206" ht="12.75" x14ac:dyDescent="0.2">
      <c r="A2" s="24"/>
      <c r="B2" s="27"/>
      <c r="C2" s="34" t="s">
        <v>27</v>
      </c>
      <c r="D2" s="21"/>
      <c r="E2" s="34" t="s">
        <v>28</v>
      </c>
      <c r="F2" s="35"/>
      <c r="G2" s="34" t="s">
        <v>29</v>
      </c>
      <c r="H2" s="35"/>
      <c r="I2" s="34" t="s">
        <v>30</v>
      </c>
      <c r="J2" s="35"/>
      <c r="K2" s="20" t="s">
        <v>27</v>
      </c>
      <c r="L2" s="21"/>
      <c r="M2" s="20" t="s">
        <v>31</v>
      </c>
      <c r="N2" s="21"/>
      <c r="O2" s="20" t="s">
        <v>29</v>
      </c>
      <c r="P2" s="21"/>
      <c r="Q2" s="20" t="s">
        <v>30</v>
      </c>
      <c r="R2" s="21"/>
      <c r="S2" s="20" t="s">
        <v>27</v>
      </c>
      <c r="T2" s="21"/>
      <c r="U2" s="20" t="s">
        <v>28</v>
      </c>
      <c r="V2" s="21"/>
      <c r="W2" s="20" t="s">
        <v>29</v>
      </c>
      <c r="X2" s="21"/>
      <c r="Y2" s="20" t="s">
        <v>30</v>
      </c>
      <c r="Z2" s="21"/>
      <c r="AA2" s="20" t="s">
        <v>27</v>
      </c>
      <c r="AB2" s="21"/>
      <c r="AC2" s="20" t="s">
        <v>28</v>
      </c>
      <c r="AD2" s="21"/>
      <c r="AE2" s="20" t="s">
        <v>29</v>
      </c>
      <c r="AF2" s="21"/>
      <c r="AG2" s="20" t="s">
        <v>30</v>
      </c>
      <c r="AH2" s="21"/>
      <c r="AI2" s="20" t="s">
        <v>27</v>
      </c>
      <c r="AJ2" s="21"/>
      <c r="AK2" s="20" t="s">
        <v>28</v>
      </c>
      <c r="AL2" s="21"/>
      <c r="AM2" s="20" t="s">
        <v>29</v>
      </c>
      <c r="AN2" s="21"/>
      <c r="AO2" s="20" t="s">
        <v>30</v>
      </c>
      <c r="AP2" s="21"/>
      <c r="AQ2" s="20" t="s">
        <v>27</v>
      </c>
      <c r="AR2" s="21"/>
      <c r="AS2" s="20" t="s">
        <v>28</v>
      </c>
      <c r="AT2" s="21"/>
      <c r="AU2" s="20" t="s">
        <v>29</v>
      </c>
      <c r="AV2" s="21"/>
      <c r="AW2" s="20" t="s">
        <v>30</v>
      </c>
      <c r="AX2" s="21"/>
      <c r="AY2" s="20" t="s">
        <v>27</v>
      </c>
      <c r="AZ2" s="21"/>
      <c r="BA2" s="20" t="s">
        <v>28</v>
      </c>
      <c r="BB2" s="21"/>
      <c r="BC2" s="20" t="s">
        <v>29</v>
      </c>
      <c r="BD2" s="21"/>
      <c r="BE2" s="20" t="s">
        <v>30</v>
      </c>
      <c r="BF2" s="21"/>
      <c r="BG2" s="20" t="s">
        <v>27</v>
      </c>
      <c r="BH2" s="21"/>
      <c r="BI2" s="20" t="s">
        <v>28</v>
      </c>
      <c r="BJ2" s="21"/>
      <c r="BK2" s="20" t="s">
        <v>29</v>
      </c>
      <c r="BL2" s="21"/>
      <c r="BM2" s="20" t="s">
        <v>30</v>
      </c>
      <c r="BN2" s="21"/>
      <c r="BO2" s="20" t="s">
        <v>27</v>
      </c>
      <c r="BP2" s="21"/>
      <c r="BQ2" s="20" t="s">
        <v>28</v>
      </c>
      <c r="BR2" s="21"/>
      <c r="BS2" s="20" t="s">
        <v>29</v>
      </c>
      <c r="BT2" s="21"/>
      <c r="BU2" s="20" t="s">
        <v>30</v>
      </c>
      <c r="BV2" s="21"/>
      <c r="BW2" s="20" t="s">
        <v>27</v>
      </c>
      <c r="BX2" s="21"/>
      <c r="BY2" s="20" t="s">
        <v>28</v>
      </c>
      <c r="BZ2" s="21"/>
      <c r="CA2" s="20" t="s">
        <v>29</v>
      </c>
      <c r="CB2" s="21"/>
      <c r="CC2" s="20" t="s">
        <v>30</v>
      </c>
      <c r="CD2" s="21"/>
      <c r="CE2" s="20" t="s">
        <v>27</v>
      </c>
      <c r="CF2" s="21"/>
      <c r="CG2" s="20" t="s">
        <v>28</v>
      </c>
      <c r="CH2" s="21"/>
      <c r="CI2" s="20" t="s">
        <v>29</v>
      </c>
      <c r="CJ2" s="21"/>
      <c r="CK2" s="20" t="s">
        <v>30</v>
      </c>
      <c r="CL2" s="21"/>
      <c r="CM2" s="20" t="s">
        <v>27</v>
      </c>
      <c r="CN2" s="21"/>
      <c r="CO2" s="20" t="s">
        <v>28</v>
      </c>
      <c r="CP2" s="21"/>
      <c r="CQ2" s="20" t="s">
        <v>29</v>
      </c>
      <c r="CR2" s="21"/>
      <c r="CS2" s="20" t="s">
        <v>30</v>
      </c>
      <c r="CT2" s="21"/>
      <c r="CU2" s="20" t="s">
        <v>27</v>
      </c>
      <c r="CV2" s="21"/>
      <c r="CW2" s="20" t="s">
        <v>28</v>
      </c>
      <c r="CX2" s="21"/>
      <c r="CY2" s="20" t="s">
        <v>29</v>
      </c>
      <c r="CZ2" s="21"/>
      <c r="DA2" s="20" t="s">
        <v>30</v>
      </c>
      <c r="DB2" s="21"/>
      <c r="DC2" s="20" t="s">
        <v>27</v>
      </c>
      <c r="DD2" s="21"/>
      <c r="DE2" s="20" t="s">
        <v>28</v>
      </c>
      <c r="DF2" s="21"/>
      <c r="DG2" s="20" t="s">
        <v>29</v>
      </c>
      <c r="DH2" s="21"/>
      <c r="DI2" s="20" t="s">
        <v>30</v>
      </c>
      <c r="DJ2" s="21"/>
      <c r="DK2" s="20" t="s">
        <v>27</v>
      </c>
      <c r="DL2" s="21"/>
      <c r="DM2" s="20" t="s">
        <v>28</v>
      </c>
      <c r="DN2" s="21"/>
      <c r="DO2" s="20" t="s">
        <v>29</v>
      </c>
      <c r="DP2" s="21"/>
      <c r="DQ2" s="20" t="s">
        <v>30</v>
      </c>
      <c r="DR2" s="21"/>
      <c r="DS2" s="20" t="s">
        <v>27</v>
      </c>
      <c r="DT2" s="21"/>
      <c r="DU2" s="20" t="s">
        <v>28</v>
      </c>
      <c r="DV2" s="21"/>
      <c r="DW2" s="20" t="s">
        <v>29</v>
      </c>
      <c r="DX2" s="21"/>
      <c r="DY2" s="20" t="s">
        <v>30</v>
      </c>
      <c r="DZ2" s="21"/>
      <c r="EA2" s="20" t="s">
        <v>27</v>
      </c>
      <c r="EB2" s="21"/>
      <c r="EC2" s="20" t="s">
        <v>28</v>
      </c>
      <c r="ED2" s="21"/>
      <c r="EE2" s="20" t="s">
        <v>29</v>
      </c>
      <c r="EF2" s="21"/>
      <c r="EG2" s="20" t="s">
        <v>30</v>
      </c>
      <c r="EH2" s="21"/>
      <c r="EI2" s="20" t="s">
        <v>27</v>
      </c>
      <c r="EJ2" s="21"/>
      <c r="EK2" s="20" t="s">
        <v>28</v>
      </c>
      <c r="EL2" s="21"/>
      <c r="EM2" s="20" t="s">
        <v>29</v>
      </c>
      <c r="EN2" s="21"/>
      <c r="EO2" s="20" t="s">
        <v>30</v>
      </c>
      <c r="EP2" s="21"/>
      <c r="EQ2" s="20" t="s">
        <v>27</v>
      </c>
      <c r="ER2" s="21"/>
      <c r="ES2" s="20" t="s">
        <v>28</v>
      </c>
      <c r="ET2" s="21"/>
      <c r="EU2" s="20" t="s">
        <v>29</v>
      </c>
      <c r="EV2" s="21"/>
      <c r="EW2" s="20" t="s">
        <v>30</v>
      </c>
      <c r="EX2" s="21"/>
      <c r="EY2" s="20" t="s">
        <v>27</v>
      </c>
      <c r="EZ2" s="21"/>
      <c r="FA2" s="20" t="s">
        <v>28</v>
      </c>
      <c r="FB2" s="21"/>
      <c r="FC2" s="20" t="s">
        <v>29</v>
      </c>
      <c r="FD2" s="21"/>
      <c r="FE2" s="20" t="s">
        <v>30</v>
      </c>
      <c r="FF2" s="21"/>
      <c r="FG2" s="20" t="s">
        <v>27</v>
      </c>
      <c r="FH2" s="21"/>
      <c r="FI2" s="20" t="s">
        <v>28</v>
      </c>
      <c r="FJ2" s="21"/>
      <c r="FK2" s="20" t="s">
        <v>29</v>
      </c>
      <c r="FL2" s="21"/>
      <c r="FM2" s="20" t="s">
        <v>30</v>
      </c>
      <c r="FN2" s="21"/>
      <c r="FO2" s="20" t="s">
        <v>27</v>
      </c>
      <c r="FP2" s="21"/>
      <c r="FQ2" s="20" t="s">
        <v>28</v>
      </c>
      <c r="FR2" s="21"/>
      <c r="FS2" s="20" t="s">
        <v>29</v>
      </c>
      <c r="FT2" s="21"/>
      <c r="FU2" s="20" t="s">
        <v>30</v>
      </c>
      <c r="FV2" s="21"/>
      <c r="FW2" s="20" t="s">
        <v>27</v>
      </c>
      <c r="FX2" s="21"/>
      <c r="FY2" s="20" t="s">
        <v>28</v>
      </c>
      <c r="FZ2" s="21"/>
      <c r="GA2" s="20" t="s">
        <v>29</v>
      </c>
      <c r="GB2" s="21"/>
      <c r="GC2" s="20" t="s">
        <v>30</v>
      </c>
      <c r="GD2" s="21"/>
      <c r="GE2" s="20" t="s">
        <v>27</v>
      </c>
      <c r="GF2" s="21"/>
      <c r="GG2" s="20" t="s">
        <v>28</v>
      </c>
      <c r="GH2" s="21"/>
      <c r="GI2" s="20" t="s">
        <v>29</v>
      </c>
      <c r="GJ2" s="21"/>
      <c r="GK2" s="20" t="s">
        <v>30</v>
      </c>
      <c r="GL2" s="21"/>
      <c r="GM2" s="32" t="s">
        <v>27</v>
      </c>
      <c r="GN2" s="30"/>
      <c r="GO2" s="21"/>
      <c r="GP2" s="32" t="s">
        <v>28</v>
      </c>
      <c r="GQ2" s="30"/>
      <c r="GR2" s="21"/>
      <c r="GS2" s="32" t="s">
        <v>29</v>
      </c>
      <c r="GT2" s="30"/>
      <c r="GU2" s="21"/>
      <c r="GV2" s="32" t="s">
        <v>30</v>
      </c>
      <c r="GW2" s="30"/>
      <c r="GX2" s="21"/>
    </row>
    <row r="3" spans="1:206" ht="12.75" x14ac:dyDescent="0.2">
      <c r="A3" s="25"/>
      <c r="B3" s="28"/>
      <c r="C3" s="2" t="s">
        <v>32</v>
      </c>
      <c r="D3" s="2" t="s">
        <v>33</v>
      </c>
      <c r="E3" s="2" t="s">
        <v>32</v>
      </c>
      <c r="F3" s="2" t="s">
        <v>33</v>
      </c>
      <c r="G3" s="2" t="s">
        <v>32</v>
      </c>
      <c r="H3" s="2" t="s">
        <v>33</v>
      </c>
      <c r="I3" s="2" t="s">
        <v>32</v>
      </c>
      <c r="J3" s="2" t="s">
        <v>33</v>
      </c>
      <c r="K3" s="2" t="s">
        <v>32</v>
      </c>
      <c r="L3" s="2" t="s">
        <v>33</v>
      </c>
      <c r="M3" s="2" t="s">
        <v>32</v>
      </c>
      <c r="N3" s="2" t="s">
        <v>33</v>
      </c>
      <c r="O3" s="2" t="s">
        <v>32</v>
      </c>
      <c r="P3" s="2" t="s">
        <v>33</v>
      </c>
      <c r="Q3" s="2" t="s">
        <v>32</v>
      </c>
      <c r="R3" s="2" t="s">
        <v>33</v>
      </c>
      <c r="S3" s="2" t="s">
        <v>32</v>
      </c>
      <c r="T3" s="2" t="s">
        <v>33</v>
      </c>
      <c r="U3" s="2" t="s">
        <v>32</v>
      </c>
      <c r="V3" s="2" t="s">
        <v>33</v>
      </c>
      <c r="W3" s="2" t="s">
        <v>32</v>
      </c>
      <c r="X3" s="2" t="s">
        <v>33</v>
      </c>
      <c r="Y3" s="2" t="s">
        <v>32</v>
      </c>
      <c r="Z3" s="2" t="s">
        <v>33</v>
      </c>
      <c r="AA3" s="2" t="s">
        <v>32</v>
      </c>
      <c r="AB3" s="2" t="s">
        <v>33</v>
      </c>
      <c r="AC3" s="2" t="s">
        <v>32</v>
      </c>
      <c r="AD3" s="2" t="s">
        <v>33</v>
      </c>
      <c r="AE3" s="2" t="s">
        <v>32</v>
      </c>
      <c r="AF3" s="2" t="s">
        <v>33</v>
      </c>
      <c r="AG3" s="2" t="s">
        <v>32</v>
      </c>
      <c r="AH3" s="2" t="s">
        <v>33</v>
      </c>
      <c r="AI3" s="2" t="s">
        <v>32</v>
      </c>
      <c r="AJ3" s="2" t="s">
        <v>33</v>
      </c>
      <c r="AK3" s="2" t="s">
        <v>32</v>
      </c>
      <c r="AL3" s="2" t="s">
        <v>33</v>
      </c>
      <c r="AM3" s="2" t="s">
        <v>32</v>
      </c>
      <c r="AN3" s="2" t="s">
        <v>33</v>
      </c>
      <c r="AO3" s="2" t="s">
        <v>32</v>
      </c>
      <c r="AP3" s="2" t="s">
        <v>33</v>
      </c>
      <c r="AQ3" s="2" t="s">
        <v>32</v>
      </c>
      <c r="AR3" s="2" t="s">
        <v>33</v>
      </c>
      <c r="AS3" s="2" t="s">
        <v>32</v>
      </c>
      <c r="AT3" s="2" t="s">
        <v>33</v>
      </c>
      <c r="AU3" s="2" t="s">
        <v>32</v>
      </c>
      <c r="AV3" s="2" t="s">
        <v>33</v>
      </c>
      <c r="AW3" s="2" t="s">
        <v>32</v>
      </c>
      <c r="AX3" s="2" t="s">
        <v>33</v>
      </c>
      <c r="AY3" s="2" t="s">
        <v>32</v>
      </c>
      <c r="AZ3" s="2" t="s">
        <v>33</v>
      </c>
      <c r="BA3" s="2" t="s">
        <v>32</v>
      </c>
      <c r="BB3" s="2" t="s">
        <v>33</v>
      </c>
      <c r="BC3" s="2" t="s">
        <v>32</v>
      </c>
      <c r="BD3" s="2" t="s">
        <v>33</v>
      </c>
      <c r="BE3" s="2" t="s">
        <v>32</v>
      </c>
      <c r="BF3" s="2" t="s">
        <v>33</v>
      </c>
      <c r="BG3" s="2" t="s">
        <v>32</v>
      </c>
      <c r="BH3" s="2" t="s">
        <v>33</v>
      </c>
      <c r="BI3" s="2" t="s">
        <v>32</v>
      </c>
      <c r="BJ3" s="2" t="s">
        <v>33</v>
      </c>
      <c r="BK3" s="2" t="s">
        <v>32</v>
      </c>
      <c r="BL3" s="2" t="s">
        <v>33</v>
      </c>
      <c r="BM3" s="2" t="s">
        <v>32</v>
      </c>
      <c r="BN3" s="2" t="s">
        <v>33</v>
      </c>
      <c r="BO3" s="2" t="s">
        <v>32</v>
      </c>
      <c r="BP3" s="2" t="s">
        <v>33</v>
      </c>
      <c r="BQ3" s="2" t="s">
        <v>32</v>
      </c>
      <c r="BR3" s="2" t="s">
        <v>33</v>
      </c>
      <c r="BS3" s="2" t="s">
        <v>32</v>
      </c>
      <c r="BT3" s="2" t="s">
        <v>33</v>
      </c>
      <c r="BU3" s="2" t="s">
        <v>32</v>
      </c>
      <c r="BV3" s="2" t="s">
        <v>33</v>
      </c>
      <c r="BW3" s="2" t="s">
        <v>32</v>
      </c>
      <c r="BX3" s="2" t="s">
        <v>33</v>
      </c>
      <c r="BY3" s="2" t="s">
        <v>32</v>
      </c>
      <c r="BZ3" s="2" t="s">
        <v>33</v>
      </c>
      <c r="CA3" s="2" t="s">
        <v>32</v>
      </c>
      <c r="CB3" s="2" t="s">
        <v>33</v>
      </c>
      <c r="CC3" s="2" t="s">
        <v>32</v>
      </c>
      <c r="CD3" s="2" t="s">
        <v>33</v>
      </c>
      <c r="CE3" s="2" t="s">
        <v>32</v>
      </c>
      <c r="CF3" s="2" t="s">
        <v>33</v>
      </c>
      <c r="CG3" s="2" t="s">
        <v>32</v>
      </c>
      <c r="CH3" s="2" t="s">
        <v>33</v>
      </c>
      <c r="CI3" s="2" t="s">
        <v>32</v>
      </c>
      <c r="CJ3" s="2" t="s">
        <v>33</v>
      </c>
      <c r="CK3" s="2" t="s">
        <v>32</v>
      </c>
      <c r="CL3" s="2" t="s">
        <v>33</v>
      </c>
      <c r="CM3" s="2" t="s">
        <v>32</v>
      </c>
      <c r="CN3" s="2" t="s">
        <v>33</v>
      </c>
      <c r="CO3" s="2" t="s">
        <v>32</v>
      </c>
      <c r="CP3" s="2" t="s">
        <v>33</v>
      </c>
      <c r="CQ3" s="2" t="s">
        <v>32</v>
      </c>
      <c r="CR3" s="2" t="s">
        <v>33</v>
      </c>
      <c r="CS3" s="2" t="s">
        <v>32</v>
      </c>
      <c r="CT3" s="2" t="s">
        <v>33</v>
      </c>
      <c r="CU3" s="2" t="s">
        <v>32</v>
      </c>
      <c r="CV3" s="2" t="s">
        <v>33</v>
      </c>
      <c r="CW3" s="2" t="s">
        <v>32</v>
      </c>
      <c r="CX3" s="2" t="s">
        <v>33</v>
      </c>
      <c r="CY3" s="2" t="s">
        <v>32</v>
      </c>
      <c r="CZ3" s="2" t="s">
        <v>33</v>
      </c>
      <c r="DA3" s="2" t="s">
        <v>32</v>
      </c>
      <c r="DB3" s="2" t="s">
        <v>33</v>
      </c>
      <c r="DC3" s="2" t="s">
        <v>32</v>
      </c>
      <c r="DD3" s="2" t="s">
        <v>33</v>
      </c>
      <c r="DE3" s="2" t="s">
        <v>32</v>
      </c>
      <c r="DF3" s="2" t="s">
        <v>33</v>
      </c>
      <c r="DG3" s="2" t="s">
        <v>32</v>
      </c>
      <c r="DH3" s="2" t="s">
        <v>33</v>
      </c>
      <c r="DI3" s="2" t="s">
        <v>32</v>
      </c>
      <c r="DJ3" s="2" t="s">
        <v>33</v>
      </c>
      <c r="DK3" s="2" t="s">
        <v>32</v>
      </c>
      <c r="DL3" s="2" t="s">
        <v>33</v>
      </c>
      <c r="DM3" s="2" t="s">
        <v>32</v>
      </c>
      <c r="DN3" s="2" t="s">
        <v>33</v>
      </c>
      <c r="DO3" s="2" t="s">
        <v>32</v>
      </c>
      <c r="DP3" s="2" t="s">
        <v>33</v>
      </c>
      <c r="DQ3" s="2" t="s">
        <v>32</v>
      </c>
      <c r="DR3" s="2" t="s">
        <v>33</v>
      </c>
      <c r="DS3" s="2" t="s">
        <v>32</v>
      </c>
      <c r="DT3" s="2" t="s">
        <v>33</v>
      </c>
      <c r="DU3" s="2" t="s">
        <v>32</v>
      </c>
      <c r="DV3" s="2" t="s">
        <v>33</v>
      </c>
      <c r="DW3" s="2" t="s">
        <v>32</v>
      </c>
      <c r="DX3" s="2" t="s">
        <v>33</v>
      </c>
      <c r="DY3" s="2" t="s">
        <v>32</v>
      </c>
      <c r="DZ3" s="2" t="s">
        <v>33</v>
      </c>
      <c r="EA3" s="2" t="s">
        <v>32</v>
      </c>
      <c r="EB3" s="2" t="s">
        <v>33</v>
      </c>
      <c r="EC3" s="2" t="s">
        <v>32</v>
      </c>
      <c r="ED3" s="2" t="s">
        <v>33</v>
      </c>
      <c r="EE3" s="2" t="s">
        <v>32</v>
      </c>
      <c r="EF3" s="2" t="s">
        <v>33</v>
      </c>
      <c r="EG3" s="2" t="s">
        <v>32</v>
      </c>
      <c r="EH3" s="2" t="s">
        <v>33</v>
      </c>
      <c r="EI3" s="2" t="s">
        <v>32</v>
      </c>
      <c r="EJ3" s="2" t="s">
        <v>33</v>
      </c>
      <c r="EK3" s="2" t="s">
        <v>32</v>
      </c>
      <c r="EL3" s="2" t="s">
        <v>33</v>
      </c>
      <c r="EM3" s="2" t="s">
        <v>32</v>
      </c>
      <c r="EN3" s="2" t="s">
        <v>33</v>
      </c>
      <c r="EO3" s="2" t="s">
        <v>32</v>
      </c>
      <c r="EP3" s="2" t="s">
        <v>33</v>
      </c>
      <c r="EQ3" s="2" t="s">
        <v>32</v>
      </c>
      <c r="ER3" s="2" t="s">
        <v>33</v>
      </c>
      <c r="ES3" s="2" t="s">
        <v>32</v>
      </c>
      <c r="ET3" s="2" t="s">
        <v>33</v>
      </c>
      <c r="EU3" s="2" t="s">
        <v>32</v>
      </c>
      <c r="EV3" s="2" t="s">
        <v>33</v>
      </c>
      <c r="EW3" s="2" t="s">
        <v>32</v>
      </c>
      <c r="EX3" s="2" t="s">
        <v>33</v>
      </c>
      <c r="EY3" s="2" t="s">
        <v>32</v>
      </c>
      <c r="EZ3" s="2" t="s">
        <v>33</v>
      </c>
      <c r="FA3" s="2" t="s">
        <v>32</v>
      </c>
      <c r="FB3" s="2" t="s">
        <v>33</v>
      </c>
      <c r="FC3" s="2" t="s">
        <v>32</v>
      </c>
      <c r="FD3" s="2" t="s">
        <v>33</v>
      </c>
      <c r="FE3" s="2" t="s">
        <v>32</v>
      </c>
      <c r="FF3" s="2" t="s">
        <v>33</v>
      </c>
      <c r="FG3" s="2" t="s">
        <v>32</v>
      </c>
      <c r="FH3" s="2" t="s">
        <v>33</v>
      </c>
      <c r="FI3" s="2" t="s">
        <v>32</v>
      </c>
      <c r="FJ3" s="2" t="s">
        <v>33</v>
      </c>
      <c r="FK3" s="2" t="s">
        <v>32</v>
      </c>
      <c r="FL3" s="2" t="s">
        <v>33</v>
      </c>
      <c r="FM3" s="2" t="s">
        <v>32</v>
      </c>
      <c r="FN3" s="2" t="s">
        <v>33</v>
      </c>
      <c r="FO3" s="2" t="s">
        <v>32</v>
      </c>
      <c r="FP3" s="2" t="s">
        <v>33</v>
      </c>
      <c r="FQ3" s="2" t="s">
        <v>32</v>
      </c>
      <c r="FR3" s="2" t="s">
        <v>33</v>
      </c>
      <c r="FS3" s="2" t="s">
        <v>32</v>
      </c>
      <c r="FT3" s="2" t="s">
        <v>33</v>
      </c>
      <c r="FU3" s="2" t="s">
        <v>32</v>
      </c>
      <c r="FV3" s="2" t="s">
        <v>33</v>
      </c>
      <c r="FW3" s="2" t="s">
        <v>32</v>
      </c>
      <c r="FX3" s="2" t="s">
        <v>33</v>
      </c>
      <c r="FY3" s="2" t="s">
        <v>32</v>
      </c>
      <c r="FZ3" s="2" t="s">
        <v>33</v>
      </c>
      <c r="GA3" s="2" t="s">
        <v>32</v>
      </c>
      <c r="GB3" s="2" t="s">
        <v>33</v>
      </c>
      <c r="GC3" s="2" t="s">
        <v>32</v>
      </c>
      <c r="GD3" s="2" t="s">
        <v>33</v>
      </c>
      <c r="GE3" s="2" t="s">
        <v>32</v>
      </c>
      <c r="GF3" s="2" t="s">
        <v>33</v>
      </c>
      <c r="GG3" s="2" t="s">
        <v>32</v>
      </c>
      <c r="GH3" s="2" t="s">
        <v>33</v>
      </c>
      <c r="GI3" s="2" t="s">
        <v>32</v>
      </c>
      <c r="GJ3" s="2" t="s">
        <v>33</v>
      </c>
      <c r="GK3" s="2" t="s">
        <v>32</v>
      </c>
      <c r="GL3" s="2" t="s">
        <v>33</v>
      </c>
      <c r="GM3" s="3" t="s">
        <v>32</v>
      </c>
      <c r="GN3" s="3" t="s">
        <v>33</v>
      </c>
      <c r="GO3" s="3" t="s">
        <v>34</v>
      </c>
      <c r="GP3" s="3" t="s">
        <v>32</v>
      </c>
      <c r="GQ3" s="3" t="s">
        <v>33</v>
      </c>
      <c r="GR3" s="3" t="s">
        <v>34</v>
      </c>
      <c r="GS3" s="3" t="s">
        <v>32</v>
      </c>
      <c r="GT3" s="3" t="s">
        <v>33</v>
      </c>
      <c r="GU3" s="3" t="s">
        <v>34</v>
      </c>
      <c r="GV3" s="3" t="s">
        <v>32</v>
      </c>
      <c r="GW3" s="3" t="s">
        <v>33</v>
      </c>
      <c r="GX3" s="3" t="s">
        <v>34</v>
      </c>
    </row>
    <row r="4" spans="1:206" ht="15.75" customHeight="1" x14ac:dyDescent="0.25">
      <c r="A4" s="4">
        <v>1</v>
      </c>
      <c r="B4" s="5" t="s">
        <v>35</v>
      </c>
      <c r="C4" s="8">
        <v>0</v>
      </c>
      <c r="D4" s="17">
        <v>0</v>
      </c>
      <c r="E4" s="17"/>
      <c r="F4" s="17"/>
      <c r="G4" s="17"/>
      <c r="H4" s="17"/>
      <c r="I4" s="17"/>
      <c r="J4" s="17"/>
      <c r="K4" s="6">
        <v>1</v>
      </c>
      <c r="L4" s="7">
        <v>0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0"/>
      <c r="AB4" s="10"/>
      <c r="AC4" s="17"/>
      <c r="AD4" s="17"/>
      <c r="AE4" s="17"/>
      <c r="AF4" s="17"/>
      <c r="AG4" s="17"/>
      <c r="AH4" s="17"/>
      <c r="AI4" s="17">
        <v>0</v>
      </c>
      <c r="AJ4" s="17">
        <v>0</v>
      </c>
      <c r="AK4" s="17"/>
      <c r="AL4" s="17"/>
      <c r="AM4" s="17"/>
      <c r="AN4" s="17"/>
      <c r="AO4" s="17"/>
      <c r="AP4" s="17"/>
      <c r="AQ4" s="17">
        <v>2</v>
      </c>
      <c r="AR4" s="17">
        <v>0</v>
      </c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9">
        <v>4</v>
      </c>
      <c r="BX4" s="9">
        <v>1</v>
      </c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>
        <v>0</v>
      </c>
      <c r="CN4" s="17">
        <v>0</v>
      </c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>
        <v>2</v>
      </c>
      <c r="DT4" s="17">
        <v>0</v>
      </c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>
        <v>1</v>
      </c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>
        <v>1</v>
      </c>
      <c r="EZ4" s="17">
        <v>0</v>
      </c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9">
        <v>1</v>
      </c>
      <c r="FX4" s="9">
        <v>1</v>
      </c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1">
        <f>C4+K4+S4+AA4+AI4+AQ4+AY4+BG4+BO4+BW4+CE4+CM4+CU4+DC4+DK4+DS4+EA4+EI4+EQ4+EY4+FG4+FO4+FW4+GE4</f>
        <v>12</v>
      </c>
      <c r="GN4" s="11">
        <f>D4+L4+T4+AB4+AJ4+AR4+AZ4+BH4+BP4+BX4+CF4+CN4+CV4+DD4+DL4+DT4+EB4+EJ4+ER4+EZ4+FH4+FP4+FX4+GF4</f>
        <v>2</v>
      </c>
      <c r="GO4" s="19">
        <f t="shared" ref="GO4:GO41" si="0">GN4/GM4</f>
        <v>0.16666666666666666</v>
      </c>
      <c r="GP4" s="11">
        <v>0</v>
      </c>
      <c r="GQ4" s="11">
        <v>0</v>
      </c>
      <c r="GR4" s="11" t="s">
        <v>36</v>
      </c>
      <c r="GS4" s="11">
        <v>0</v>
      </c>
      <c r="GT4" s="11">
        <v>0</v>
      </c>
      <c r="GU4" s="11" t="s">
        <v>36</v>
      </c>
      <c r="GV4" s="11">
        <v>0</v>
      </c>
      <c r="GW4" s="11">
        <v>0</v>
      </c>
      <c r="GX4" s="11" t="s">
        <v>36</v>
      </c>
    </row>
    <row r="5" spans="1:206" ht="15.75" customHeight="1" x14ac:dyDescent="0.25">
      <c r="A5" s="4">
        <v>2</v>
      </c>
      <c r="B5" s="5" t="s">
        <v>37</v>
      </c>
      <c r="C5" s="8">
        <v>2</v>
      </c>
      <c r="D5" s="17">
        <v>0</v>
      </c>
      <c r="E5" s="17"/>
      <c r="F5" s="17"/>
      <c r="G5" s="17"/>
      <c r="H5" s="17"/>
      <c r="I5" s="17"/>
      <c r="J5" s="17"/>
      <c r="K5" s="6">
        <v>2</v>
      </c>
      <c r="L5" s="7">
        <v>0</v>
      </c>
      <c r="M5" s="17"/>
      <c r="N5" s="17"/>
      <c r="O5" s="17"/>
      <c r="P5" s="17"/>
      <c r="Q5" s="17"/>
      <c r="R5" s="17"/>
      <c r="S5" s="17">
        <v>5</v>
      </c>
      <c r="T5" s="17">
        <v>0</v>
      </c>
      <c r="U5" s="17"/>
      <c r="V5" s="17"/>
      <c r="W5" s="17"/>
      <c r="X5" s="17"/>
      <c r="Y5" s="17"/>
      <c r="Z5" s="17"/>
      <c r="AA5" s="10">
        <v>2</v>
      </c>
      <c r="AB5" s="10">
        <v>2</v>
      </c>
      <c r="AC5" s="17"/>
      <c r="AD5" s="17"/>
      <c r="AE5" s="17"/>
      <c r="AF5" s="17"/>
      <c r="AG5" s="17"/>
      <c r="AH5" s="17"/>
      <c r="AI5" s="17">
        <v>3</v>
      </c>
      <c r="AJ5" s="17">
        <v>1</v>
      </c>
      <c r="AK5" s="17"/>
      <c r="AL5" s="17"/>
      <c r="AM5" s="17"/>
      <c r="AN5" s="17"/>
      <c r="AO5" s="17"/>
      <c r="AP5" s="17"/>
      <c r="AQ5" s="17">
        <v>3</v>
      </c>
      <c r="AR5" s="17">
        <v>1</v>
      </c>
      <c r="AS5" s="17"/>
      <c r="AT5" s="17"/>
      <c r="AU5" s="17"/>
      <c r="AV5" s="17"/>
      <c r="AW5" s="17"/>
      <c r="AX5" s="17"/>
      <c r="AY5" s="17">
        <v>1</v>
      </c>
      <c r="AZ5" s="17">
        <v>1</v>
      </c>
      <c r="BA5" s="17"/>
      <c r="BB5" s="17"/>
      <c r="BC5" s="17"/>
      <c r="BD5" s="17"/>
      <c r="BE5" s="17"/>
      <c r="BF5" s="17"/>
      <c r="BG5" s="17">
        <v>1</v>
      </c>
      <c r="BH5" s="17">
        <v>0</v>
      </c>
      <c r="BI5" s="17"/>
      <c r="BJ5" s="17"/>
      <c r="BK5" s="17"/>
      <c r="BL5" s="17"/>
      <c r="BM5" s="17"/>
      <c r="BN5" s="17"/>
      <c r="BO5" s="17">
        <v>2</v>
      </c>
      <c r="BP5" s="17">
        <v>0</v>
      </c>
      <c r="BQ5" s="17" t="s">
        <v>38</v>
      </c>
      <c r="BR5" s="17"/>
      <c r="BS5" s="17"/>
      <c r="BT5" s="17"/>
      <c r="BU5" s="17"/>
      <c r="BV5" s="17"/>
      <c r="BW5" s="9">
        <v>1</v>
      </c>
      <c r="BX5" s="9">
        <v>0</v>
      </c>
      <c r="BY5" s="17"/>
      <c r="BZ5" s="17"/>
      <c r="CA5" s="17"/>
      <c r="CB5" s="17"/>
      <c r="CC5" s="17"/>
      <c r="CD5" s="17"/>
      <c r="CE5" s="17">
        <v>3</v>
      </c>
      <c r="CF5" s="17">
        <v>1</v>
      </c>
      <c r="CG5" s="17"/>
      <c r="CH5" s="17"/>
      <c r="CI5" s="17"/>
      <c r="CJ5" s="17"/>
      <c r="CK5" s="17"/>
      <c r="CL5" s="17"/>
      <c r="CM5" s="17">
        <v>8</v>
      </c>
      <c r="CN5" s="17">
        <v>1</v>
      </c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>
        <v>2</v>
      </c>
      <c r="DT5" s="17">
        <v>1</v>
      </c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>
        <v>3</v>
      </c>
      <c r="EJ5" s="17"/>
      <c r="EK5" s="17"/>
      <c r="EL5" s="17"/>
      <c r="EM5" s="17"/>
      <c r="EN5" s="17"/>
      <c r="EO5" s="17"/>
      <c r="EP5" s="17"/>
      <c r="EQ5" s="17">
        <v>1</v>
      </c>
      <c r="ER5" s="17">
        <v>0</v>
      </c>
      <c r="ES5" s="17"/>
      <c r="ET5" s="17"/>
      <c r="EU5" s="17"/>
      <c r="EV5" s="17"/>
      <c r="EW5" s="17"/>
      <c r="EX5" s="17"/>
      <c r="EY5" s="17">
        <v>3</v>
      </c>
      <c r="EZ5" s="17">
        <v>2</v>
      </c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>
        <v>5</v>
      </c>
      <c r="FP5" s="17">
        <v>2</v>
      </c>
      <c r="FQ5" s="17"/>
      <c r="FR5" s="17"/>
      <c r="FS5" s="17"/>
      <c r="FT5" s="17"/>
      <c r="FU5" s="17"/>
      <c r="FV5" s="17"/>
      <c r="FW5" s="9">
        <v>5</v>
      </c>
      <c r="FX5" s="9">
        <v>5</v>
      </c>
      <c r="FY5" s="17"/>
      <c r="FZ5" s="17"/>
      <c r="GA5" s="17"/>
      <c r="GB5" s="17"/>
      <c r="GC5" s="17"/>
      <c r="GD5" s="17"/>
      <c r="GE5" s="17">
        <v>1</v>
      </c>
      <c r="GF5" s="17">
        <v>0</v>
      </c>
      <c r="GG5" s="17"/>
      <c r="GH5" s="17"/>
      <c r="GI5" s="17"/>
      <c r="GJ5" s="17"/>
      <c r="GK5" s="17"/>
      <c r="GL5" s="17"/>
      <c r="GM5" s="11">
        <f>C5+K5+S5+AA5+AI5+AQ5+AY5+BG5+BO5+BW5+CE5+CM5+CU5+DC5+DK5+DS5+EA5+EI5+EQ5+EY5+FG5+FO5+FW5+GE5</f>
        <v>53</v>
      </c>
      <c r="GN5" s="11">
        <f>D5+L5+T5+AB5+AJ5+AR5+AZ5+BH5+BP5+BX5+CF5+CN5+CV5+DD5+DL5+DT5+EB5+EJ5+ER5+EZ5+FH5+FP5+FX5+GF5</f>
        <v>17</v>
      </c>
      <c r="GO5" s="19">
        <f t="shared" si="0"/>
        <v>0.32075471698113206</v>
      </c>
      <c r="GP5" s="11">
        <v>0</v>
      </c>
      <c r="GQ5" s="11">
        <v>0</v>
      </c>
      <c r="GR5" s="11" t="s">
        <v>36</v>
      </c>
      <c r="GS5" s="11">
        <v>0</v>
      </c>
      <c r="GT5" s="11">
        <v>0</v>
      </c>
      <c r="GU5" s="11" t="s">
        <v>36</v>
      </c>
      <c r="GV5" s="11">
        <v>0</v>
      </c>
      <c r="GW5" s="11">
        <v>0</v>
      </c>
      <c r="GX5" s="11" t="s">
        <v>36</v>
      </c>
    </row>
    <row r="6" spans="1:206" ht="15.75" customHeight="1" x14ac:dyDescent="0.25">
      <c r="A6" s="4">
        <v>3</v>
      </c>
      <c r="B6" s="5" t="s">
        <v>39</v>
      </c>
      <c r="C6" s="8">
        <v>1</v>
      </c>
      <c r="D6" s="17">
        <v>1</v>
      </c>
      <c r="E6" s="17"/>
      <c r="F6" s="17"/>
      <c r="G6" s="17"/>
      <c r="H6" s="17"/>
      <c r="I6" s="17"/>
      <c r="J6" s="17"/>
      <c r="K6" s="6">
        <v>1</v>
      </c>
      <c r="L6" s="7">
        <v>0</v>
      </c>
      <c r="M6" s="17"/>
      <c r="N6" s="17"/>
      <c r="O6" s="17"/>
      <c r="P6" s="17"/>
      <c r="Q6" s="17"/>
      <c r="R6" s="17"/>
      <c r="S6" s="17">
        <v>1</v>
      </c>
      <c r="T6" s="17">
        <v>0</v>
      </c>
      <c r="U6" s="17"/>
      <c r="V6" s="17"/>
      <c r="W6" s="17"/>
      <c r="X6" s="17"/>
      <c r="Y6" s="17"/>
      <c r="Z6" s="17"/>
      <c r="AA6" s="10"/>
      <c r="AB6" s="10"/>
      <c r="AC6" s="17"/>
      <c r="AD6" s="17"/>
      <c r="AE6" s="17"/>
      <c r="AF6" s="17"/>
      <c r="AG6" s="17"/>
      <c r="AH6" s="17"/>
      <c r="AI6" s="17">
        <v>1</v>
      </c>
      <c r="AJ6" s="17">
        <v>0</v>
      </c>
      <c r="AK6" s="17"/>
      <c r="AL6" s="17"/>
      <c r="AM6" s="17"/>
      <c r="AN6" s="17"/>
      <c r="AO6" s="17"/>
      <c r="AP6" s="17"/>
      <c r="AQ6" s="17">
        <v>2</v>
      </c>
      <c r="AR6" s="17">
        <v>2</v>
      </c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>
        <v>1</v>
      </c>
      <c r="BH6" s="17">
        <v>0</v>
      </c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9">
        <v>1</v>
      </c>
      <c r="BX6" s="9">
        <v>1</v>
      </c>
      <c r="BY6" s="17"/>
      <c r="BZ6" s="17"/>
      <c r="CA6" s="17"/>
      <c r="CB6" s="17"/>
      <c r="CC6" s="17"/>
      <c r="CD6" s="17"/>
      <c r="CE6" s="17">
        <v>1</v>
      </c>
      <c r="CF6" s="17">
        <v>0</v>
      </c>
      <c r="CG6" s="17"/>
      <c r="CH6" s="17"/>
      <c r="CI6" s="17"/>
      <c r="CJ6" s="17"/>
      <c r="CK6" s="17"/>
      <c r="CL6" s="17"/>
      <c r="CM6" s="17">
        <v>1</v>
      </c>
      <c r="CN6" s="17">
        <v>0</v>
      </c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>
        <v>1</v>
      </c>
      <c r="DL6" s="17">
        <v>0</v>
      </c>
      <c r="DM6" s="17"/>
      <c r="DN6" s="17"/>
      <c r="DO6" s="17"/>
      <c r="DP6" s="17"/>
      <c r="DQ6" s="17"/>
      <c r="DR6" s="17"/>
      <c r="DS6" s="17">
        <v>1</v>
      </c>
      <c r="DT6" s="17">
        <v>0</v>
      </c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>
        <v>1</v>
      </c>
      <c r="EZ6" s="17">
        <v>1</v>
      </c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>
        <v>1</v>
      </c>
      <c r="FP6" s="17">
        <v>0</v>
      </c>
      <c r="FQ6" s="17"/>
      <c r="FR6" s="17"/>
      <c r="FS6" s="17"/>
      <c r="FT6" s="17"/>
      <c r="FU6" s="17"/>
      <c r="FV6" s="17"/>
      <c r="FW6" s="9">
        <v>1</v>
      </c>
      <c r="FX6" s="9">
        <v>0</v>
      </c>
      <c r="FY6" s="17"/>
      <c r="FZ6" s="17"/>
      <c r="GA6" s="17"/>
      <c r="GB6" s="17"/>
      <c r="GC6" s="17"/>
      <c r="GD6" s="17"/>
      <c r="GE6" s="17">
        <v>1</v>
      </c>
      <c r="GF6" s="17">
        <v>0</v>
      </c>
      <c r="GG6" s="17"/>
      <c r="GH6" s="17"/>
      <c r="GI6" s="17"/>
      <c r="GJ6" s="17"/>
      <c r="GK6" s="17"/>
      <c r="GL6" s="17"/>
      <c r="GM6" s="11">
        <f>C6+K6+S6+AA6+AI6+AQ6+AY6+BG6+BO6+BW6+CE6+CM6+CU6+DC6+DK6+DS6+EA6+EI6+EQ6+EY6+FG6+FO6+FW6+GE6</f>
        <v>16</v>
      </c>
      <c r="GN6" s="11">
        <f>D6+L6+T6+AB6+AJ6+AR6+AZ6+BH6+BP6+BX6+CF6+CN6+CV6+DD6+DL6+DT6+EB6+EJ6+ER6+EZ6+FH6+FP6+FX6+GF6</f>
        <v>5</v>
      </c>
      <c r="GO6" s="19">
        <f t="shared" si="0"/>
        <v>0.3125</v>
      </c>
      <c r="GP6" s="11">
        <v>0</v>
      </c>
      <c r="GQ6" s="11">
        <v>0</v>
      </c>
      <c r="GR6" s="11" t="s">
        <v>36</v>
      </c>
      <c r="GS6" s="11">
        <v>0</v>
      </c>
      <c r="GT6" s="11">
        <v>0</v>
      </c>
      <c r="GU6" s="11" t="s">
        <v>36</v>
      </c>
      <c r="GV6" s="11">
        <v>0</v>
      </c>
      <c r="GW6" s="11">
        <v>0</v>
      </c>
      <c r="GX6" s="11" t="s">
        <v>36</v>
      </c>
    </row>
    <row r="7" spans="1:206" ht="15.75" customHeight="1" x14ac:dyDescent="0.25">
      <c r="A7" s="4">
        <v>4</v>
      </c>
      <c r="B7" s="5" t="s">
        <v>40</v>
      </c>
      <c r="C7" s="8">
        <v>5</v>
      </c>
      <c r="D7" s="17">
        <v>3</v>
      </c>
      <c r="E7" s="17"/>
      <c r="F7" s="17"/>
      <c r="G7" s="17"/>
      <c r="H7" s="17"/>
      <c r="I7" s="17"/>
      <c r="J7" s="17"/>
      <c r="K7" s="6">
        <v>2</v>
      </c>
      <c r="L7" s="7">
        <v>0</v>
      </c>
      <c r="M7" s="17"/>
      <c r="N7" s="17"/>
      <c r="O7" s="17"/>
      <c r="P7" s="17"/>
      <c r="Q7" s="17"/>
      <c r="R7" s="17"/>
      <c r="S7" s="17">
        <v>1</v>
      </c>
      <c r="T7" s="17">
        <v>0</v>
      </c>
      <c r="U7" s="17"/>
      <c r="V7" s="17"/>
      <c r="W7" s="17"/>
      <c r="X7" s="17"/>
      <c r="Y7" s="17"/>
      <c r="Z7" s="17"/>
      <c r="AA7" s="10">
        <v>1</v>
      </c>
      <c r="AB7" s="10">
        <v>1</v>
      </c>
      <c r="AC7" s="17"/>
      <c r="AD7" s="17"/>
      <c r="AE7" s="17"/>
      <c r="AF7" s="17"/>
      <c r="AG7" s="17"/>
      <c r="AH7" s="17"/>
      <c r="AI7" s="17">
        <v>3</v>
      </c>
      <c r="AJ7" s="17">
        <v>1</v>
      </c>
      <c r="AK7" s="17"/>
      <c r="AL7" s="17"/>
      <c r="AM7" s="17"/>
      <c r="AN7" s="17"/>
      <c r="AO7" s="17"/>
      <c r="AP7" s="17"/>
      <c r="AQ7" s="17">
        <v>1</v>
      </c>
      <c r="AR7" s="17">
        <v>1</v>
      </c>
      <c r="AS7" s="17"/>
      <c r="AT7" s="17"/>
      <c r="AU7" s="17"/>
      <c r="AV7" s="17"/>
      <c r="AW7" s="17"/>
      <c r="AX7" s="17"/>
      <c r="AY7" s="17">
        <v>2</v>
      </c>
      <c r="AZ7" s="17">
        <v>2</v>
      </c>
      <c r="BA7" s="17"/>
      <c r="BB7" s="17"/>
      <c r="BC7" s="17"/>
      <c r="BD7" s="17"/>
      <c r="BE7" s="17"/>
      <c r="BF7" s="17"/>
      <c r="BG7" s="17">
        <v>2</v>
      </c>
      <c r="BH7" s="17">
        <v>2</v>
      </c>
      <c r="BI7" s="17"/>
      <c r="BJ7" s="17"/>
      <c r="BK7" s="17"/>
      <c r="BL7" s="17"/>
      <c r="BM7" s="17"/>
      <c r="BN7" s="17"/>
      <c r="BO7" s="17">
        <v>3</v>
      </c>
      <c r="BP7" s="17">
        <v>2</v>
      </c>
      <c r="BQ7" s="17"/>
      <c r="BR7" s="17"/>
      <c r="BS7" s="17"/>
      <c r="BT7" s="17"/>
      <c r="BU7" s="17"/>
      <c r="BV7" s="17"/>
      <c r="BW7" s="9">
        <v>1</v>
      </c>
      <c r="BX7" s="9">
        <v>1</v>
      </c>
      <c r="BY7" s="17"/>
      <c r="BZ7" s="17"/>
      <c r="CA7" s="17"/>
      <c r="CB7" s="17"/>
      <c r="CC7" s="17"/>
      <c r="CD7" s="17"/>
      <c r="CE7" s="17">
        <v>3</v>
      </c>
      <c r="CF7" s="17">
        <v>0</v>
      </c>
      <c r="CG7" s="17"/>
      <c r="CH7" s="17"/>
      <c r="CI7" s="17"/>
      <c r="CJ7" s="17"/>
      <c r="CK7" s="17"/>
      <c r="CL7" s="17"/>
      <c r="CM7" s="17">
        <v>2</v>
      </c>
      <c r="CN7" s="17">
        <v>0</v>
      </c>
      <c r="CO7" s="17"/>
      <c r="CP7" s="17"/>
      <c r="CQ7" s="17"/>
      <c r="CR7" s="17"/>
      <c r="CS7" s="17"/>
      <c r="CT7" s="17"/>
      <c r="CU7" s="17">
        <v>1</v>
      </c>
      <c r="CV7" s="17">
        <v>1</v>
      </c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>
        <v>1</v>
      </c>
      <c r="DL7" s="17">
        <v>1</v>
      </c>
      <c r="DM7" s="17"/>
      <c r="DN7" s="17"/>
      <c r="DO7" s="17"/>
      <c r="DP7" s="17"/>
      <c r="DQ7" s="17"/>
      <c r="DR7" s="17"/>
      <c r="DS7" s="17">
        <v>2</v>
      </c>
      <c r="DT7" s="17">
        <v>1</v>
      </c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>
        <v>4</v>
      </c>
      <c r="EJ7" s="17">
        <v>1</v>
      </c>
      <c r="EK7" s="17"/>
      <c r="EL7" s="17"/>
      <c r="EM7" s="17"/>
      <c r="EN7" s="17"/>
      <c r="EO7" s="17"/>
      <c r="EP7" s="17"/>
      <c r="EQ7" s="17">
        <v>1</v>
      </c>
      <c r="ER7" s="17">
        <v>0</v>
      </c>
      <c r="ES7" s="17"/>
      <c r="ET7" s="17"/>
      <c r="EU7" s="17"/>
      <c r="EV7" s="17"/>
      <c r="EW7" s="17"/>
      <c r="EX7" s="17"/>
      <c r="EY7" s="17">
        <v>3</v>
      </c>
      <c r="EZ7" s="17">
        <v>0</v>
      </c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>
        <v>2</v>
      </c>
      <c r="FP7" s="17">
        <v>2</v>
      </c>
      <c r="FQ7" s="17"/>
      <c r="FR7" s="17"/>
      <c r="FS7" s="17"/>
      <c r="FT7" s="17"/>
      <c r="FU7" s="17"/>
      <c r="FV7" s="17"/>
      <c r="FW7" s="9">
        <v>1</v>
      </c>
      <c r="FX7" s="9">
        <v>0</v>
      </c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1">
        <f>C7+K7+S7+AA7+AI7+AQ7+AY7+BG7+BO7+BW7+CE7+CM7+CU7+DC7+DK7+DS7+EA7+EI7+EQ7+EY7+FG7+FO7+FW7+GE7</f>
        <v>41</v>
      </c>
      <c r="GN7" s="11">
        <f>D7+L7+T7+AB7+AJ7+AR7+AZ7+BH7+BP7+BX7+CF7+CN7+CV7+DD7+DL7+DT7+EB7+EJ7+ER7+EZ7+FH7+FP7+FX7+GF7</f>
        <v>19</v>
      </c>
      <c r="GO7" s="19">
        <f t="shared" si="0"/>
        <v>0.46341463414634149</v>
      </c>
      <c r="GP7" s="11">
        <v>0</v>
      </c>
      <c r="GQ7" s="11">
        <v>0</v>
      </c>
      <c r="GR7" s="11" t="s">
        <v>36</v>
      </c>
      <c r="GS7" s="11">
        <v>0</v>
      </c>
      <c r="GT7" s="11">
        <v>0</v>
      </c>
      <c r="GU7" s="11" t="s">
        <v>36</v>
      </c>
      <c r="GV7" s="11">
        <v>0</v>
      </c>
      <c r="GW7" s="11">
        <v>0</v>
      </c>
      <c r="GX7" s="11" t="s">
        <v>36</v>
      </c>
    </row>
    <row r="8" spans="1:206" ht="15.75" customHeight="1" x14ac:dyDescent="0.25">
      <c r="A8" s="4">
        <v>5</v>
      </c>
      <c r="B8" s="5" t="s">
        <v>41</v>
      </c>
      <c r="C8" s="8">
        <v>1</v>
      </c>
      <c r="D8" s="17">
        <v>0</v>
      </c>
      <c r="E8" s="17"/>
      <c r="F8" s="17"/>
      <c r="G8" s="17"/>
      <c r="H8" s="17"/>
      <c r="I8" s="17"/>
      <c r="J8" s="17"/>
      <c r="K8" s="6">
        <v>1</v>
      </c>
      <c r="L8" s="7">
        <v>0</v>
      </c>
      <c r="M8" s="17"/>
      <c r="N8" s="17"/>
      <c r="O8" s="17"/>
      <c r="P8" s="17"/>
      <c r="Q8" s="17"/>
      <c r="R8" s="17"/>
      <c r="S8" s="17">
        <v>1</v>
      </c>
      <c r="T8" s="17">
        <v>0</v>
      </c>
      <c r="U8" s="17"/>
      <c r="V8" s="17"/>
      <c r="W8" s="17"/>
      <c r="X8" s="17"/>
      <c r="Y8" s="17"/>
      <c r="Z8" s="17"/>
      <c r="AA8" s="10">
        <v>1</v>
      </c>
      <c r="AB8" s="10">
        <v>0</v>
      </c>
      <c r="AC8" s="17"/>
      <c r="AD8" s="17"/>
      <c r="AE8" s="17"/>
      <c r="AF8" s="17"/>
      <c r="AG8" s="17"/>
      <c r="AH8" s="17"/>
      <c r="AI8" s="17">
        <v>2</v>
      </c>
      <c r="AJ8" s="17">
        <v>0</v>
      </c>
      <c r="AK8" s="17"/>
      <c r="AL8" s="17"/>
      <c r="AM8" s="17"/>
      <c r="AN8" s="17"/>
      <c r="AO8" s="17"/>
      <c r="AP8" s="17"/>
      <c r="AQ8" s="17">
        <v>1</v>
      </c>
      <c r="AR8" s="17">
        <v>1</v>
      </c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>
        <v>1</v>
      </c>
      <c r="BH8" s="17">
        <v>0</v>
      </c>
      <c r="BI8" s="17"/>
      <c r="BJ8" s="17"/>
      <c r="BK8" s="17"/>
      <c r="BL8" s="17"/>
      <c r="BM8" s="17"/>
      <c r="BN8" s="17"/>
      <c r="BO8" s="17">
        <v>3</v>
      </c>
      <c r="BP8" s="17">
        <v>0</v>
      </c>
      <c r="BQ8" s="17"/>
      <c r="BR8" s="17"/>
      <c r="BS8" s="17"/>
      <c r="BT8" s="17"/>
      <c r="BU8" s="17"/>
      <c r="BV8" s="17"/>
      <c r="BW8" s="9">
        <v>0</v>
      </c>
      <c r="BX8" s="9">
        <v>0</v>
      </c>
      <c r="BY8" s="17"/>
      <c r="BZ8" s="17"/>
      <c r="CA8" s="17"/>
      <c r="CB8" s="17"/>
      <c r="CC8" s="17"/>
      <c r="CD8" s="17"/>
      <c r="CE8" s="17">
        <v>1</v>
      </c>
      <c r="CF8" s="17">
        <v>0</v>
      </c>
      <c r="CG8" s="17"/>
      <c r="CH8" s="17"/>
      <c r="CI8" s="17"/>
      <c r="CJ8" s="17"/>
      <c r="CK8" s="17"/>
      <c r="CL8" s="17"/>
      <c r="CM8" s="17">
        <v>1</v>
      </c>
      <c r="CN8" s="17">
        <v>0</v>
      </c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>
        <v>1</v>
      </c>
      <c r="DT8" s="17">
        <v>0</v>
      </c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>
        <v>2</v>
      </c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>
        <v>2</v>
      </c>
      <c r="EZ8" s="17">
        <v>0</v>
      </c>
      <c r="FA8" s="17"/>
      <c r="FB8" s="17"/>
      <c r="FC8" s="17"/>
      <c r="FD8" s="17"/>
      <c r="FE8" s="17"/>
      <c r="FF8" s="17"/>
      <c r="FG8" s="17">
        <v>1</v>
      </c>
      <c r="FH8" s="17">
        <v>1</v>
      </c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9">
        <v>1</v>
      </c>
      <c r="FX8" s="9">
        <v>0</v>
      </c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1">
        <f>C8+K8+S8+AA8+AI8+AQ8+AY8+BG8+BO8+BW8+CE8+CM8+CU8+DC8+DK8+DS8+EA8+EI8+EQ8+EY8+FG8+FO8+FW8+GE8</f>
        <v>20</v>
      </c>
      <c r="GN8" s="11">
        <f>D8+L8+T8+AB8+AJ8+AR8+AZ8+BH8+BP8+BX8+CF8+CN8+CV8+DD8+DL8+DT8+EB8+EJ8+ER8+EZ8+FH8+FP8+FX8+GF8</f>
        <v>2</v>
      </c>
      <c r="GO8" s="19">
        <f t="shared" si="0"/>
        <v>0.1</v>
      </c>
      <c r="GP8" s="11">
        <v>0</v>
      </c>
      <c r="GQ8" s="11">
        <v>0</v>
      </c>
      <c r="GR8" s="11" t="s">
        <v>36</v>
      </c>
      <c r="GS8" s="11">
        <v>0</v>
      </c>
      <c r="GT8" s="11">
        <v>0</v>
      </c>
      <c r="GU8" s="11" t="s">
        <v>36</v>
      </c>
      <c r="GV8" s="11">
        <v>0</v>
      </c>
      <c r="GW8" s="11">
        <v>0</v>
      </c>
      <c r="GX8" s="11" t="s">
        <v>36</v>
      </c>
    </row>
    <row r="9" spans="1:206" ht="15.75" customHeight="1" x14ac:dyDescent="0.25">
      <c r="A9" s="4">
        <v>6</v>
      </c>
      <c r="B9" s="5" t="s">
        <v>76</v>
      </c>
      <c r="C9" s="8">
        <v>1</v>
      </c>
      <c r="D9" s="17">
        <v>0</v>
      </c>
      <c r="E9" s="17"/>
      <c r="F9" s="17"/>
      <c r="G9" s="17"/>
      <c r="H9" s="17"/>
      <c r="I9" s="17"/>
      <c r="J9" s="17"/>
      <c r="K9" s="6">
        <v>1</v>
      </c>
      <c r="L9" s="7">
        <v>0</v>
      </c>
      <c r="M9" s="17"/>
      <c r="N9" s="17"/>
      <c r="O9" s="17"/>
      <c r="P9" s="17"/>
      <c r="Q9" s="17"/>
      <c r="R9" s="17"/>
      <c r="S9" s="17">
        <v>1</v>
      </c>
      <c r="T9" s="17">
        <v>1</v>
      </c>
      <c r="U9" s="17"/>
      <c r="V9" s="17"/>
      <c r="W9" s="17"/>
      <c r="X9" s="17"/>
      <c r="Y9" s="17"/>
      <c r="Z9" s="17"/>
      <c r="AA9" s="10">
        <v>3</v>
      </c>
      <c r="AB9" s="10">
        <v>0</v>
      </c>
      <c r="AC9" s="17"/>
      <c r="AD9" s="17"/>
      <c r="AE9" s="17"/>
      <c r="AF9" s="17"/>
      <c r="AG9" s="17"/>
      <c r="AH9" s="17"/>
      <c r="AI9" s="17">
        <v>2</v>
      </c>
      <c r="AJ9" s="17">
        <v>0</v>
      </c>
      <c r="AK9" s="17"/>
      <c r="AL9" s="17"/>
      <c r="AM9" s="17"/>
      <c r="AN9" s="17"/>
      <c r="AO9" s="17"/>
      <c r="AP9" s="17"/>
      <c r="AQ9" s="17">
        <v>1</v>
      </c>
      <c r="AR9" s="17">
        <v>1</v>
      </c>
      <c r="AS9" s="17"/>
      <c r="AT9" s="17"/>
      <c r="AU9" s="17"/>
      <c r="AV9" s="17"/>
      <c r="AW9" s="17"/>
      <c r="AX9" s="17"/>
      <c r="AY9" s="17">
        <v>1</v>
      </c>
      <c r="AZ9" s="17">
        <v>0</v>
      </c>
      <c r="BA9" s="17"/>
      <c r="BB9" s="17"/>
      <c r="BC9" s="17"/>
      <c r="BD9" s="17"/>
      <c r="BE9" s="17"/>
      <c r="BF9" s="17"/>
      <c r="BG9" s="17">
        <v>4</v>
      </c>
      <c r="BH9" s="17">
        <v>0</v>
      </c>
      <c r="BI9" s="17"/>
      <c r="BJ9" s="17"/>
      <c r="BK9" s="17"/>
      <c r="BL9" s="17"/>
      <c r="BM9" s="17"/>
      <c r="BN9" s="17"/>
      <c r="BO9" s="17">
        <v>1</v>
      </c>
      <c r="BP9" s="17">
        <v>1</v>
      </c>
      <c r="BQ9" s="17"/>
      <c r="BR9" s="17"/>
      <c r="BS9" s="17"/>
      <c r="BT9" s="17"/>
      <c r="BU9" s="17"/>
      <c r="BV9" s="17"/>
      <c r="BW9" s="9">
        <v>2</v>
      </c>
      <c r="BX9" s="9">
        <v>0</v>
      </c>
      <c r="BY9" s="17"/>
      <c r="BZ9" s="17"/>
      <c r="CA9" s="17"/>
      <c r="CB9" s="17"/>
      <c r="CC9" s="17"/>
      <c r="CD9" s="17"/>
      <c r="CE9" s="17">
        <v>1</v>
      </c>
      <c r="CF9" s="17">
        <v>0</v>
      </c>
      <c r="CG9" s="17"/>
      <c r="CH9" s="17"/>
      <c r="CI9" s="17"/>
      <c r="CJ9" s="17"/>
      <c r="CK9" s="17"/>
      <c r="CL9" s="17"/>
      <c r="CM9" s="17">
        <v>0</v>
      </c>
      <c r="CN9" s="17">
        <v>0</v>
      </c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>
        <v>1</v>
      </c>
      <c r="DT9" s="17">
        <v>0</v>
      </c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>
        <v>2</v>
      </c>
      <c r="EJ9" s="17">
        <v>2</v>
      </c>
      <c r="EK9" s="17"/>
      <c r="EL9" s="17"/>
      <c r="EM9" s="17"/>
      <c r="EN9" s="17"/>
      <c r="EO9" s="17"/>
      <c r="EP9" s="17"/>
      <c r="EQ9" s="17">
        <v>1</v>
      </c>
      <c r="ER9" s="17">
        <v>0</v>
      </c>
      <c r="ES9" s="17"/>
      <c r="ET9" s="17"/>
      <c r="EU9" s="17"/>
      <c r="EV9" s="17"/>
      <c r="EW9" s="17"/>
      <c r="EX9" s="17"/>
      <c r="EY9" s="17">
        <v>2</v>
      </c>
      <c r="EZ9" s="17">
        <v>0</v>
      </c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>
        <v>2</v>
      </c>
      <c r="FP9" s="17">
        <v>0</v>
      </c>
      <c r="FQ9" s="17"/>
      <c r="FR9" s="17"/>
      <c r="FS9" s="17"/>
      <c r="FT9" s="17"/>
      <c r="FU9" s="17"/>
      <c r="FV9" s="17"/>
      <c r="FW9" s="9">
        <v>0</v>
      </c>
      <c r="FX9" s="9">
        <v>0</v>
      </c>
      <c r="FY9" s="17"/>
      <c r="FZ9" s="17"/>
      <c r="GA9" s="17"/>
      <c r="GB9" s="17"/>
      <c r="GC9" s="17"/>
      <c r="GD9" s="17"/>
      <c r="GE9" s="17">
        <v>1</v>
      </c>
      <c r="GF9" s="17">
        <v>1</v>
      </c>
      <c r="GG9" s="17"/>
      <c r="GH9" s="17"/>
      <c r="GI9" s="17"/>
      <c r="GJ9" s="17"/>
      <c r="GK9" s="17"/>
      <c r="GL9" s="17"/>
      <c r="GM9" s="11">
        <f>C9+K9+S9+AA9+AI9+AQ9+AY9+BG9+BO9+BW9+CE9+CM9+CU9+DC9+DK9+DS9+EA9+EI9+EQ9+EY9+FG9+FO9+FW9+GE9</f>
        <v>27</v>
      </c>
      <c r="GN9" s="11">
        <f>D9+L9+T9+AB9+AJ9+AR9+AZ9+BH9+BP9+BX9+CF9+CN9+CV9+DD9+DL9+DT9+EB9+EJ9+ER9+EZ9+FH9+FP9+FX9+GF9</f>
        <v>6</v>
      </c>
      <c r="GO9" s="19">
        <f t="shared" si="0"/>
        <v>0.22222222222222221</v>
      </c>
      <c r="GP9" s="11">
        <v>0</v>
      </c>
      <c r="GQ9" s="11">
        <v>0</v>
      </c>
      <c r="GR9" s="11" t="s">
        <v>36</v>
      </c>
      <c r="GS9" s="11">
        <v>0</v>
      </c>
      <c r="GT9" s="11">
        <v>0</v>
      </c>
      <c r="GU9" s="11" t="s">
        <v>36</v>
      </c>
      <c r="GV9" s="11">
        <v>0</v>
      </c>
      <c r="GW9" s="11">
        <v>0</v>
      </c>
      <c r="GX9" s="11" t="s">
        <v>36</v>
      </c>
    </row>
    <row r="10" spans="1:206" ht="15.75" customHeight="1" x14ac:dyDescent="0.25">
      <c r="A10" s="4">
        <v>7</v>
      </c>
      <c r="B10" s="5" t="s">
        <v>42</v>
      </c>
      <c r="C10" s="8">
        <v>0</v>
      </c>
      <c r="D10" s="17">
        <v>0</v>
      </c>
      <c r="E10" s="17"/>
      <c r="F10" s="17"/>
      <c r="G10" s="17"/>
      <c r="H10" s="17"/>
      <c r="I10" s="17"/>
      <c r="J10" s="17"/>
      <c r="K10" s="6"/>
      <c r="L10" s="7"/>
      <c r="M10" s="17"/>
      <c r="N10" s="17"/>
      <c r="O10" s="17"/>
      <c r="P10" s="17"/>
      <c r="Q10" s="17"/>
      <c r="R10" s="17"/>
      <c r="S10" s="17">
        <v>1</v>
      </c>
      <c r="T10" s="17">
        <v>0</v>
      </c>
      <c r="U10" s="17"/>
      <c r="V10" s="17"/>
      <c r="W10" s="17"/>
      <c r="X10" s="17"/>
      <c r="Y10" s="17"/>
      <c r="Z10" s="17"/>
      <c r="AA10" s="10">
        <v>2</v>
      </c>
      <c r="AB10" s="10">
        <v>0</v>
      </c>
      <c r="AC10" s="17"/>
      <c r="AD10" s="17"/>
      <c r="AE10" s="17"/>
      <c r="AF10" s="17"/>
      <c r="AG10" s="17"/>
      <c r="AH10" s="17"/>
      <c r="AI10" s="17">
        <v>0</v>
      </c>
      <c r="AJ10" s="17">
        <v>0</v>
      </c>
      <c r="AK10" s="17"/>
      <c r="AL10" s="17"/>
      <c r="AM10" s="17"/>
      <c r="AN10" s="17"/>
      <c r="AO10" s="17"/>
      <c r="AP10" s="17"/>
      <c r="AQ10" s="17">
        <v>0</v>
      </c>
      <c r="AR10" s="17">
        <v>0</v>
      </c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>
        <v>1</v>
      </c>
      <c r="BH10" s="17">
        <v>1</v>
      </c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9">
        <v>0</v>
      </c>
      <c r="BX10" s="9">
        <v>0</v>
      </c>
      <c r="BY10" s="17"/>
      <c r="BZ10" s="17"/>
      <c r="CA10" s="17"/>
      <c r="CB10" s="17"/>
      <c r="CC10" s="17"/>
      <c r="CD10" s="17"/>
      <c r="CE10" s="17">
        <v>1</v>
      </c>
      <c r="CF10" s="17">
        <v>0</v>
      </c>
      <c r="CG10" s="17"/>
      <c r="CH10" s="17"/>
      <c r="CI10" s="17"/>
      <c r="CJ10" s="17"/>
      <c r="CK10" s="17"/>
      <c r="CL10" s="17"/>
      <c r="CM10" s="17">
        <v>0</v>
      </c>
      <c r="CN10" s="17">
        <v>0</v>
      </c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>
        <v>3</v>
      </c>
      <c r="DL10" s="17">
        <v>3</v>
      </c>
      <c r="DM10" s="17"/>
      <c r="DN10" s="17"/>
      <c r="DO10" s="17"/>
      <c r="DP10" s="17"/>
      <c r="DQ10" s="17"/>
      <c r="DR10" s="17"/>
      <c r="DS10" s="17">
        <v>0</v>
      </c>
      <c r="DT10" s="17">
        <v>0</v>
      </c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>
        <v>1</v>
      </c>
      <c r="ER10" s="17">
        <v>0</v>
      </c>
      <c r="ES10" s="17"/>
      <c r="ET10" s="17"/>
      <c r="EU10" s="17"/>
      <c r="EV10" s="17"/>
      <c r="EW10" s="17"/>
      <c r="EX10" s="17"/>
      <c r="EY10" s="17">
        <v>1</v>
      </c>
      <c r="EZ10" s="17">
        <v>1</v>
      </c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>
        <v>2</v>
      </c>
      <c r="FP10" s="17">
        <v>1</v>
      </c>
      <c r="FQ10" s="17"/>
      <c r="FR10" s="17"/>
      <c r="FS10" s="17"/>
      <c r="FT10" s="17"/>
      <c r="FU10" s="17"/>
      <c r="FV10" s="17"/>
      <c r="FW10" s="9">
        <v>1</v>
      </c>
      <c r="FX10" s="9">
        <v>0</v>
      </c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1">
        <f>C10+K10+S10+AA10+AI10+AQ10+AY10+BG10+BO10+BW10+CE10+CM10+CU10+DC10+DK10+DS10+EA10+EI10+EQ10+EY10+FG10+FO10+FW10+GE10</f>
        <v>13</v>
      </c>
      <c r="GN10" s="11">
        <f>D10+L10+T10+AB10+AJ10+AR10+AZ10+BH10+BP10+BX10+CF10+CN10+CV10+DD10+DL10+DT10+EB10+EJ10+ER10+EZ10+FH10+FP10+FX10+GF10</f>
        <v>6</v>
      </c>
      <c r="GO10" s="19">
        <f t="shared" si="0"/>
        <v>0.46153846153846156</v>
      </c>
      <c r="GP10" s="11">
        <v>0</v>
      </c>
      <c r="GQ10" s="11">
        <v>0</v>
      </c>
      <c r="GR10" s="11" t="s">
        <v>36</v>
      </c>
      <c r="GS10" s="11">
        <v>0</v>
      </c>
      <c r="GT10" s="11">
        <v>0</v>
      </c>
      <c r="GU10" s="11" t="s">
        <v>36</v>
      </c>
      <c r="GV10" s="11">
        <v>0</v>
      </c>
      <c r="GW10" s="11">
        <v>0</v>
      </c>
      <c r="GX10" s="11" t="s">
        <v>36</v>
      </c>
    </row>
    <row r="11" spans="1:206" ht="15.75" customHeight="1" x14ac:dyDescent="0.25">
      <c r="A11" s="4">
        <v>8</v>
      </c>
      <c r="B11" s="5" t="s">
        <v>43</v>
      </c>
      <c r="C11" s="8">
        <v>1</v>
      </c>
      <c r="D11" s="17">
        <v>1</v>
      </c>
      <c r="E11" s="17"/>
      <c r="F11" s="17"/>
      <c r="G11" s="17"/>
      <c r="H11" s="17"/>
      <c r="I11" s="17"/>
      <c r="J11" s="17"/>
      <c r="K11" s="6">
        <v>1</v>
      </c>
      <c r="L11" s="7">
        <v>0</v>
      </c>
      <c r="M11" s="17"/>
      <c r="N11" s="17"/>
      <c r="O11" s="17"/>
      <c r="P11" s="17"/>
      <c r="Q11" s="17"/>
      <c r="R11" s="17"/>
      <c r="S11" s="17">
        <v>1</v>
      </c>
      <c r="T11" s="17">
        <v>0</v>
      </c>
      <c r="U11" s="17"/>
      <c r="V11" s="17"/>
      <c r="W11" s="17"/>
      <c r="X11" s="17"/>
      <c r="Y11" s="17"/>
      <c r="Z11" s="17"/>
      <c r="AA11" s="10">
        <v>1</v>
      </c>
      <c r="AB11" s="10">
        <v>0</v>
      </c>
      <c r="AC11" s="17"/>
      <c r="AD11" s="17"/>
      <c r="AE11" s="17"/>
      <c r="AF11" s="17"/>
      <c r="AG11" s="17"/>
      <c r="AH11" s="17"/>
      <c r="AI11" s="17">
        <v>2</v>
      </c>
      <c r="AJ11" s="17">
        <v>0</v>
      </c>
      <c r="AK11" s="17"/>
      <c r="AL11" s="17"/>
      <c r="AM11" s="17"/>
      <c r="AN11" s="17"/>
      <c r="AO11" s="17"/>
      <c r="AP11" s="17"/>
      <c r="AQ11" s="17">
        <v>1</v>
      </c>
      <c r="AR11" s="17">
        <v>0</v>
      </c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>
        <v>1</v>
      </c>
      <c r="BH11" s="17">
        <v>1</v>
      </c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9">
        <v>2</v>
      </c>
      <c r="BX11" s="9">
        <v>0</v>
      </c>
      <c r="BY11" s="17"/>
      <c r="BZ11" s="17"/>
      <c r="CA11" s="17"/>
      <c r="CB11" s="17"/>
      <c r="CC11" s="17"/>
      <c r="CD11" s="17"/>
      <c r="CE11" s="17">
        <v>1</v>
      </c>
      <c r="CF11" s="17">
        <v>0</v>
      </c>
      <c r="CG11" s="17"/>
      <c r="CH11" s="17"/>
      <c r="CI11" s="17"/>
      <c r="CJ11" s="17"/>
      <c r="CK11" s="17"/>
      <c r="CL11" s="17"/>
      <c r="CM11" s="17">
        <v>1</v>
      </c>
      <c r="CN11" s="17">
        <v>0</v>
      </c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>
        <v>1</v>
      </c>
      <c r="DD11" s="17">
        <v>0</v>
      </c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>
        <v>1</v>
      </c>
      <c r="DT11" s="17">
        <v>0</v>
      </c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>
        <v>1</v>
      </c>
      <c r="ER11" s="17">
        <v>0</v>
      </c>
      <c r="ES11" s="17"/>
      <c r="ET11" s="17"/>
      <c r="EU11" s="17"/>
      <c r="EV11" s="17"/>
      <c r="EW11" s="17"/>
      <c r="EX11" s="17"/>
      <c r="EY11" s="17">
        <v>3</v>
      </c>
      <c r="EZ11" s="17">
        <v>0</v>
      </c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9">
        <v>0</v>
      </c>
      <c r="FX11" s="9">
        <v>0</v>
      </c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1">
        <f>C11+K11+S11+AA11+AI11+AQ11+AY11+BG11+BO11+BW11+CE11+CM11+CU11+DC11+DK11+DS11+EA11+EI11+EQ11+EY11+FG11+FO11+FW11+GE11</f>
        <v>18</v>
      </c>
      <c r="GN11" s="11">
        <f>D11+L11+T11+AB11+AJ11+AR11+AZ11+BH11+BP11+BX11+CF11+CN11+CV11+DD11+DL11+DT11+EB11+EJ11+ER11+EZ11+FH11+FP11+FX11+GF11</f>
        <v>2</v>
      </c>
      <c r="GO11" s="19">
        <f t="shared" si="0"/>
        <v>0.1111111111111111</v>
      </c>
      <c r="GP11" s="11">
        <v>0</v>
      </c>
      <c r="GQ11" s="11">
        <v>0</v>
      </c>
      <c r="GR11" s="11" t="s">
        <v>36</v>
      </c>
      <c r="GS11" s="11">
        <v>0</v>
      </c>
      <c r="GT11" s="11">
        <v>0</v>
      </c>
      <c r="GU11" s="11" t="s">
        <v>36</v>
      </c>
      <c r="GV11" s="11">
        <v>0</v>
      </c>
      <c r="GW11" s="11">
        <v>0</v>
      </c>
      <c r="GX11" s="11" t="s">
        <v>36</v>
      </c>
    </row>
    <row r="12" spans="1:206" ht="15.75" customHeight="1" x14ac:dyDescent="0.25">
      <c r="A12" s="4">
        <v>9</v>
      </c>
      <c r="B12" s="5" t="s">
        <v>44</v>
      </c>
      <c r="C12" s="8">
        <v>1</v>
      </c>
      <c r="D12" s="17">
        <v>1</v>
      </c>
      <c r="E12" s="17"/>
      <c r="F12" s="17"/>
      <c r="G12" s="17"/>
      <c r="H12" s="17"/>
      <c r="I12" s="17"/>
      <c r="J12" s="17"/>
      <c r="K12" s="6"/>
      <c r="L12" s="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0">
        <v>1</v>
      </c>
      <c r="AB12" s="10">
        <v>0</v>
      </c>
      <c r="AC12" s="17"/>
      <c r="AD12" s="17"/>
      <c r="AE12" s="17"/>
      <c r="AF12" s="17"/>
      <c r="AG12" s="17"/>
      <c r="AH12" s="17"/>
      <c r="AI12" s="17">
        <v>1</v>
      </c>
      <c r="AJ12" s="17">
        <v>0</v>
      </c>
      <c r="AK12" s="17"/>
      <c r="AL12" s="17"/>
      <c r="AM12" s="17"/>
      <c r="AN12" s="17"/>
      <c r="AO12" s="17"/>
      <c r="AP12" s="17"/>
      <c r="AQ12" s="17">
        <v>1</v>
      </c>
      <c r="AR12" s="17">
        <v>0</v>
      </c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9">
        <v>1</v>
      </c>
      <c r="BX12" s="9">
        <v>0</v>
      </c>
      <c r="BY12" s="17"/>
      <c r="BZ12" s="17"/>
      <c r="CA12" s="17"/>
      <c r="CB12" s="17"/>
      <c r="CC12" s="17"/>
      <c r="CD12" s="17"/>
      <c r="CE12" s="17">
        <v>1</v>
      </c>
      <c r="CF12" s="17">
        <v>1</v>
      </c>
      <c r="CG12" s="17"/>
      <c r="CH12" s="17"/>
      <c r="CI12" s="17"/>
      <c r="CJ12" s="17"/>
      <c r="CK12" s="17"/>
      <c r="CL12" s="17"/>
      <c r="CM12" s="17">
        <v>0</v>
      </c>
      <c r="CN12" s="17">
        <v>0</v>
      </c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>
        <v>0</v>
      </c>
      <c r="DT12" s="17">
        <v>0</v>
      </c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>
        <v>1</v>
      </c>
      <c r="ER12" s="17">
        <v>1</v>
      </c>
      <c r="ES12" s="17"/>
      <c r="ET12" s="17"/>
      <c r="EU12" s="17"/>
      <c r="EV12" s="17"/>
      <c r="EW12" s="17"/>
      <c r="EX12" s="17"/>
      <c r="EY12" s="17">
        <v>1</v>
      </c>
      <c r="EZ12" s="17">
        <v>0</v>
      </c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>
        <v>1</v>
      </c>
      <c r="FP12" s="17">
        <v>0</v>
      </c>
      <c r="FQ12" s="17"/>
      <c r="FR12" s="17"/>
      <c r="FS12" s="17"/>
      <c r="FT12" s="17"/>
      <c r="FU12" s="17"/>
      <c r="FV12" s="17"/>
      <c r="FW12" s="9">
        <v>1</v>
      </c>
      <c r="FX12" s="9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1">
        <f>C12+K12+S12+AA12+AI12+AQ12+AY12+BG12+BO12+BW12+CE12+CM12+CU12+DC12+DK12+DS12+EA12+EI12+EQ12+EY12+FG12+FO12+FW12+GE12</f>
        <v>10</v>
      </c>
      <c r="GN12" s="11">
        <f>D12+L12+T12+AB12+AJ12+AR12+AZ12+BH12+BP12+BX12+CF12+CN12+CV12+DD12+DL12+DT12+EB12+EJ12+ER12+EZ12+FH12+FP12+FX12+GF12</f>
        <v>3</v>
      </c>
      <c r="GO12" s="19">
        <f t="shared" si="0"/>
        <v>0.3</v>
      </c>
      <c r="GP12" s="11">
        <v>0</v>
      </c>
      <c r="GQ12" s="11">
        <v>0</v>
      </c>
      <c r="GR12" s="11" t="s">
        <v>36</v>
      </c>
      <c r="GS12" s="11">
        <v>0</v>
      </c>
      <c r="GT12" s="11">
        <v>0</v>
      </c>
      <c r="GU12" s="11" t="s">
        <v>36</v>
      </c>
      <c r="GV12" s="11">
        <v>0</v>
      </c>
      <c r="GW12" s="11">
        <v>0</v>
      </c>
      <c r="GX12" s="11" t="s">
        <v>36</v>
      </c>
    </row>
    <row r="13" spans="1:206" ht="15.75" customHeight="1" x14ac:dyDescent="0.25">
      <c r="A13" s="4">
        <v>10</v>
      </c>
      <c r="B13" s="5" t="s">
        <v>45</v>
      </c>
      <c r="C13" s="8">
        <v>0</v>
      </c>
      <c r="D13" s="17">
        <v>0</v>
      </c>
      <c r="E13" s="17"/>
      <c r="F13" s="17"/>
      <c r="G13" s="17"/>
      <c r="H13" s="17"/>
      <c r="I13" s="17"/>
      <c r="J13" s="17"/>
      <c r="K13" s="6">
        <v>0</v>
      </c>
      <c r="L13" s="7">
        <v>0</v>
      </c>
      <c r="M13" s="17"/>
      <c r="N13" s="17"/>
      <c r="O13" s="17"/>
      <c r="P13" s="17"/>
      <c r="Q13" s="17"/>
      <c r="R13" s="17"/>
      <c r="S13" s="17">
        <v>1</v>
      </c>
      <c r="T13" s="17">
        <v>0</v>
      </c>
      <c r="U13" s="17"/>
      <c r="V13" s="17"/>
      <c r="W13" s="17"/>
      <c r="X13" s="17"/>
      <c r="Y13" s="17"/>
      <c r="Z13" s="17"/>
      <c r="AA13" s="10"/>
      <c r="AB13" s="10"/>
      <c r="AC13" s="17"/>
      <c r="AD13" s="17"/>
      <c r="AE13" s="17"/>
      <c r="AF13" s="17"/>
      <c r="AG13" s="17"/>
      <c r="AH13" s="17"/>
      <c r="AI13" s="17">
        <v>1</v>
      </c>
      <c r="AJ13" s="17">
        <v>0</v>
      </c>
      <c r="AK13" s="17"/>
      <c r="AL13" s="17"/>
      <c r="AM13" s="17"/>
      <c r="AN13" s="17"/>
      <c r="AO13" s="17"/>
      <c r="AP13" s="17"/>
      <c r="AQ13" s="17">
        <v>1</v>
      </c>
      <c r="AR13" s="17">
        <v>1</v>
      </c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9">
        <v>0</v>
      </c>
      <c r="BX13" s="9">
        <v>0</v>
      </c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>
        <v>0</v>
      </c>
      <c r="CN13" s="17">
        <v>0</v>
      </c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>
        <v>0</v>
      </c>
      <c r="DT13" s="17">
        <v>0</v>
      </c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>
        <v>1</v>
      </c>
      <c r="EZ13" s="17">
        <v>0</v>
      </c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9">
        <v>0</v>
      </c>
      <c r="FX13" s="9">
        <v>0</v>
      </c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1">
        <f>C13+K13+S13+AA13+AI13+AQ13+AY13+BG13+BO13+BW13+CE13+CM13+CU13+DC13+DK13+DS13+EA13+EI13+EQ13+EY13+FG13+FO13+FW13+GE13</f>
        <v>4</v>
      </c>
      <c r="GN13" s="11">
        <f>D13+L13+T13+AB13+AJ13+AR13+AZ13+BH13+BP13+BX13+CF13+CN13+CV13+DD13+DL13+DT13+EB13+EJ13+ER13+EZ13+FH13+FP13+FX13+GF13</f>
        <v>1</v>
      </c>
      <c r="GO13" s="19">
        <f t="shared" si="0"/>
        <v>0.25</v>
      </c>
      <c r="GP13" s="11">
        <v>0</v>
      </c>
      <c r="GQ13" s="11">
        <v>0</v>
      </c>
      <c r="GR13" s="11" t="s">
        <v>36</v>
      </c>
      <c r="GS13" s="11">
        <v>0</v>
      </c>
      <c r="GT13" s="11">
        <v>0</v>
      </c>
      <c r="GU13" s="11" t="s">
        <v>36</v>
      </c>
      <c r="GV13" s="11">
        <v>0</v>
      </c>
      <c r="GW13" s="11">
        <v>0</v>
      </c>
      <c r="GX13" s="11" t="s">
        <v>36</v>
      </c>
    </row>
    <row r="14" spans="1:206" ht="15.75" customHeight="1" x14ac:dyDescent="0.25">
      <c r="A14" s="4">
        <v>11</v>
      </c>
      <c r="B14" s="5" t="s">
        <v>46</v>
      </c>
      <c r="C14" s="8">
        <v>4</v>
      </c>
      <c r="D14" s="17">
        <v>2</v>
      </c>
      <c r="E14" s="17"/>
      <c r="F14" s="17"/>
      <c r="G14" s="17"/>
      <c r="H14" s="17"/>
      <c r="I14" s="17"/>
      <c r="J14" s="17"/>
      <c r="K14" s="6">
        <v>2</v>
      </c>
      <c r="L14" s="7">
        <v>0</v>
      </c>
      <c r="M14" s="17"/>
      <c r="N14" s="17"/>
      <c r="O14" s="17"/>
      <c r="P14" s="17"/>
      <c r="Q14" s="17"/>
      <c r="R14" s="17"/>
      <c r="S14" s="17">
        <v>2</v>
      </c>
      <c r="T14" s="17">
        <v>1</v>
      </c>
      <c r="U14" s="17"/>
      <c r="V14" s="17"/>
      <c r="W14" s="17"/>
      <c r="X14" s="17"/>
      <c r="Y14" s="17"/>
      <c r="Z14" s="17"/>
      <c r="AA14" s="10">
        <v>5</v>
      </c>
      <c r="AB14" s="10">
        <v>1</v>
      </c>
      <c r="AC14" s="17"/>
      <c r="AD14" s="17"/>
      <c r="AE14" s="17"/>
      <c r="AF14" s="17"/>
      <c r="AG14" s="17"/>
      <c r="AH14" s="17"/>
      <c r="AI14" s="17">
        <v>3</v>
      </c>
      <c r="AJ14" s="17">
        <v>0</v>
      </c>
      <c r="AK14" s="17"/>
      <c r="AL14" s="17"/>
      <c r="AM14" s="17"/>
      <c r="AN14" s="17"/>
      <c r="AO14" s="17"/>
      <c r="AP14" s="17"/>
      <c r="AQ14" s="17">
        <v>2</v>
      </c>
      <c r="AR14" s="17">
        <v>1</v>
      </c>
      <c r="AS14" s="17"/>
      <c r="AT14" s="17"/>
      <c r="AU14" s="17"/>
      <c r="AV14" s="17"/>
      <c r="AW14" s="17"/>
      <c r="AX14" s="17"/>
      <c r="AY14" s="17">
        <v>2</v>
      </c>
      <c r="AZ14" s="17">
        <v>1</v>
      </c>
      <c r="BA14" s="17"/>
      <c r="BB14" s="17"/>
      <c r="BC14" s="17"/>
      <c r="BD14" s="17"/>
      <c r="BE14" s="17"/>
      <c r="BF14" s="17"/>
      <c r="BG14" s="17">
        <v>2</v>
      </c>
      <c r="BH14" s="17">
        <v>0</v>
      </c>
      <c r="BI14" s="17"/>
      <c r="BJ14" s="17"/>
      <c r="BK14" s="17"/>
      <c r="BL14" s="17"/>
      <c r="BM14" s="17"/>
      <c r="BN14" s="17"/>
      <c r="BO14" s="17">
        <v>1</v>
      </c>
      <c r="BP14" s="17">
        <v>0</v>
      </c>
      <c r="BQ14" s="17"/>
      <c r="BR14" s="17"/>
      <c r="BS14" s="17"/>
      <c r="BT14" s="17"/>
      <c r="BU14" s="17"/>
      <c r="BV14" s="17"/>
      <c r="BW14" s="9">
        <v>1</v>
      </c>
      <c r="BX14" s="9">
        <v>0</v>
      </c>
      <c r="BY14" s="17"/>
      <c r="BZ14" s="17"/>
      <c r="CA14" s="17"/>
      <c r="CB14" s="17"/>
      <c r="CC14" s="17"/>
      <c r="CD14" s="17"/>
      <c r="CE14" s="17">
        <v>1</v>
      </c>
      <c r="CF14" s="17">
        <v>0</v>
      </c>
      <c r="CG14" s="17"/>
      <c r="CH14" s="17"/>
      <c r="CI14" s="17"/>
      <c r="CJ14" s="17"/>
      <c r="CK14" s="17"/>
      <c r="CL14" s="17"/>
      <c r="CM14" s="17">
        <v>1</v>
      </c>
      <c r="CN14" s="17">
        <v>0</v>
      </c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>
        <v>1</v>
      </c>
      <c r="DL14" s="17">
        <v>1</v>
      </c>
      <c r="DM14" s="17"/>
      <c r="DN14" s="17"/>
      <c r="DO14" s="17"/>
      <c r="DP14" s="17"/>
      <c r="DQ14" s="17"/>
      <c r="DR14" s="17"/>
      <c r="DS14" s="17">
        <v>0</v>
      </c>
      <c r="DT14" s="17">
        <v>0</v>
      </c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>
        <v>1</v>
      </c>
      <c r="ER14" s="17">
        <v>0</v>
      </c>
      <c r="ES14" s="17"/>
      <c r="ET14" s="17"/>
      <c r="EU14" s="17"/>
      <c r="EV14" s="17"/>
      <c r="EW14" s="17"/>
      <c r="EX14" s="17"/>
      <c r="EY14" s="17">
        <v>1</v>
      </c>
      <c r="EZ14" s="17">
        <v>0</v>
      </c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>
        <v>1</v>
      </c>
      <c r="FP14" s="17">
        <v>0</v>
      </c>
      <c r="FQ14" s="17"/>
      <c r="FR14" s="17"/>
      <c r="FS14" s="17"/>
      <c r="FT14" s="17"/>
      <c r="FU14" s="17"/>
      <c r="FV14" s="17"/>
      <c r="FW14" s="9">
        <v>1</v>
      </c>
      <c r="FX14" s="9">
        <v>0</v>
      </c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1">
        <f>C14+K14+S14+AA14+AI14+AQ14+AY14+BG14+BO14+BW14+CE14+CM14+CU14+DC14+DK14+DS14+EA14+EI14+EQ14+EY14+FG14+FO14+FW14+GE14</f>
        <v>31</v>
      </c>
      <c r="GN14" s="11">
        <f>D14+L14+T14+AB14+AJ14+AR14+AZ14+BH14+BP14+BX14+CF14+CN14+CV14+DD14+DL14+DT14+EB14+EJ14+ER14+EZ14+FH14+FP14+FX14+GF14</f>
        <v>7</v>
      </c>
      <c r="GO14" s="19">
        <f t="shared" si="0"/>
        <v>0.22580645161290322</v>
      </c>
      <c r="GP14" s="11">
        <v>0</v>
      </c>
      <c r="GQ14" s="11">
        <v>0</v>
      </c>
      <c r="GR14" s="11" t="s">
        <v>36</v>
      </c>
      <c r="GS14" s="11">
        <v>0</v>
      </c>
      <c r="GT14" s="11">
        <v>0</v>
      </c>
      <c r="GU14" s="11" t="s">
        <v>36</v>
      </c>
      <c r="GV14" s="11">
        <v>0</v>
      </c>
      <c r="GW14" s="11">
        <v>0</v>
      </c>
      <c r="GX14" s="11" t="s">
        <v>36</v>
      </c>
    </row>
    <row r="15" spans="1:206" ht="15.75" customHeight="1" x14ac:dyDescent="0.25">
      <c r="A15" s="4">
        <v>12</v>
      </c>
      <c r="B15" s="5" t="s">
        <v>47</v>
      </c>
      <c r="C15" s="8">
        <v>2</v>
      </c>
      <c r="D15" s="17">
        <v>1</v>
      </c>
      <c r="E15" s="17"/>
      <c r="F15" s="17"/>
      <c r="G15" s="17"/>
      <c r="H15" s="17"/>
      <c r="I15" s="17"/>
      <c r="J15" s="17"/>
      <c r="K15" s="6"/>
      <c r="L15" s="7"/>
      <c r="M15" s="17"/>
      <c r="N15" s="17"/>
      <c r="O15" s="17"/>
      <c r="P15" s="17"/>
      <c r="Q15" s="17"/>
      <c r="R15" s="17"/>
      <c r="S15" s="17">
        <v>1</v>
      </c>
      <c r="T15" s="17">
        <v>0</v>
      </c>
      <c r="U15" s="17"/>
      <c r="V15" s="17"/>
      <c r="W15" s="17"/>
      <c r="X15" s="17"/>
      <c r="Y15" s="17"/>
      <c r="Z15" s="17"/>
      <c r="AA15" s="10">
        <v>2</v>
      </c>
      <c r="AB15" s="10">
        <v>2</v>
      </c>
      <c r="AC15" s="17"/>
      <c r="AD15" s="17"/>
      <c r="AE15" s="17"/>
      <c r="AF15" s="17"/>
      <c r="AG15" s="17"/>
      <c r="AH15" s="17"/>
      <c r="AI15" s="17">
        <v>1</v>
      </c>
      <c r="AJ15" s="17">
        <v>0</v>
      </c>
      <c r="AK15" s="17"/>
      <c r="AL15" s="17"/>
      <c r="AM15" s="17"/>
      <c r="AN15" s="17"/>
      <c r="AO15" s="17"/>
      <c r="AP15" s="17"/>
      <c r="AQ15" s="17">
        <v>1</v>
      </c>
      <c r="AR15" s="17">
        <v>0</v>
      </c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>
        <v>1</v>
      </c>
      <c r="BH15" s="17">
        <v>0</v>
      </c>
      <c r="BI15" s="17"/>
      <c r="BJ15" s="17"/>
      <c r="BK15" s="17"/>
      <c r="BL15" s="17"/>
      <c r="BM15" s="17"/>
      <c r="BN15" s="17"/>
      <c r="BO15" s="17">
        <v>1</v>
      </c>
      <c r="BP15" s="17">
        <v>1</v>
      </c>
      <c r="BQ15" s="17"/>
      <c r="BR15" s="17"/>
      <c r="BS15" s="17"/>
      <c r="BT15" s="17"/>
      <c r="BU15" s="17"/>
      <c r="BV15" s="17"/>
      <c r="BW15" s="9">
        <v>1</v>
      </c>
      <c r="BX15" s="9">
        <v>0</v>
      </c>
      <c r="BY15" s="17"/>
      <c r="BZ15" s="17"/>
      <c r="CA15" s="17"/>
      <c r="CB15" s="17"/>
      <c r="CC15" s="17"/>
      <c r="CD15" s="17"/>
      <c r="CE15" s="17">
        <v>1</v>
      </c>
      <c r="CF15" s="17">
        <v>1</v>
      </c>
      <c r="CG15" s="17"/>
      <c r="CH15" s="17"/>
      <c r="CI15" s="17"/>
      <c r="CJ15" s="17"/>
      <c r="CK15" s="17"/>
      <c r="CL15" s="17"/>
      <c r="CM15" s="17">
        <v>0</v>
      </c>
      <c r="CN15" s="17">
        <v>0</v>
      </c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>
        <v>1</v>
      </c>
      <c r="DT15" s="17">
        <v>0</v>
      </c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>
        <v>2</v>
      </c>
      <c r="EJ15" s="17">
        <v>1</v>
      </c>
      <c r="EK15" s="17"/>
      <c r="EL15" s="17"/>
      <c r="EM15" s="17"/>
      <c r="EN15" s="17"/>
      <c r="EO15" s="17"/>
      <c r="EP15" s="17"/>
      <c r="EQ15" s="17">
        <v>1</v>
      </c>
      <c r="ER15" s="17">
        <v>0</v>
      </c>
      <c r="ES15" s="17"/>
      <c r="ET15" s="17"/>
      <c r="EU15" s="17"/>
      <c r="EV15" s="17"/>
      <c r="EW15" s="17"/>
      <c r="EX15" s="17"/>
      <c r="EY15" s="17">
        <v>1</v>
      </c>
      <c r="EZ15" s="17">
        <v>0</v>
      </c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>
        <v>1</v>
      </c>
      <c r="FP15" s="17">
        <v>0</v>
      </c>
      <c r="FQ15" s="17"/>
      <c r="FR15" s="17"/>
      <c r="FS15" s="17"/>
      <c r="FT15" s="17"/>
      <c r="FU15" s="17"/>
      <c r="FV15" s="17"/>
      <c r="FW15" s="9">
        <v>1</v>
      </c>
      <c r="FX15" s="9">
        <v>0</v>
      </c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1">
        <f>C15+K15+S15+AA15+AI15+AQ15+AY15+BG15+BO15+BW15+CE15+CM15+CU15+DC15+DK15+DS15+EA15+EI15+EQ15+EY15+FG15+FO15+FW15+GE15</f>
        <v>18</v>
      </c>
      <c r="GN15" s="11">
        <f>D15+L15+T15+AB15+AJ15+AR15+AZ15+BH15+BP15+BX15+CF15+CN15+CV15+DD15+DL15+DT15+EB15+EJ15+ER15+EZ15+FH15+FP15+FX15+GF15</f>
        <v>6</v>
      </c>
      <c r="GO15" s="19">
        <f t="shared" si="0"/>
        <v>0.33333333333333331</v>
      </c>
      <c r="GP15" s="11">
        <v>0</v>
      </c>
      <c r="GQ15" s="11">
        <v>0</v>
      </c>
      <c r="GR15" s="11" t="s">
        <v>36</v>
      </c>
      <c r="GS15" s="11">
        <v>0</v>
      </c>
      <c r="GT15" s="11">
        <v>0</v>
      </c>
      <c r="GU15" s="11" t="s">
        <v>36</v>
      </c>
      <c r="GV15" s="11">
        <v>0</v>
      </c>
      <c r="GW15" s="11">
        <v>0</v>
      </c>
      <c r="GX15" s="11" t="s">
        <v>36</v>
      </c>
    </row>
    <row r="16" spans="1:206" ht="15.75" customHeight="1" x14ac:dyDescent="0.25">
      <c r="A16" s="4">
        <v>13</v>
      </c>
      <c r="B16" s="5" t="s">
        <v>48</v>
      </c>
      <c r="C16" s="8">
        <v>2</v>
      </c>
      <c r="D16" s="17">
        <v>0</v>
      </c>
      <c r="E16" s="17"/>
      <c r="F16" s="17"/>
      <c r="G16" s="17"/>
      <c r="H16" s="17"/>
      <c r="I16" s="17"/>
      <c r="J16" s="17"/>
      <c r="K16" s="6">
        <v>2</v>
      </c>
      <c r="L16" s="7">
        <v>0</v>
      </c>
      <c r="M16" s="17"/>
      <c r="N16" s="17"/>
      <c r="O16" s="17"/>
      <c r="P16" s="17"/>
      <c r="Q16" s="17"/>
      <c r="R16" s="17"/>
      <c r="S16" s="17">
        <v>1</v>
      </c>
      <c r="T16" s="17">
        <v>1</v>
      </c>
      <c r="U16" s="17"/>
      <c r="V16" s="17"/>
      <c r="W16" s="17"/>
      <c r="X16" s="17"/>
      <c r="Y16" s="17"/>
      <c r="Z16" s="17"/>
      <c r="AA16" s="10">
        <v>1</v>
      </c>
      <c r="AB16" s="10">
        <v>0</v>
      </c>
      <c r="AC16" s="17"/>
      <c r="AD16" s="17"/>
      <c r="AE16" s="17"/>
      <c r="AF16" s="17"/>
      <c r="AG16" s="17"/>
      <c r="AH16" s="17"/>
      <c r="AI16" s="17">
        <v>2</v>
      </c>
      <c r="AJ16" s="17">
        <v>1</v>
      </c>
      <c r="AK16" s="17"/>
      <c r="AL16" s="17"/>
      <c r="AM16" s="17"/>
      <c r="AN16" s="17"/>
      <c r="AO16" s="17"/>
      <c r="AP16" s="17"/>
      <c r="AQ16" s="17">
        <v>0</v>
      </c>
      <c r="AR16" s="17">
        <v>0</v>
      </c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9">
        <v>0</v>
      </c>
      <c r="BX16" s="9">
        <v>0</v>
      </c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>
        <v>3</v>
      </c>
      <c r="CN16" s="17">
        <v>0</v>
      </c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>
        <v>2</v>
      </c>
      <c r="DD16" s="17">
        <v>0</v>
      </c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>
        <v>0</v>
      </c>
      <c r="DT16" s="17">
        <v>0</v>
      </c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>
        <v>1</v>
      </c>
      <c r="EZ16" s="17">
        <v>0</v>
      </c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>
        <v>2</v>
      </c>
      <c r="FP16" s="17">
        <v>0</v>
      </c>
      <c r="FQ16" s="17"/>
      <c r="FR16" s="17"/>
      <c r="FS16" s="17"/>
      <c r="FT16" s="17"/>
      <c r="FU16" s="17"/>
      <c r="FV16" s="17"/>
      <c r="FW16" s="9">
        <v>1</v>
      </c>
      <c r="FX16" s="9">
        <v>0</v>
      </c>
      <c r="FY16" s="17"/>
      <c r="FZ16" s="17"/>
      <c r="GA16" s="17"/>
      <c r="GB16" s="17"/>
      <c r="GC16" s="17"/>
      <c r="GD16" s="17"/>
      <c r="GE16" s="17">
        <v>1</v>
      </c>
      <c r="GF16" s="17">
        <v>0</v>
      </c>
      <c r="GG16" s="17"/>
      <c r="GH16" s="17"/>
      <c r="GI16" s="17"/>
      <c r="GJ16" s="17"/>
      <c r="GK16" s="17"/>
      <c r="GL16" s="17"/>
      <c r="GM16" s="11">
        <f>C16+K16+S16+AA16+AI16+AQ16+AY16+BG16+BO16+BW16+CE16+CM16+CU16+DC16+DK16+DS16+EA16+EI16+EQ16+EY16+FG16+FO16+FW16+GE16</f>
        <v>18</v>
      </c>
      <c r="GN16" s="11">
        <f>D16+L16+T16+AB16+AJ16+AR16+AZ16+BH16+BP16+BX16+CF16+CN16+CV16+DD16+DL16+DT16+EB16+EJ16+ER16+EZ16+FH16+FP16+FX16+GF16</f>
        <v>2</v>
      </c>
      <c r="GO16" s="19">
        <f t="shared" si="0"/>
        <v>0.1111111111111111</v>
      </c>
      <c r="GP16" s="11">
        <v>0</v>
      </c>
      <c r="GQ16" s="11">
        <v>0</v>
      </c>
      <c r="GR16" s="11" t="s">
        <v>36</v>
      </c>
      <c r="GS16" s="11">
        <v>0</v>
      </c>
      <c r="GT16" s="11">
        <v>0</v>
      </c>
      <c r="GU16" s="11" t="s">
        <v>36</v>
      </c>
      <c r="GV16" s="11">
        <v>0</v>
      </c>
      <c r="GW16" s="11">
        <v>0</v>
      </c>
      <c r="GX16" s="11" t="s">
        <v>36</v>
      </c>
    </row>
    <row r="17" spans="1:206" ht="15.75" customHeight="1" x14ac:dyDescent="0.25">
      <c r="A17" s="4">
        <v>14</v>
      </c>
      <c r="B17" s="5" t="s">
        <v>49</v>
      </c>
      <c r="C17" s="8">
        <v>0</v>
      </c>
      <c r="D17" s="17">
        <v>0</v>
      </c>
      <c r="E17" s="17"/>
      <c r="F17" s="17"/>
      <c r="G17" s="17"/>
      <c r="H17" s="17"/>
      <c r="I17" s="17"/>
      <c r="J17" s="17"/>
      <c r="K17" s="6"/>
      <c r="L17" s="7"/>
      <c r="M17" s="17"/>
      <c r="N17" s="17"/>
      <c r="O17" s="17"/>
      <c r="P17" s="17"/>
      <c r="Q17" s="17"/>
      <c r="R17" s="17"/>
      <c r="S17" s="17">
        <v>0</v>
      </c>
      <c r="T17" s="17">
        <v>0</v>
      </c>
      <c r="U17" s="17"/>
      <c r="V17" s="17"/>
      <c r="W17" s="17"/>
      <c r="X17" s="17"/>
      <c r="Y17" s="17"/>
      <c r="Z17" s="17"/>
      <c r="AA17" s="10">
        <v>1</v>
      </c>
      <c r="AB17" s="10">
        <v>0</v>
      </c>
      <c r="AC17" s="17"/>
      <c r="AD17" s="17"/>
      <c r="AE17" s="17"/>
      <c r="AF17" s="17"/>
      <c r="AG17" s="17"/>
      <c r="AH17" s="17"/>
      <c r="AI17" s="17">
        <v>3</v>
      </c>
      <c r="AJ17" s="17">
        <v>0</v>
      </c>
      <c r="AK17" s="17"/>
      <c r="AL17" s="17"/>
      <c r="AM17" s="17"/>
      <c r="AN17" s="17"/>
      <c r="AO17" s="17"/>
      <c r="AP17" s="17"/>
      <c r="AQ17" s="17">
        <v>2</v>
      </c>
      <c r="AR17" s="17">
        <v>0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9">
        <v>0</v>
      </c>
      <c r="BX17" s="9">
        <v>0</v>
      </c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>
        <v>0</v>
      </c>
      <c r="CN17" s="17">
        <v>0</v>
      </c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>
        <v>0</v>
      </c>
      <c r="DT17" s="17">
        <v>0</v>
      </c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>
        <v>0</v>
      </c>
      <c r="ER17" s="17">
        <v>0</v>
      </c>
      <c r="ES17" s="17"/>
      <c r="ET17" s="17"/>
      <c r="EU17" s="17"/>
      <c r="EV17" s="17"/>
      <c r="EW17" s="17"/>
      <c r="EX17" s="17"/>
      <c r="EY17" s="17">
        <v>0</v>
      </c>
      <c r="EZ17" s="17">
        <v>0</v>
      </c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9">
        <v>1</v>
      </c>
      <c r="FX17" s="9">
        <v>0</v>
      </c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1">
        <f>C17+K17+S17+AA17+AI17+AQ17+AY17+BG17+BO17+BW17+CE17+CM17+CU17+DC17+DK17+DS17+EA17+EI17+EQ17+EY17+FG17+FO17+FW17+GE17</f>
        <v>7</v>
      </c>
      <c r="GN17" s="11">
        <f>D17+L17+T17+AB17+AJ17+AR17+AZ17+BH17+BP17+BX17+CF17+CN17+CV17+DD17+DL17+DT17+EB17+EJ17+ER17+EZ17+FH17+FP17+FX17+GF17</f>
        <v>0</v>
      </c>
      <c r="GO17" s="19">
        <f t="shared" si="0"/>
        <v>0</v>
      </c>
      <c r="GP17" s="11">
        <v>0</v>
      </c>
      <c r="GQ17" s="11">
        <v>0</v>
      </c>
      <c r="GR17" s="11" t="s">
        <v>36</v>
      </c>
      <c r="GS17" s="11">
        <v>0</v>
      </c>
      <c r="GT17" s="11">
        <v>0</v>
      </c>
      <c r="GU17" s="11" t="s">
        <v>36</v>
      </c>
      <c r="GV17" s="11">
        <v>0</v>
      </c>
      <c r="GW17" s="11">
        <v>0</v>
      </c>
      <c r="GX17" s="11" t="s">
        <v>36</v>
      </c>
    </row>
    <row r="18" spans="1:206" ht="15.75" customHeight="1" x14ac:dyDescent="0.25">
      <c r="A18" s="4">
        <v>15</v>
      </c>
      <c r="B18" s="5" t="s">
        <v>50</v>
      </c>
      <c r="C18" s="8">
        <v>1</v>
      </c>
      <c r="D18" s="17">
        <v>0</v>
      </c>
      <c r="E18" s="17"/>
      <c r="F18" s="17"/>
      <c r="G18" s="17"/>
      <c r="H18" s="17"/>
      <c r="I18" s="17"/>
      <c r="J18" s="17"/>
      <c r="K18" s="6"/>
      <c r="L18" s="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0">
        <v>1</v>
      </c>
      <c r="AB18" s="10">
        <v>1</v>
      </c>
      <c r="AC18" s="17"/>
      <c r="AD18" s="17"/>
      <c r="AE18" s="17"/>
      <c r="AF18" s="17"/>
      <c r="AG18" s="17"/>
      <c r="AH18" s="17"/>
      <c r="AI18" s="17">
        <v>1</v>
      </c>
      <c r="AJ18" s="17">
        <v>0</v>
      </c>
      <c r="AK18" s="17"/>
      <c r="AL18" s="17"/>
      <c r="AM18" s="17"/>
      <c r="AN18" s="17"/>
      <c r="AO18" s="17"/>
      <c r="AP18" s="17"/>
      <c r="AQ18" s="17">
        <v>1</v>
      </c>
      <c r="AR18" s="17">
        <v>1</v>
      </c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>
        <v>1</v>
      </c>
      <c r="BH18" s="17">
        <v>1</v>
      </c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9">
        <v>1</v>
      </c>
      <c r="BX18" s="9">
        <v>0</v>
      </c>
      <c r="BY18" s="17"/>
      <c r="BZ18" s="17"/>
      <c r="CA18" s="17"/>
      <c r="CB18" s="17"/>
      <c r="CC18" s="17"/>
      <c r="CD18" s="17"/>
      <c r="CE18" s="17">
        <v>1</v>
      </c>
      <c r="CF18" s="17">
        <v>0</v>
      </c>
      <c r="CG18" s="17"/>
      <c r="CH18" s="17"/>
      <c r="CI18" s="17"/>
      <c r="CJ18" s="17"/>
      <c r="CK18" s="17"/>
      <c r="CL18" s="17"/>
      <c r="CM18" s="17">
        <v>1</v>
      </c>
      <c r="CN18" s="17">
        <v>0</v>
      </c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>
        <v>1</v>
      </c>
      <c r="DT18" s="17">
        <v>0</v>
      </c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>
        <v>1</v>
      </c>
      <c r="ER18" s="17">
        <v>0</v>
      </c>
      <c r="ES18" s="17"/>
      <c r="ET18" s="17"/>
      <c r="EU18" s="17"/>
      <c r="EV18" s="17"/>
      <c r="EW18" s="17"/>
      <c r="EX18" s="17"/>
      <c r="EY18" s="17">
        <v>1</v>
      </c>
      <c r="EZ18" s="17">
        <v>0</v>
      </c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9">
        <v>1</v>
      </c>
      <c r="FX18" s="9">
        <v>0</v>
      </c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1">
        <f>C18+K18+S18+AA18+AI18+AQ18+AY18+BG18+BO18+BW18+CE18+CM18+CU18+DC18+DK18+DS18+EA18+EI18+EQ18+EY18+FG18+FO18+FW18+GE18</f>
        <v>12</v>
      </c>
      <c r="GN18" s="11">
        <f>D18+L18+T18+AB18+AJ18+AR18+AZ18+BH18+BP18+BX18+CF18+CN18+CV18+DD18+DL18+DT18+EB18+EJ18+ER18+EZ18+FH18+FP18+FX18+GF18</f>
        <v>3</v>
      </c>
      <c r="GO18" s="19">
        <f t="shared" si="0"/>
        <v>0.25</v>
      </c>
      <c r="GP18" s="11">
        <v>0</v>
      </c>
      <c r="GQ18" s="11">
        <v>0</v>
      </c>
      <c r="GR18" s="11" t="s">
        <v>36</v>
      </c>
      <c r="GS18" s="11">
        <v>0</v>
      </c>
      <c r="GT18" s="11">
        <v>0</v>
      </c>
      <c r="GU18" s="11" t="s">
        <v>36</v>
      </c>
      <c r="GV18" s="11">
        <v>0</v>
      </c>
      <c r="GW18" s="11">
        <v>0</v>
      </c>
      <c r="GX18" s="11" t="s">
        <v>36</v>
      </c>
    </row>
    <row r="19" spans="1:206" ht="15.75" customHeight="1" x14ac:dyDescent="0.25">
      <c r="A19" s="4">
        <v>16</v>
      </c>
      <c r="B19" s="5" t="s">
        <v>51</v>
      </c>
      <c r="C19" s="8">
        <v>4</v>
      </c>
      <c r="D19" s="17">
        <v>1</v>
      </c>
      <c r="E19" s="17"/>
      <c r="F19" s="17"/>
      <c r="G19" s="17"/>
      <c r="H19" s="17"/>
      <c r="I19" s="17"/>
      <c r="J19" s="17"/>
      <c r="K19" s="6">
        <v>0</v>
      </c>
      <c r="L19" s="7">
        <v>0</v>
      </c>
      <c r="M19" s="17"/>
      <c r="N19" s="17"/>
      <c r="O19" s="17"/>
      <c r="P19" s="17"/>
      <c r="Q19" s="17"/>
      <c r="R19" s="17"/>
      <c r="S19" s="17">
        <v>1</v>
      </c>
      <c r="T19" s="17">
        <v>0</v>
      </c>
      <c r="U19" s="17"/>
      <c r="V19" s="17"/>
      <c r="W19" s="17"/>
      <c r="X19" s="17"/>
      <c r="Y19" s="17"/>
      <c r="Z19" s="17"/>
      <c r="AA19" s="10">
        <v>1</v>
      </c>
      <c r="AB19" s="10">
        <v>0</v>
      </c>
      <c r="AC19" s="17"/>
      <c r="AD19" s="17"/>
      <c r="AE19" s="17"/>
      <c r="AF19" s="17"/>
      <c r="AG19" s="17"/>
      <c r="AH19" s="17"/>
      <c r="AI19" s="17">
        <v>1</v>
      </c>
      <c r="AJ19" s="17">
        <v>0</v>
      </c>
      <c r="AK19" s="17"/>
      <c r="AL19" s="17"/>
      <c r="AM19" s="17"/>
      <c r="AN19" s="17"/>
      <c r="AO19" s="17"/>
      <c r="AP19" s="17"/>
      <c r="AQ19" s="17">
        <v>5</v>
      </c>
      <c r="AR19" s="17">
        <v>1</v>
      </c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>
        <v>3</v>
      </c>
      <c r="BH19" s="17">
        <v>0</v>
      </c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9">
        <v>3</v>
      </c>
      <c r="BX19" s="9">
        <v>2</v>
      </c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>
        <v>4</v>
      </c>
      <c r="CN19" s="17">
        <v>2</v>
      </c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>
        <v>0</v>
      </c>
      <c r="DT19" s="17">
        <v>0</v>
      </c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>
        <v>0</v>
      </c>
      <c r="ER19" s="17">
        <v>0</v>
      </c>
      <c r="ES19" s="17"/>
      <c r="ET19" s="17"/>
      <c r="EU19" s="17"/>
      <c r="EV19" s="17"/>
      <c r="EW19" s="17"/>
      <c r="EX19" s="17"/>
      <c r="EY19" s="17">
        <v>0</v>
      </c>
      <c r="EZ19" s="17">
        <v>0</v>
      </c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9">
        <v>0</v>
      </c>
      <c r="FX19" s="9">
        <v>0</v>
      </c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1">
        <f>C19+K19+S19+AA19+AI19+AQ19+AY19+BG19+BO19+BW19+CE19+CM19+CU19+DC19+DK19+DS19+EA19+EI19+EQ19+EY19+FG19+FO19+FW19+GE19</f>
        <v>22</v>
      </c>
      <c r="GN19" s="11">
        <f>D19+L19+T19+AB19+AJ19+AR19+AZ19+BH19+BP19+BX19+CF19+CN19+CV19+DD19+DL19+DT19+EB19+EJ19+ER19+EZ19+FH19+FP19+FX19+GF19</f>
        <v>6</v>
      </c>
      <c r="GO19" s="19">
        <f t="shared" si="0"/>
        <v>0.27272727272727271</v>
      </c>
      <c r="GP19" s="11">
        <v>0</v>
      </c>
      <c r="GQ19" s="11">
        <v>0</v>
      </c>
      <c r="GR19" s="11" t="s">
        <v>36</v>
      </c>
      <c r="GS19" s="11">
        <v>0</v>
      </c>
      <c r="GT19" s="11">
        <v>0</v>
      </c>
      <c r="GU19" s="11" t="s">
        <v>36</v>
      </c>
      <c r="GV19" s="11">
        <v>0</v>
      </c>
      <c r="GW19" s="11">
        <v>0</v>
      </c>
      <c r="GX19" s="11" t="s">
        <v>36</v>
      </c>
    </row>
    <row r="20" spans="1:206" ht="15.75" customHeight="1" x14ac:dyDescent="0.25">
      <c r="A20" s="4">
        <v>17</v>
      </c>
      <c r="B20" s="5" t="s">
        <v>52</v>
      </c>
      <c r="C20" s="8">
        <v>0</v>
      </c>
      <c r="D20" s="17">
        <v>0</v>
      </c>
      <c r="E20" s="17"/>
      <c r="F20" s="17"/>
      <c r="G20" s="17"/>
      <c r="H20" s="17"/>
      <c r="I20" s="17"/>
      <c r="J20" s="17"/>
      <c r="K20" s="6">
        <v>1</v>
      </c>
      <c r="L20" s="7">
        <v>0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0"/>
      <c r="AB20" s="10"/>
      <c r="AC20" s="17"/>
      <c r="AD20" s="17"/>
      <c r="AE20" s="17"/>
      <c r="AF20" s="17"/>
      <c r="AG20" s="17"/>
      <c r="AH20" s="17"/>
      <c r="AI20" s="17">
        <v>2</v>
      </c>
      <c r="AJ20" s="17">
        <v>0</v>
      </c>
      <c r="AK20" s="17"/>
      <c r="AL20" s="17"/>
      <c r="AM20" s="17"/>
      <c r="AN20" s="17"/>
      <c r="AO20" s="17"/>
      <c r="AP20" s="17"/>
      <c r="AQ20" s="17">
        <v>0</v>
      </c>
      <c r="AR20" s="17">
        <v>0</v>
      </c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>
        <v>2</v>
      </c>
      <c r="BP20" s="17">
        <v>0</v>
      </c>
      <c r="BQ20" s="17"/>
      <c r="BR20" s="17"/>
      <c r="BS20" s="17"/>
      <c r="BT20" s="17"/>
      <c r="BU20" s="17"/>
      <c r="BV20" s="17"/>
      <c r="BW20" s="9">
        <v>0</v>
      </c>
      <c r="BX20" s="9">
        <v>0</v>
      </c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>
        <v>0</v>
      </c>
      <c r="CN20" s="17">
        <v>0</v>
      </c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>
        <v>0</v>
      </c>
      <c r="DT20" s="17">
        <v>0</v>
      </c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>
        <v>3</v>
      </c>
      <c r="EZ20" s="17">
        <v>0</v>
      </c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9">
        <v>1</v>
      </c>
      <c r="FX20" s="9">
        <v>0</v>
      </c>
      <c r="FY20" s="17"/>
      <c r="FZ20" s="17"/>
      <c r="GA20" s="17"/>
      <c r="GB20" s="17"/>
      <c r="GC20" s="17"/>
      <c r="GD20" s="17"/>
      <c r="GE20" s="17">
        <v>1</v>
      </c>
      <c r="GF20" s="17">
        <v>0</v>
      </c>
      <c r="GG20" s="17"/>
      <c r="GH20" s="17"/>
      <c r="GI20" s="17"/>
      <c r="GJ20" s="17"/>
      <c r="GK20" s="17"/>
      <c r="GL20" s="17"/>
      <c r="GM20" s="11">
        <f>C20+K20+S20+AA20+AI20+AQ20+AY20+BG20+BO20+BW20+CE20+CM20+CU20+DC20+DK20+DS20+EA20+EI20+EQ20+EY20+FG20+FO20+FW20+GE20</f>
        <v>10</v>
      </c>
      <c r="GN20" s="11">
        <f>D20+L20+T20+AB20+AJ20+AR20+AZ20+BH20+BP20+BX20+CF20+CN20+CV20+DD20+DL20+DT20+EB20+EJ20+ER20+EZ20+FH20+FP20+FX20+GF20</f>
        <v>0</v>
      </c>
      <c r="GO20" s="19">
        <f t="shared" si="0"/>
        <v>0</v>
      </c>
      <c r="GP20" s="11">
        <v>0</v>
      </c>
      <c r="GQ20" s="11">
        <v>0</v>
      </c>
      <c r="GR20" s="11" t="s">
        <v>36</v>
      </c>
      <c r="GS20" s="11">
        <v>0</v>
      </c>
      <c r="GT20" s="11">
        <v>0</v>
      </c>
      <c r="GU20" s="11" t="s">
        <v>36</v>
      </c>
      <c r="GV20" s="11">
        <v>0</v>
      </c>
      <c r="GW20" s="11">
        <v>0</v>
      </c>
      <c r="GX20" s="11" t="s">
        <v>36</v>
      </c>
    </row>
    <row r="21" spans="1:206" ht="15.75" customHeight="1" x14ac:dyDescent="0.25">
      <c r="A21" s="4">
        <v>18</v>
      </c>
      <c r="B21" s="5" t="s">
        <v>53</v>
      </c>
      <c r="C21" s="8">
        <v>2</v>
      </c>
      <c r="D21" s="17">
        <v>0</v>
      </c>
      <c r="E21" s="17"/>
      <c r="F21" s="17"/>
      <c r="G21" s="17"/>
      <c r="H21" s="17"/>
      <c r="I21" s="17"/>
      <c r="J21" s="17"/>
      <c r="K21" s="6"/>
      <c r="L21" s="7"/>
      <c r="M21" s="17"/>
      <c r="N21" s="17"/>
      <c r="O21" s="17"/>
      <c r="P21" s="17"/>
      <c r="Q21" s="17"/>
      <c r="R21" s="17"/>
      <c r="S21" s="17">
        <v>1</v>
      </c>
      <c r="T21" s="17">
        <v>0</v>
      </c>
      <c r="U21" s="17"/>
      <c r="V21" s="17"/>
      <c r="W21" s="17"/>
      <c r="X21" s="17"/>
      <c r="Y21" s="17"/>
      <c r="Z21" s="17"/>
      <c r="AA21" s="10">
        <v>3</v>
      </c>
      <c r="AB21" s="10">
        <v>1</v>
      </c>
      <c r="AC21" s="17"/>
      <c r="AD21" s="17"/>
      <c r="AE21" s="17"/>
      <c r="AF21" s="17"/>
      <c r="AG21" s="17"/>
      <c r="AH21" s="17"/>
      <c r="AI21" s="17">
        <v>2</v>
      </c>
      <c r="AJ21" s="17">
        <v>1</v>
      </c>
      <c r="AK21" s="17"/>
      <c r="AL21" s="17"/>
      <c r="AM21" s="17"/>
      <c r="AN21" s="17"/>
      <c r="AO21" s="17"/>
      <c r="AP21" s="17"/>
      <c r="AQ21" s="17">
        <v>6</v>
      </c>
      <c r="AR21" s="17">
        <v>1</v>
      </c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>
        <v>2</v>
      </c>
      <c r="BH21" s="17">
        <v>0</v>
      </c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9">
        <v>0</v>
      </c>
      <c r="BX21" s="9">
        <v>0</v>
      </c>
      <c r="BY21" s="17"/>
      <c r="BZ21" s="17"/>
      <c r="CA21" s="17"/>
      <c r="CB21" s="17"/>
      <c r="CC21" s="17"/>
      <c r="CD21" s="17"/>
      <c r="CE21" s="17">
        <v>1</v>
      </c>
      <c r="CF21" s="17">
        <v>0</v>
      </c>
      <c r="CG21" s="17"/>
      <c r="CH21" s="17"/>
      <c r="CI21" s="17"/>
      <c r="CJ21" s="17"/>
      <c r="CK21" s="17"/>
      <c r="CL21" s="17"/>
      <c r="CM21" s="17">
        <v>0</v>
      </c>
      <c r="CN21" s="17">
        <v>0</v>
      </c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>
        <v>1</v>
      </c>
      <c r="DT21" s="17">
        <v>0</v>
      </c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>
        <v>1</v>
      </c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>
        <v>1</v>
      </c>
      <c r="EZ21" s="17">
        <v>1</v>
      </c>
      <c r="FA21" s="17">
        <v>1</v>
      </c>
      <c r="FB21" s="17">
        <v>0</v>
      </c>
      <c r="FC21" s="17"/>
      <c r="FD21" s="17"/>
      <c r="FE21" s="17"/>
      <c r="FF21" s="17"/>
      <c r="FG21" s="17">
        <v>1</v>
      </c>
      <c r="FH21" s="17">
        <v>0</v>
      </c>
      <c r="FI21" s="17"/>
      <c r="FJ21" s="17"/>
      <c r="FK21" s="17"/>
      <c r="FL21" s="17"/>
      <c r="FM21" s="17"/>
      <c r="FN21" s="17"/>
      <c r="FO21" s="17">
        <v>2</v>
      </c>
      <c r="FP21" s="17">
        <v>0</v>
      </c>
      <c r="FQ21" s="17"/>
      <c r="FR21" s="17"/>
      <c r="FS21" s="17"/>
      <c r="FT21" s="17"/>
      <c r="FU21" s="17"/>
      <c r="FV21" s="17"/>
      <c r="FW21" s="9">
        <v>1</v>
      </c>
      <c r="FX21" s="9">
        <v>0</v>
      </c>
      <c r="FY21" s="17"/>
      <c r="FZ21" s="17"/>
      <c r="GA21" s="17"/>
      <c r="GB21" s="17"/>
      <c r="GC21" s="17"/>
      <c r="GD21" s="17"/>
      <c r="GE21" s="17">
        <v>1</v>
      </c>
      <c r="GF21" s="17">
        <v>0</v>
      </c>
      <c r="GG21" s="17"/>
      <c r="GH21" s="17"/>
      <c r="GI21" s="17"/>
      <c r="GJ21" s="17"/>
      <c r="GK21" s="17"/>
      <c r="GL21" s="17"/>
      <c r="GM21" s="11">
        <f>C21+K21+S21+AA21+AI21+AQ21+AY21+BG21+BO21+BW21+CE21+CM21+CU21+DC21+DK21+DS21+EA21+EI21+EQ21+EY21+FG21+FO21+FW21+GE21</f>
        <v>25</v>
      </c>
      <c r="GN21" s="11">
        <f>D21+L21+T21+AB21+AJ21+AR21+AZ21+BH21+BP21+BX21+CF21+CN21+CV21+DD21+DL21+DT21+EB21+EJ21+ER21+EZ21+FH21+FP21+FX21+GF21</f>
        <v>4</v>
      </c>
      <c r="GO21" s="19">
        <f t="shared" si="0"/>
        <v>0.16</v>
      </c>
      <c r="GP21" s="11">
        <v>0</v>
      </c>
      <c r="GQ21" s="11">
        <v>0</v>
      </c>
      <c r="GR21" s="11" t="s">
        <v>36</v>
      </c>
      <c r="GS21" s="11">
        <v>0</v>
      </c>
      <c r="GT21" s="11">
        <v>0</v>
      </c>
      <c r="GU21" s="11" t="s">
        <v>36</v>
      </c>
      <c r="GV21" s="11">
        <v>0</v>
      </c>
      <c r="GW21" s="11">
        <v>0</v>
      </c>
      <c r="GX21" s="11" t="s">
        <v>36</v>
      </c>
    </row>
    <row r="22" spans="1:206" ht="15.75" customHeight="1" x14ac:dyDescent="0.25">
      <c r="A22" s="4">
        <v>19</v>
      </c>
      <c r="B22" s="5" t="s">
        <v>54</v>
      </c>
      <c r="C22" s="8">
        <v>1</v>
      </c>
      <c r="D22" s="17">
        <v>0</v>
      </c>
      <c r="E22" s="17"/>
      <c r="F22" s="17"/>
      <c r="G22" s="17"/>
      <c r="H22" s="17"/>
      <c r="I22" s="17"/>
      <c r="J22" s="17"/>
      <c r="K22" s="6"/>
      <c r="L22" s="7"/>
      <c r="M22" s="17"/>
      <c r="N22" s="17"/>
      <c r="O22" s="17"/>
      <c r="P22" s="17"/>
      <c r="Q22" s="17"/>
      <c r="R22" s="17"/>
      <c r="S22" s="17">
        <v>1</v>
      </c>
      <c r="T22" s="17">
        <v>0</v>
      </c>
      <c r="U22" s="17"/>
      <c r="V22" s="17"/>
      <c r="W22" s="17"/>
      <c r="X22" s="17"/>
      <c r="Y22" s="17"/>
      <c r="Z22" s="17"/>
      <c r="AA22" s="10">
        <v>1</v>
      </c>
      <c r="AB22" s="10">
        <v>0</v>
      </c>
      <c r="AC22" s="17"/>
      <c r="AD22" s="17"/>
      <c r="AE22" s="17"/>
      <c r="AF22" s="17"/>
      <c r="AG22" s="17"/>
      <c r="AH22" s="17"/>
      <c r="AI22" s="17">
        <v>0</v>
      </c>
      <c r="AJ22" s="17">
        <v>0</v>
      </c>
      <c r="AK22" s="17"/>
      <c r="AL22" s="17"/>
      <c r="AM22" s="17"/>
      <c r="AN22" s="17"/>
      <c r="AO22" s="17"/>
      <c r="AP22" s="17"/>
      <c r="AQ22" s="17">
        <v>1</v>
      </c>
      <c r="AR22" s="17">
        <v>0</v>
      </c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>
        <v>1</v>
      </c>
      <c r="BH22" s="17">
        <v>0</v>
      </c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9">
        <v>0</v>
      </c>
      <c r="BX22" s="9">
        <v>0</v>
      </c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>
        <v>0</v>
      </c>
      <c r="CN22" s="17">
        <v>0</v>
      </c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>
        <v>0</v>
      </c>
      <c r="DT22" s="17">
        <v>0</v>
      </c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>
        <v>3</v>
      </c>
      <c r="EZ22" s="17">
        <v>0</v>
      </c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>
        <v>2</v>
      </c>
      <c r="FP22" s="17">
        <v>0</v>
      </c>
      <c r="FQ22" s="17"/>
      <c r="FR22" s="17"/>
      <c r="FS22" s="17"/>
      <c r="FT22" s="17"/>
      <c r="FU22" s="17"/>
      <c r="FV22" s="17"/>
      <c r="FW22" s="9">
        <v>1</v>
      </c>
      <c r="FX22" s="9">
        <v>0</v>
      </c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1">
        <f>C22+K22+S22+AA22+AI22+AQ22+AY22+BG22+BO22+BW22+CE22+CM22+CU22+DC22+DK22+DS22+EA22+EI22+EQ22+EY22+FG22+FO22+FW22+GE22</f>
        <v>11</v>
      </c>
      <c r="GN22" s="11">
        <f>D22+L22+T22+AB22+AJ22+AR22+AZ22+BH22+BP22+BX22+CF22+CN22+CV22+DD22+DL22+DT22+EB22+EJ22+ER22+EZ22+FH22+FP22+FX22+GF22</f>
        <v>0</v>
      </c>
      <c r="GO22" s="19">
        <f t="shared" si="0"/>
        <v>0</v>
      </c>
      <c r="GP22" s="11">
        <v>0</v>
      </c>
      <c r="GQ22" s="11">
        <v>0</v>
      </c>
      <c r="GR22" s="11" t="s">
        <v>36</v>
      </c>
      <c r="GS22" s="11">
        <v>0</v>
      </c>
      <c r="GT22" s="11">
        <v>0</v>
      </c>
      <c r="GU22" s="11" t="s">
        <v>36</v>
      </c>
      <c r="GV22" s="11">
        <v>0</v>
      </c>
      <c r="GW22" s="11">
        <v>0</v>
      </c>
      <c r="GX22" s="11" t="s">
        <v>36</v>
      </c>
    </row>
    <row r="23" spans="1:206" ht="15.75" customHeight="1" x14ac:dyDescent="0.25">
      <c r="A23" s="4">
        <v>20</v>
      </c>
      <c r="B23" s="5" t="s">
        <v>55</v>
      </c>
      <c r="C23" s="8">
        <v>1</v>
      </c>
      <c r="D23" s="17">
        <v>1</v>
      </c>
      <c r="E23" s="17"/>
      <c r="F23" s="17"/>
      <c r="G23" s="17"/>
      <c r="H23" s="17"/>
      <c r="I23" s="17"/>
      <c r="J23" s="17"/>
      <c r="K23" s="6">
        <v>1</v>
      </c>
      <c r="L23" s="7">
        <v>0</v>
      </c>
      <c r="M23" s="17"/>
      <c r="N23" s="17"/>
      <c r="O23" s="17"/>
      <c r="P23" s="17"/>
      <c r="Q23" s="17"/>
      <c r="R23" s="17"/>
      <c r="S23" s="17">
        <v>0</v>
      </c>
      <c r="T23" s="17">
        <v>0</v>
      </c>
      <c r="U23" s="17"/>
      <c r="V23" s="17"/>
      <c r="W23" s="17"/>
      <c r="X23" s="17"/>
      <c r="Y23" s="17"/>
      <c r="Z23" s="17"/>
      <c r="AA23" s="10"/>
      <c r="AB23" s="10"/>
      <c r="AC23" s="17"/>
      <c r="AD23" s="17"/>
      <c r="AE23" s="17"/>
      <c r="AF23" s="17"/>
      <c r="AG23" s="17"/>
      <c r="AH23" s="17"/>
      <c r="AI23" s="17">
        <v>0</v>
      </c>
      <c r="AJ23" s="17">
        <v>0</v>
      </c>
      <c r="AK23" s="17"/>
      <c r="AL23" s="17"/>
      <c r="AM23" s="17"/>
      <c r="AN23" s="17"/>
      <c r="AO23" s="17"/>
      <c r="AP23" s="17"/>
      <c r="AQ23" s="17">
        <v>1</v>
      </c>
      <c r="AR23" s="17">
        <v>0</v>
      </c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>
        <v>1</v>
      </c>
      <c r="BH23" s="17">
        <v>0</v>
      </c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9">
        <v>0</v>
      </c>
      <c r="BX23" s="9">
        <v>0</v>
      </c>
      <c r="BY23" s="17"/>
      <c r="BZ23" s="17"/>
      <c r="CA23" s="17"/>
      <c r="CB23" s="17"/>
      <c r="CC23" s="17"/>
      <c r="CD23" s="17"/>
      <c r="CE23" s="17">
        <v>1</v>
      </c>
      <c r="CF23" s="17">
        <v>1</v>
      </c>
      <c r="CG23" s="17"/>
      <c r="CH23" s="17"/>
      <c r="CI23" s="17"/>
      <c r="CJ23" s="17"/>
      <c r="CK23" s="17"/>
      <c r="CL23" s="17"/>
      <c r="CM23" s="17">
        <v>3</v>
      </c>
      <c r="CN23" s="17">
        <v>1</v>
      </c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>
        <v>1</v>
      </c>
      <c r="DT23" s="17">
        <v>0</v>
      </c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>
        <v>1</v>
      </c>
      <c r="EJ23" s="17"/>
      <c r="EK23" s="17"/>
      <c r="EL23" s="17"/>
      <c r="EM23" s="17"/>
      <c r="EN23" s="17"/>
      <c r="EO23" s="17"/>
      <c r="EP23" s="17"/>
      <c r="EQ23" s="17">
        <v>2</v>
      </c>
      <c r="ER23" s="17">
        <v>0</v>
      </c>
      <c r="ES23" s="17"/>
      <c r="ET23" s="17"/>
      <c r="EU23" s="17"/>
      <c r="EV23" s="17"/>
      <c r="EW23" s="17"/>
      <c r="EX23" s="17"/>
      <c r="EY23" s="17">
        <v>2</v>
      </c>
      <c r="EZ23" s="17">
        <v>1</v>
      </c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9">
        <v>1</v>
      </c>
      <c r="FX23" s="9">
        <v>0</v>
      </c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1">
        <f>C23+K23+S23+AA23+AI23+AQ23+AY23+BG23+BO23+BW23+CE23+CM23+CU23+DC23+DK23+DS23+EA23+EI23+EQ23+EY23+FG23+FO23+FW23+GE23</f>
        <v>15</v>
      </c>
      <c r="GN23" s="11">
        <f>D23+L23+T23+AB23+AJ23+AR23+AZ23+BH23+BP23+BX23+CF23+CN23+CV23+DD23+DL23+DT23+EB23+EJ23+ER23+EZ23+FH23+FP23+FX23+GF23</f>
        <v>4</v>
      </c>
      <c r="GO23" s="19">
        <f t="shared" si="0"/>
        <v>0.26666666666666666</v>
      </c>
      <c r="GP23" s="11">
        <v>0</v>
      </c>
      <c r="GQ23" s="11">
        <v>0</v>
      </c>
      <c r="GR23" s="11" t="s">
        <v>36</v>
      </c>
      <c r="GS23" s="11">
        <v>0</v>
      </c>
      <c r="GT23" s="11">
        <v>0</v>
      </c>
      <c r="GU23" s="11" t="s">
        <v>36</v>
      </c>
      <c r="GV23" s="11">
        <v>0</v>
      </c>
      <c r="GW23" s="11">
        <v>0</v>
      </c>
      <c r="GX23" s="11" t="s">
        <v>36</v>
      </c>
    </row>
    <row r="24" spans="1:206" ht="15.75" customHeight="1" x14ac:dyDescent="0.25">
      <c r="A24" s="4">
        <v>21</v>
      </c>
      <c r="B24" s="5" t="s">
        <v>56</v>
      </c>
      <c r="C24" s="8">
        <v>2</v>
      </c>
      <c r="D24" s="17">
        <v>1</v>
      </c>
      <c r="E24" s="17"/>
      <c r="F24" s="17"/>
      <c r="G24" s="17"/>
      <c r="H24" s="17"/>
      <c r="I24" s="17"/>
      <c r="J24" s="17"/>
      <c r="K24" s="6">
        <v>0</v>
      </c>
      <c r="L24" s="7">
        <v>0</v>
      </c>
      <c r="M24" s="17"/>
      <c r="N24" s="17"/>
      <c r="O24" s="17"/>
      <c r="P24" s="17"/>
      <c r="Q24" s="17"/>
      <c r="R24" s="17"/>
      <c r="S24" s="17">
        <v>1</v>
      </c>
      <c r="T24" s="17">
        <v>0</v>
      </c>
      <c r="U24" s="17"/>
      <c r="V24" s="17"/>
      <c r="W24" s="17"/>
      <c r="X24" s="17"/>
      <c r="Y24" s="17"/>
      <c r="Z24" s="17"/>
      <c r="AA24" s="10">
        <v>1</v>
      </c>
      <c r="AB24" s="10">
        <v>1</v>
      </c>
      <c r="AC24" s="17"/>
      <c r="AD24" s="17"/>
      <c r="AE24" s="17"/>
      <c r="AF24" s="17"/>
      <c r="AG24" s="17"/>
      <c r="AH24" s="17"/>
      <c r="AI24" s="17">
        <v>4</v>
      </c>
      <c r="AJ24" s="17">
        <v>1</v>
      </c>
      <c r="AK24" s="17"/>
      <c r="AL24" s="17"/>
      <c r="AM24" s="17"/>
      <c r="AN24" s="17"/>
      <c r="AO24" s="17"/>
      <c r="AP24" s="17"/>
      <c r="AQ24" s="17">
        <v>2</v>
      </c>
      <c r="AR24" s="17">
        <v>1</v>
      </c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>
        <v>6</v>
      </c>
      <c r="BH24" s="17">
        <v>1</v>
      </c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9">
        <v>0</v>
      </c>
      <c r="BX24" s="9">
        <v>0</v>
      </c>
      <c r="BY24" s="17"/>
      <c r="BZ24" s="17"/>
      <c r="CA24" s="17"/>
      <c r="CB24" s="17"/>
      <c r="CC24" s="17"/>
      <c r="CD24" s="17"/>
      <c r="CE24" s="17">
        <v>1</v>
      </c>
      <c r="CF24" s="17">
        <v>0</v>
      </c>
      <c r="CG24" s="17"/>
      <c r="CH24" s="17"/>
      <c r="CI24" s="17"/>
      <c r="CJ24" s="17"/>
      <c r="CK24" s="17"/>
      <c r="CL24" s="17"/>
      <c r="CM24" s="17">
        <v>1</v>
      </c>
      <c r="CN24" s="17">
        <v>1</v>
      </c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>
        <v>0</v>
      </c>
      <c r="DT24" s="17">
        <v>0</v>
      </c>
      <c r="DU24" s="17"/>
      <c r="DV24" s="17"/>
      <c r="DW24" s="17"/>
      <c r="DX24" s="17"/>
      <c r="DY24" s="17"/>
      <c r="DZ24" s="17"/>
      <c r="EA24" s="17">
        <v>6</v>
      </c>
      <c r="EB24" s="17">
        <v>6</v>
      </c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>
        <v>1</v>
      </c>
      <c r="EZ24" s="17">
        <v>1</v>
      </c>
      <c r="FA24" s="17">
        <v>1</v>
      </c>
      <c r="FB24" s="17">
        <v>1</v>
      </c>
      <c r="FC24" s="17">
        <v>1</v>
      </c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>
        <v>4</v>
      </c>
      <c r="FP24" s="17">
        <v>3</v>
      </c>
      <c r="FQ24" s="17"/>
      <c r="FR24" s="17"/>
      <c r="FS24" s="17"/>
      <c r="FT24" s="17"/>
      <c r="FU24" s="17"/>
      <c r="FV24" s="17"/>
      <c r="FW24" s="9">
        <v>0</v>
      </c>
      <c r="FX24" s="9">
        <v>0</v>
      </c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1">
        <f>C24+K24+S24+AA24+AI24+AQ24+AY24+BG24+BO24+BW24+CE24+CM24+CU24+DC24+DK24+DS24+EA24+EI24+EQ24+EY24+FG24+FO24+FW24+GE24</f>
        <v>29</v>
      </c>
      <c r="GN24" s="11">
        <f>D24+L24+T24+AB24+AJ24+AR24+AZ24+BH24+BP24+BX24+CF24+CN24+CV24+DD24+DL24+DT24+EB24+EJ24+ER24+EZ24+FH24+FP24+FX24+GF24</f>
        <v>16</v>
      </c>
      <c r="GO24" s="19">
        <f t="shared" si="0"/>
        <v>0.55172413793103448</v>
      </c>
      <c r="GP24" s="11">
        <v>0</v>
      </c>
      <c r="GQ24" s="11">
        <v>0</v>
      </c>
      <c r="GR24" s="11" t="s">
        <v>36</v>
      </c>
      <c r="GS24" s="11">
        <v>0</v>
      </c>
      <c r="GT24" s="11">
        <v>0</v>
      </c>
      <c r="GU24" s="11" t="s">
        <v>36</v>
      </c>
      <c r="GV24" s="11">
        <v>0</v>
      </c>
      <c r="GW24" s="11">
        <v>0</v>
      </c>
      <c r="GX24" s="11" t="s">
        <v>36</v>
      </c>
    </row>
    <row r="25" spans="1:206" ht="15.75" customHeight="1" x14ac:dyDescent="0.25">
      <c r="A25" s="4">
        <v>22</v>
      </c>
      <c r="B25" s="5" t="s">
        <v>57</v>
      </c>
      <c r="C25" s="8">
        <v>2</v>
      </c>
      <c r="D25" s="17">
        <v>1</v>
      </c>
      <c r="E25" s="17"/>
      <c r="F25" s="17"/>
      <c r="G25" s="17"/>
      <c r="H25" s="17"/>
      <c r="I25" s="17"/>
      <c r="J25" s="17"/>
      <c r="K25" s="6">
        <v>2</v>
      </c>
      <c r="L25" s="7">
        <v>0</v>
      </c>
      <c r="M25" s="17"/>
      <c r="N25" s="17"/>
      <c r="O25" s="17"/>
      <c r="P25" s="17"/>
      <c r="Q25" s="17"/>
      <c r="R25" s="17"/>
      <c r="S25" s="17">
        <v>1</v>
      </c>
      <c r="T25" s="17">
        <v>0</v>
      </c>
      <c r="U25" s="17"/>
      <c r="V25" s="17"/>
      <c r="W25" s="17"/>
      <c r="X25" s="17"/>
      <c r="Y25" s="17"/>
      <c r="Z25" s="17"/>
      <c r="AA25" s="10">
        <v>2</v>
      </c>
      <c r="AB25" s="10">
        <v>0</v>
      </c>
      <c r="AC25" s="17"/>
      <c r="AD25" s="17"/>
      <c r="AE25" s="17"/>
      <c r="AF25" s="17"/>
      <c r="AG25" s="17"/>
      <c r="AH25" s="17"/>
      <c r="AI25" s="17">
        <v>2</v>
      </c>
      <c r="AJ25" s="17">
        <v>2</v>
      </c>
      <c r="AK25" s="17"/>
      <c r="AL25" s="17"/>
      <c r="AM25" s="17"/>
      <c r="AN25" s="17"/>
      <c r="AO25" s="17"/>
      <c r="AP25" s="17"/>
      <c r="AQ25" s="17">
        <v>2</v>
      </c>
      <c r="AR25" s="17">
        <v>1</v>
      </c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>
        <v>1</v>
      </c>
      <c r="BH25" s="17">
        <v>1</v>
      </c>
      <c r="BI25" s="17"/>
      <c r="BJ25" s="17"/>
      <c r="BK25" s="17"/>
      <c r="BL25" s="17"/>
      <c r="BM25" s="17"/>
      <c r="BN25" s="17"/>
      <c r="BO25" s="17">
        <v>1</v>
      </c>
      <c r="BP25" s="17">
        <v>0</v>
      </c>
      <c r="BQ25" s="17"/>
      <c r="BR25" s="17"/>
      <c r="BS25" s="17"/>
      <c r="BT25" s="17"/>
      <c r="BU25" s="17"/>
      <c r="BV25" s="17"/>
      <c r="BW25" s="9">
        <v>1</v>
      </c>
      <c r="BX25" s="9">
        <v>0</v>
      </c>
      <c r="BY25" s="17"/>
      <c r="BZ25" s="17"/>
      <c r="CA25" s="17"/>
      <c r="CB25" s="17"/>
      <c r="CC25" s="17"/>
      <c r="CD25" s="17"/>
      <c r="CE25" s="17">
        <v>1</v>
      </c>
      <c r="CF25" s="17">
        <v>1</v>
      </c>
      <c r="CG25" s="17"/>
      <c r="CH25" s="17"/>
      <c r="CI25" s="17"/>
      <c r="CJ25" s="17"/>
      <c r="CK25" s="17"/>
      <c r="CL25" s="17"/>
      <c r="CM25" s="17">
        <v>0</v>
      </c>
      <c r="CN25" s="17">
        <v>0</v>
      </c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>
        <v>1</v>
      </c>
      <c r="DL25" s="17">
        <v>0</v>
      </c>
      <c r="DM25" s="17"/>
      <c r="DN25" s="17"/>
      <c r="DO25" s="17"/>
      <c r="DP25" s="17"/>
      <c r="DQ25" s="17"/>
      <c r="DR25" s="17"/>
      <c r="DS25" s="17">
        <v>1</v>
      </c>
      <c r="DT25" s="17">
        <v>0</v>
      </c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>
        <v>1</v>
      </c>
      <c r="ER25" s="17">
        <v>0</v>
      </c>
      <c r="ES25" s="17"/>
      <c r="ET25" s="17"/>
      <c r="EU25" s="17"/>
      <c r="EV25" s="17"/>
      <c r="EW25" s="17"/>
      <c r="EX25" s="17"/>
      <c r="EY25" s="17">
        <v>1</v>
      </c>
      <c r="EZ25" s="17">
        <v>1</v>
      </c>
      <c r="FA25" s="17">
        <v>1</v>
      </c>
      <c r="FB25" s="17">
        <v>1</v>
      </c>
      <c r="FC25" s="17">
        <v>1</v>
      </c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>
        <v>2</v>
      </c>
      <c r="FP25" s="17">
        <v>2</v>
      </c>
      <c r="FQ25" s="17"/>
      <c r="FR25" s="17"/>
      <c r="FS25" s="17"/>
      <c r="FT25" s="17"/>
      <c r="FU25" s="17"/>
      <c r="FV25" s="17"/>
      <c r="FW25" s="9">
        <v>1</v>
      </c>
      <c r="FX25" s="9">
        <v>0</v>
      </c>
      <c r="FY25" s="17"/>
      <c r="FZ25" s="17"/>
      <c r="GA25" s="17"/>
      <c r="GB25" s="17"/>
      <c r="GC25" s="17"/>
      <c r="GD25" s="17"/>
      <c r="GE25" s="17">
        <v>1</v>
      </c>
      <c r="GF25" s="17">
        <v>1</v>
      </c>
      <c r="GG25" s="17"/>
      <c r="GH25" s="17"/>
      <c r="GI25" s="17"/>
      <c r="GJ25" s="17"/>
      <c r="GK25" s="17"/>
      <c r="GL25" s="17"/>
      <c r="GM25" s="11">
        <f>C25+K25+S25+AA25+AI25+AQ25+AY25+BG25+BO25+BW25+CE25+CM25+CU25+DC25+DK25+DS25+EA25+EI25+EQ25+EY25+FG25+FO25+FW25+GE25</f>
        <v>23</v>
      </c>
      <c r="GN25" s="11">
        <f>D25+L25+T25+AB25+AJ25+AR25+AZ25+BH25+BP25+BX25+CF25+CN25+CV25+DD25+DL25+DT25+EB25+EJ25+ER25+EZ25+FH25+FP25+FX25+GF25</f>
        <v>10</v>
      </c>
      <c r="GO25" s="19">
        <f t="shared" si="0"/>
        <v>0.43478260869565216</v>
      </c>
      <c r="GP25" s="11">
        <v>0</v>
      </c>
      <c r="GQ25" s="11">
        <v>0</v>
      </c>
      <c r="GR25" s="11" t="s">
        <v>36</v>
      </c>
      <c r="GS25" s="11">
        <v>0</v>
      </c>
      <c r="GT25" s="11">
        <v>0</v>
      </c>
      <c r="GU25" s="11" t="s">
        <v>36</v>
      </c>
      <c r="GV25" s="11">
        <v>0</v>
      </c>
      <c r="GW25" s="11">
        <v>0</v>
      </c>
      <c r="GX25" s="11" t="s">
        <v>36</v>
      </c>
    </row>
    <row r="26" spans="1:206" ht="15.75" customHeight="1" x14ac:dyDescent="0.25">
      <c r="A26" s="4">
        <v>23</v>
      </c>
      <c r="B26" s="5" t="s">
        <v>58</v>
      </c>
      <c r="C26" s="8">
        <v>1</v>
      </c>
      <c r="D26" s="17">
        <v>1</v>
      </c>
      <c r="E26" s="17"/>
      <c r="F26" s="17"/>
      <c r="G26" s="17"/>
      <c r="H26" s="17"/>
      <c r="I26" s="17"/>
      <c r="J26" s="17"/>
      <c r="K26" s="6">
        <v>0</v>
      </c>
      <c r="L26" s="7">
        <v>0</v>
      </c>
      <c r="M26" s="17"/>
      <c r="N26" s="17"/>
      <c r="O26" s="17"/>
      <c r="P26" s="17"/>
      <c r="Q26" s="17"/>
      <c r="R26" s="17"/>
      <c r="S26" s="17">
        <v>2</v>
      </c>
      <c r="T26" s="17">
        <v>0</v>
      </c>
      <c r="U26" s="17"/>
      <c r="V26" s="17"/>
      <c r="W26" s="17"/>
      <c r="X26" s="17"/>
      <c r="Y26" s="17"/>
      <c r="Z26" s="17"/>
      <c r="AA26" s="10"/>
      <c r="AB26" s="10"/>
      <c r="AC26" s="17"/>
      <c r="AD26" s="17"/>
      <c r="AE26" s="17"/>
      <c r="AF26" s="17"/>
      <c r="AG26" s="17"/>
      <c r="AH26" s="17"/>
      <c r="AI26" s="17">
        <v>0</v>
      </c>
      <c r="AJ26" s="17">
        <v>0</v>
      </c>
      <c r="AK26" s="17"/>
      <c r="AL26" s="17"/>
      <c r="AM26" s="17"/>
      <c r="AN26" s="17"/>
      <c r="AO26" s="17"/>
      <c r="AP26" s="17"/>
      <c r="AQ26" s="17">
        <v>0</v>
      </c>
      <c r="AR26" s="17">
        <v>0</v>
      </c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>
        <v>2</v>
      </c>
      <c r="BH26" s="17">
        <v>1</v>
      </c>
      <c r="BI26" s="17"/>
      <c r="BJ26" s="17"/>
      <c r="BK26" s="17"/>
      <c r="BL26" s="17"/>
      <c r="BM26" s="17"/>
      <c r="BN26" s="17"/>
      <c r="BO26" s="17">
        <v>1</v>
      </c>
      <c r="BP26" s="17">
        <v>1</v>
      </c>
      <c r="BQ26" s="17"/>
      <c r="BR26" s="17"/>
      <c r="BS26" s="17"/>
      <c r="BT26" s="17"/>
      <c r="BU26" s="17"/>
      <c r="BV26" s="17"/>
      <c r="BW26" s="9">
        <v>0</v>
      </c>
      <c r="BX26" s="9">
        <v>0</v>
      </c>
      <c r="BY26" s="17"/>
      <c r="BZ26" s="17"/>
      <c r="CA26" s="17"/>
      <c r="CB26" s="17"/>
      <c r="CC26" s="17"/>
      <c r="CD26" s="17"/>
      <c r="CE26" s="17">
        <v>2</v>
      </c>
      <c r="CF26" s="17">
        <v>1</v>
      </c>
      <c r="CG26" s="17"/>
      <c r="CH26" s="17"/>
      <c r="CI26" s="17"/>
      <c r="CJ26" s="17"/>
      <c r="CK26" s="17"/>
      <c r="CL26" s="17"/>
      <c r="CM26" s="17">
        <v>0</v>
      </c>
      <c r="CN26" s="17">
        <v>0</v>
      </c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>
        <v>1</v>
      </c>
      <c r="DD26" s="17">
        <v>1</v>
      </c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>
        <v>1</v>
      </c>
      <c r="DT26" s="17">
        <v>0</v>
      </c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>
        <v>3</v>
      </c>
      <c r="EZ26" s="17">
        <v>0</v>
      </c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>
        <v>1</v>
      </c>
      <c r="FP26" s="17">
        <v>0</v>
      </c>
      <c r="FQ26" s="17"/>
      <c r="FR26" s="17"/>
      <c r="FS26" s="17"/>
      <c r="FT26" s="17"/>
      <c r="FU26" s="17"/>
      <c r="FV26" s="17"/>
      <c r="FW26" s="9">
        <v>0</v>
      </c>
      <c r="FX26" s="9">
        <v>0</v>
      </c>
      <c r="FY26" s="17"/>
      <c r="FZ26" s="17"/>
      <c r="GA26" s="17"/>
      <c r="GB26" s="17"/>
      <c r="GC26" s="17"/>
      <c r="GD26" s="17"/>
      <c r="GE26" s="17">
        <v>1</v>
      </c>
      <c r="GF26" s="17">
        <v>0</v>
      </c>
      <c r="GG26" s="17"/>
      <c r="GH26" s="17"/>
      <c r="GI26" s="17"/>
      <c r="GJ26" s="17"/>
      <c r="GK26" s="17"/>
      <c r="GL26" s="17"/>
      <c r="GM26" s="11">
        <f>C26+K26+S26+AA26+AI26+AQ26+AY26+BG26+BO26+BW26+CE26+CM26+CU26+DC26+DK26+DS26+EA26+EI26+EQ26+EY26+FG26+FO26+FW26+GE26</f>
        <v>15</v>
      </c>
      <c r="GN26" s="11">
        <f>D26+L26+T26+AB26+AJ26+AR26+AZ26+BH26+BP26+BX26+CF26+CN26+CV26+DD26+DL26+DT26+EB26+EJ26+ER26+EZ26+FH26+FP26+FX26+GF26</f>
        <v>5</v>
      </c>
      <c r="GO26" s="19">
        <f t="shared" si="0"/>
        <v>0.33333333333333331</v>
      </c>
      <c r="GP26" s="11">
        <v>0</v>
      </c>
      <c r="GQ26" s="11">
        <v>0</v>
      </c>
      <c r="GR26" s="11" t="s">
        <v>36</v>
      </c>
      <c r="GS26" s="11">
        <v>0</v>
      </c>
      <c r="GT26" s="11">
        <v>0</v>
      </c>
      <c r="GU26" s="11" t="s">
        <v>36</v>
      </c>
      <c r="GV26" s="11">
        <v>0</v>
      </c>
      <c r="GW26" s="11">
        <v>0</v>
      </c>
      <c r="GX26" s="11" t="s">
        <v>36</v>
      </c>
    </row>
    <row r="27" spans="1:206" ht="15.75" customHeight="1" x14ac:dyDescent="0.25">
      <c r="A27" s="4">
        <v>24</v>
      </c>
      <c r="B27" s="5" t="s">
        <v>59</v>
      </c>
      <c r="C27" s="8">
        <v>0</v>
      </c>
      <c r="D27" s="17">
        <v>0</v>
      </c>
      <c r="E27" s="17"/>
      <c r="F27" s="17"/>
      <c r="G27" s="17"/>
      <c r="H27" s="17"/>
      <c r="I27" s="17"/>
      <c r="J27" s="17"/>
      <c r="K27" s="6">
        <v>4</v>
      </c>
      <c r="L27" s="7">
        <v>0</v>
      </c>
      <c r="M27" s="17"/>
      <c r="N27" s="17"/>
      <c r="O27" s="17"/>
      <c r="P27" s="17"/>
      <c r="Q27" s="17"/>
      <c r="R27" s="17"/>
      <c r="S27" s="17">
        <v>1</v>
      </c>
      <c r="T27" s="17">
        <v>0</v>
      </c>
      <c r="U27" s="17"/>
      <c r="V27" s="17"/>
      <c r="W27" s="17"/>
      <c r="X27" s="17"/>
      <c r="Y27" s="17"/>
      <c r="Z27" s="17"/>
      <c r="AA27" s="10"/>
      <c r="AB27" s="10"/>
      <c r="AC27" s="17"/>
      <c r="AD27" s="17"/>
      <c r="AE27" s="17"/>
      <c r="AF27" s="17"/>
      <c r="AG27" s="17"/>
      <c r="AH27" s="17"/>
      <c r="AI27" s="17">
        <v>1</v>
      </c>
      <c r="AJ27" s="17">
        <v>0</v>
      </c>
      <c r="AK27" s="17"/>
      <c r="AL27" s="17"/>
      <c r="AM27" s="17"/>
      <c r="AN27" s="17"/>
      <c r="AO27" s="17"/>
      <c r="AP27" s="17"/>
      <c r="AQ27" s="17">
        <v>1</v>
      </c>
      <c r="AR27" s="17">
        <v>0</v>
      </c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>
        <v>1</v>
      </c>
      <c r="BH27" s="17">
        <v>0</v>
      </c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9">
        <v>1</v>
      </c>
      <c r="BX27" s="9">
        <v>0</v>
      </c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>
        <v>0</v>
      </c>
      <c r="CN27" s="17">
        <v>0</v>
      </c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>
        <v>1</v>
      </c>
      <c r="DD27" s="17">
        <v>1</v>
      </c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>
        <v>0</v>
      </c>
      <c r="DT27" s="17">
        <v>0</v>
      </c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>
        <v>1</v>
      </c>
      <c r="EJ27" s="17">
        <v>1</v>
      </c>
      <c r="EK27" s="17"/>
      <c r="EL27" s="17"/>
      <c r="EM27" s="17"/>
      <c r="EN27" s="17"/>
      <c r="EO27" s="17"/>
      <c r="EP27" s="17"/>
      <c r="EQ27" s="17">
        <v>1</v>
      </c>
      <c r="ER27" s="17">
        <v>0</v>
      </c>
      <c r="ES27" s="17"/>
      <c r="ET27" s="17"/>
      <c r="EU27" s="17"/>
      <c r="EV27" s="17"/>
      <c r="EW27" s="17"/>
      <c r="EX27" s="17"/>
      <c r="EY27" s="17">
        <v>4</v>
      </c>
      <c r="EZ27" s="17">
        <v>1</v>
      </c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>
        <v>1</v>
      </c>
      <c r="FP27" s="17">
        <v>0</v>
      </c>
      <c r="FQ27" s="17"/>
      <c r="FR27" s="17"/>
      <c r="FS27" s="17"/>
      <c r="FT27" s="17"/>
      <c r="FU27" s="17"/>
      <c r="FV27" s="17"/>
      <c r="FW27" s="9">
        <v>0</v>
      </c>
      <c r="FX27" s="9">
        <v>0</v>
      </c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1">
        <f>C27+K27+S27+AA27+AI27+AQ27+AY27+BG27+BO27+BW27+CE27+CM27+CU27+DC27+DK27+DS27+EA27+EI27+EQ27+EY27+FG27+FO27+FW27+GE27</f>
        <v>17</v>
      </c>
      <c r="GN27" s="11">
        <f>D27+L27+T27+AB27+AJ27+AR27+AZ27+BH27+BP27+BX27+CF27+CN27+CV27+DD27+DL27+DT27+EB27+EJ27+ER27+EZ27+FH27+FP27+FX27+GF27</f>
        <v>3</v>
      </c>
      <c r="GO27" s="19">
        <f t="shared" si="0"/>
        <v>0.17647058823529413</v>
      </c>
      <c r="GP27" s="11">
        <v>0</v>
      </c>
      <c r="GQ27" s="11">
        <v>0</v>
      </c>
      <c r="GR27" s="11" t="s">
        <v>36</v>
      </c>
      <c r="GS27" s="11">
        <v>0</v>
      </c>
      <c r="GT27" s="11">
        <v>0</v>
      </c>
      <c r="GU27" s="11" t="s">
        <v>36</v>
      </c>
      <c r="GV27" s="11">
        <v>0</v>
      </c>
      <c r="GW27" s="11">
        <v>0</v>
      </c>
      <c r="GX27" s="11" t="s">
        <v>36</v>
      </c>
    </row>
    <row r="28" spans="1:206" ht="15.75" customHeight="1" x14ac:dyDescent="0.25">
      <c r="A28" s="4">
        <v>25</v>
      </c>
      <c r="B28" s="5" t="s">
        <v>60</v>
      </c>
      <c r="C28" s="8">
        <v>1</v>
      </c>
      <c r="D28" s="17">
        <v>0</v>
      </c>
      <c r="E28" s="17"/>
      <c r="F28" s="17"/>
      <c r="G28" s="17"/>
      <c r="H28" s="17"/>
      <c r="I28" s="17"/>
      <c r="J28" s="17"/>
      <c r="K28" s="6">
        <v>2</v>
      </c>
      <c r="L28" s="7">
        <v>0</v>
      </c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0">
        <v>1</v>
      </c>
      <c r="AB28" s="10">
        <v>0</v>
      </c>
      <c r="AC28" s="17"/>
      <c r="AD28" s="17"/>
      <c r="AE28" s="17"/>
      <c r="AF28" s="17"/>
      <c r="AG28" s="17"/>
      <c r="AH28" s="17"/>
      <c r="AI28" s="17">
        <v>4</v>
      </c>
      <c r="AJ28" s="17">
        <v>0</v>
      </c>
      <c r="AK28" s="17"/>
      <c r="AL28" s="17"/>
      <c r="AM28" s="17"/>
      <c r="AN28" s="17"/>
      <c r="AO28" s="17"/>
      <c r="AP28" s="17"/>
      <c r="AQ28" s="17">
        <v>6</v>
      </c>
      <c r="AR28" s="17">
        <v>3</v>
      </c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>
        <v>2</v>
      </c>
      <c r="BH28" s="17">
        <v>1</v>
      </c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9">
        <v>0</v>
      </c>
      <c r="BX28" s="9">
        <v>0</v>
      </c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>
        <v>0</v>
      </c>
      <c r="CN28" s="17">
        <v>0</v>
      </c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>
        <v>1</v>
      </c>
      <c r="DD28" s="17">
        <v>0</v>
      </c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>
        <v>0</v>
      </c>
      <c r="DT28" s="17">
        <v>0</v>
      </c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>
        <v>3</v>
      </c>
      <c r="EJ28" s="17"/>
      <c r="EK28" s="17"/>
      <c r="EL28" s="17"/>
      <c r="EM28" s="17"/>
      <c r="EN28" s="17"/>
      <c r="EO28" s="17"/>
      <c r="EP28" s="17"/>
      <c r="EQ28" s="17">
        <v>2</v>
      </c>
      <c r="ER28" s="17">
        <v>0</v>
      </c>
      <c r="ES28" s="17"/>
      <c r="ET28" s="17"/>
      <c r="EU28" s="17"/>
      <c r="EV28" s="17"/>
      <c r="EW28" s="17"/>
      <c r="EX28" s="17"/>
      <c r="EY28" s="17">
        <v>1</v>
      </c>
      <c r="EZ28" s="17">
        <v>0</v>
      </c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>
        <v>2</v>
      </c>
      <c r="FP28" s="17">
        <v>0</v>
      </c>
      <c r="FQ28" s="17"/>
      <c r="FR28" s="17"/>
      <c r="FS28" s="17"/>
      <c r="FT28" s="17"/>
      <c r="FU28" s="17"/>
      <c r="FV28" s="17"/>
      <c r="FW28" s="9">
        <v>1</v>
      </c>
      <c r="FX28" s="9">
        <v>0</v>
      </c>
      <c r="FY28" s="17"/>
      <c r="FZ28" s="17"/>
      <c r="GA28" s="17"/>
      <c r="GB28" s="17"/>
      <c r="GC28" s="17"/>
      <c r="GD28" s="17"/>
      <c r="GE28" s="17">
        <v>1</v>
      </c>
      <c r="GF28" s="17">
        <v>0</v>
      </c>
      <c r="GG28" s="17"/>
      <c r="GH28" s="17"/>
      <c r="GI28" s="17"/>
      <c r="GJ28" s="17"/>
      <c r="GK28" s="17"/>
      <c r="GL28" s="17"/>
      <c r="GM28" s="11">
        <f>C28+K28+S28+AA28+AI28+AQ28+AY28+BG28+BO28+BW28+CE28+CM28+CU28+DC28+DK28+DS28+EA28+EI28+EQ28+EY28+FG28+FO28+FW28+GE28</f>
        <v>27</v>
      </c>
      <c r="GN28" s="11">
        <f>D28+L28+T28+AB28+AJ28+AR28+AZ28+BH28+BP28+BX28+CF28+CN28+CV28+DD28+DL28+DT28+EB28+EJ28+ER28+EZ28+FH28+FP28+FX28+GF28</f>
        <v>4</v>
      </c>
      <c r="GO28" s="19">
        <f t="shared" si="0"/>
        <v>0.14814814814814814</v>
      </c>
      <c r="GP28" s="11">
        <v>0</v>
      </c>
      <c r="GQ28" s="11">
        <v>0</v>
      </c>
      <c r="GR28" s="11" t="s">
        <v>36</v>
      </c>
      <c r="GS28" s="11">
        <v>0</v>
      </c>
      <c r="GT28" s="11">
        <v>0</v>
      </c>
      <c r="GU28" s="11" t="s">
        <v>36</v>
      </c>
      <c r="GV28" s="11">
        <v>0</v>
      </c>
      <c r="GW28" s="11">
        <v>0</v>
      </c>
      <c r="GX28" s="11" t="s">
        <v>36</v>
      </c>
    </row>
    <row r="29" spans="1:206" ht="15.75" customHeight="1" x14ac:dyDescent="0.25">
      <c r="A29" s="4">
        <v>26</v>
      </c>
      <c r="B29" s="5" t="s">
        <v>61</v>
      </c>
      <c r="C29" s="8">
        <v>2</v>
      </c>
      <c r="D29" s="17">
        <v>2</v>
      </c>
      <c r="E29" s="17"/>
      <c r="F29" s="17"/>
      <c r="G29" s="17"/>
      <c r="H29" s="17"/>
      <c r="I29" s="17"/>
      <c r="J29" s="17"/>
      <c r="K29" s="6">
        <v>1</v>
      </c>
      <c r="L29" s="7">
        <v>0</v>
      </c>
      <c r="M29" s="17"/>
      <c r="N29" s="17"/>
      <c r="O29" s="17"/>
      <c r="P29" s="17"/>
      <c r="Q29" s="17"/>
      <c r="R29" s="17"/>
      <c r="S29" s="17">
        <v>1</v>
      </c>
      <c r="T29" s="17">
        <v>1</v>
      </c>
      <c r="U29" s="17"/>
      <c r="V29" s="17"/>
      <c r="W29" s="17"/>
      <c r="X29" s="17"/>
      <c r="Y29" s="17"/>
      <c r="Z29" s="17"/>
      <c r="AA29" s="10">
        <v>1</v>
      </c>
      <c r="AB29" s="10">
        <v>0</v>
      </c>
      <c r="AC29" s="17"/>
      <c r="AD29" s="17"/>
      <c r="AE29" s="17"/>
      <c r="AF29" s="17"/>
      <c r="AG29" s="17"/>
      <c r="AH29" s="17"/>
      <c r="AI29" s="17">
        <v>2</v>
      </c>
      <c r="AJ29" s="17">
        <v>0</v>
      </c>
      <c r="AK29" s="17"/>
      <c r="AL29" s="17"/>
      <c r="AM29" s="17"/>
      <c r="AN29" s="17"/>
      <c r="AO29" s="17"/>
      <c r="AP29" s="17"/>
      <c r="AQ29" s="17">
        <v>1</v>
      </c>
      <c r="AR29" s="17">
        <v>1</v>
      </c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>
        <v>3</v>
      </c>
      <c r="BH29" s="17">
        <v>1</v>
      </c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9">
        <v>1</v>
      </c>
      <c r="BX29" s="9">
        <v>0</v>
      </c>
      <c r="BY29" s="17"/>
      <c r="BZ29" s="17"/>
      <c r="CA29" s="17"/>
      <c r="CB29" s="17"/>
      <c r="CC29" s="17"/>
      <c r="CD29" s="17"/>
      <c r="CE29" s="17">
        <v>1</v>
      </c>
      <c r="CF29" s="17">
        <v>0</v>
      </c>
      <c r="CG29" s="17"/>
      <c r="CH29" s="17"/>
      <c r="CI29" s="17"/>
      <c r="CJ29" s="17"/>
      <c r="CK29" s="17"/>
      <c r="CL29" s="17"/>
      <c r="CM29" s="17">
        <v>2</v>
      </c>
      <c r="CN29" s="17">
        <v>0</v>
      </c>
      <c r="CO29" s="17"/>
      <c r="CP29" s="17"/>
      <c r="CQ29" s="17"/>
      <c r="CR29" s="17"/>
      <c r="CS29" s="17"/>
      <c r="CT29" s="17"/>
      <c r="CU29" s="17">
        <v>1</v>
      </c>
      <c r="CV29" s="17">
        <v>0</v>
      </c>
      <c r="CW29" s="17"/>
      <c r="CX29" s="17"/>
      <c r="CY29" s="17"/>
      <c r="CZ29" s="17"/>
      <c r="DA29" s="17"/>
      <c r="DB29" s="17"/>
      <c r="DC29" s="17">
        <v>2</v>
      </c>
      <c r="DD29" s="17">
        <v>2</v>
      </c>
      <c r="DE29" s="17"/>
      <c r="DF29" s="17"/>
      <c r="DG29" s="17"/>
      <c r="DH29" s="17"/>
      <c r="DI29" s="17"/>
      <c r="DJ29" s="17"/>
      <c r="DK29" s="17">
        <v>1</v>
      </c>
      <c r="DL29" s="17">
        <v>1</v>
      </c>
      <c r="DM29" s="17"/>
      <c r="DN29" s="17"/>
      <c r="DO29" s="17"/>
      <c r="DP29" s="17"/>
      <c r="DQ29" s="17"/>
      <c r="DR29" s="17"/>
      <c r="DS29" s="17">
        <v>1</v>
      </c>
      <c r="DT29" s="17">
        <v>0</v>
      </c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>
        <v>2</v>
      </c>
      <c r="EJ29" s="17">
        <v>1</v>
      </c>
      <c r="EK29" s="17"/>
      <c r="EL29" s="17"/>
      <c r="EM29" s="17"/>
      <c r="EN29" s="17"/>
      <c r="EO29" s="17"/>
      <c r="EP29" s="17"/>
      <c r="EQ29" s="17">
        <v>1</v>
      </c>
      <c r="ER29" s="17">
        <v>0</v>
      </c>
      <c r="ES29" s="17"/>
      <c r="ET29" s="17"/>
      <c r="EU29" s="17"/>
      <c r="EV29" s="17"/>
      <c r="EW29" s="17"/>
      <c r="EX29" s="17"/>
      <c r="EY29" s="17">
        <v>1</v>
      </c>
      <c r="EZ29" s="17">
        <v>0</v>
      </c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9">
        <v>0</v>
      </c>
      <c r="FX29" s="9">
        <v>0</v>
      </c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1">
        <f>C29+K29+S29+AA29+AI29+AQ29+AY29+BG29+BO29+BW29+CE29+CM29+CU29+DC29+DK29+DS29+EA29+EI29+EQ29+EY29+FG29+FO29+FW29+GE29</f>
        <v>24</v>
      </c>
      <c r="GN29" s="11">
        <f>D29+L29+T29+AB29+AJ29+AR29+AZ29+BH29+BP29+BX29+CF29+CN29+CV29+DD29+DL29+DT29+EB29+EJ29+ER29+EZ29+FH29+FP29+FX29+GF29</f>
        <v>9</v>
      </c>
      <c r="GO29" s="19">
        <f t="shared" si="0"/>
        <v>0.375</v>
      </c>
      <c r="GP29" s="11">
        <v>0</v>
      </c>
      <c r="GQ29" s="11">
        <v>0</v>
      </c>
      <c r="GR29" s="11" t="s">
        <v>36</v>
      </c>
      <c r="GS29" s="11">
        <v>0</v>
      </c>
      <c r="GT29" s="11">
        <v>0</v>
      </c>
      <c r="GU29" s="11" t="s">
        <v>36</v>
      </c>
      <c r="GV29" s="11">
        <v>0</v>
      </c>
      <c r="GW29" s="11">
        <v>0</v>
      </c>
      <c r="GX29" s="11" t="s">
        <v>36</v>
      </c>
    </row>
    <row r="30" spans="1:206" ht="15.75" customHeight="1" x14ac:dyDescent="0.25">
      <c r="A30" s="4">
        <v>27</v>
      </c>
      <c r="B30" s="5" t="s">
        <v>62</v>
      </c>
      <c r="C30" s="8">
        <v>3</v>
      </c>
      <c r="D30" s="17">
        <v>0</v>
      </c>
      <c r="E30" s="17"/>
      <c r="F30" s="17"/>
      <c r="G30" s="17"/>
      <c r="H30" s="17"/>
      <c r="I30" s="17"/>
      <c r="J30" s="17"/>
      <c r="K30" s="6">
        <v>1</v>
      </c>
      <c r="L30" s="7">
        <v>0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0"/>
      <c r="AB30" s="10"/>
      <c r="AC30" s="17"/>
      <c r="AD30" s="17"/>
      <c r="AE30" s="17"/>
      <c r="AF30" s="17"/>
      <c r="AG30" s="17"/>
      <c r="AH30" s="17"/>
      <c r="AI30" s="17">
        <v>2</v>
      </c>
      <c r="AJ30" s="17">
        <v>0</v>
      </c>
      <c r="AK30" s="17"/>
      <c r="AL30" s="17"/>
      <c r="AM30" s="17"/>
      <c r="AN30" s="17"/>
      <c r="AO30" s="17"/>
      <c r="AP30" s="17"/>
      <c r="AQ30" s="17">
        <v>3</v>
      </c>
      <c r="AR30" s="17">
        <v>1</v>
      </c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>
        <v>2</v>
      </c>
      <c r="BH30" s="17">
        <v>1</v>
      </c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9">
        <v>0</v>
      </c>
      <c r="BX30" s="9">
        <v>0</v>
      </c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>
        <v>1</v>
      </c>
      <c r="CN30" s="17">
        <v>0</v>
      </c>
      <c r="CO30" s="17"/>
      <c r="CP30" s="17"/>
      <c r="CQ30" s="17"/>
      <c r="CR30" s="17"/>
      <c r="CS30" s="17"/>
      <c r="CT30" s="17"/>
      <c r="CU30" s="17">
        <v>1</v>
      </c>
      <c r="CV30" s="17">
        <v>1</v>
      </c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>
        <v>0</v>
      </c>
      <c r="DT30" s="17">
        <v>0</v>
      </c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>
        <v>1</v>
      </c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>
        <v>2</v>
      </c>
      <c r="EZ30" s="17">
        <v>1</v>
      </c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>
        <v>1</v>
      </c>
      <c r="FP30" s="17">
        <v>1</v>
      </c>
      <c r="FQ30" s="17"/>
      <c r="FR30" s="17"/>
      <c r="FS30" s="17"/>
      <c r="FT30" s="17"/>
      <c r="FU30" s="17"/>
      <c r="FV30" s="17"/>
      <c r="FW30" s="9">
        <v>1</v>
      </c>
      <c r="FX30" s="9">
        <v>0</v>
      </c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1">
        <f>C30+K30+S30+AA30+AI30+AQ30+AY30+BG30+BO30+BW30+CE30+CM30+CU30+DC30+DK30+DS30+EA30+EI30+EQ30+EY30+FG30+FO30+FW30+GE30</f>
        <v>18</v>
      </c>
      <c r="GN30" s="11">
        <f>D30+L30+T30+AB30+AJ30+AR30+AZ30+BH30+BP30+BX30+CF30+CN30+CV30+DD30+DL30+DT30+EB30+EJ30+ER30+EZ30+FH30+FP30+FX30+GF30</f>
        <v>5</v>
      </c>
      <c r="GO30" s="19">
        <f t="shared" si="0"/>
        <v>0.27777777777777779</v>
      </c>
      <c r="GP30" s="11">
        <v>0</v>
      </c>
      <c r="GQ30" s="11">
        <v>0</v>
      </c>
      <c r="GR30" s="11" t="s">
        <v>36</v>
      </c>
      <c r="GS30" s="11">
        <v>0</v>
      </c>
      <c r="GT30" s="11">
        <v>0</v>
      </c>
      <c r="GU30" s="11" t="s">
        <v>36</v>
      </c>
      <c r="GV30" s="11">
        <v>0</v>
      </c>
      <c r="GW30" s="11">
        <v>0</v>
      </c>
      <c r="GX30" s="11" t="s">
        <v>36</v>
      </c>
    </row>
    <row r="31" spans="1:206" ht="15.75" customHeight="1" x14ac:dyDescent="0.25">
      <c r="A31" s="4">
        <v>28</v>
      </c>
      <c r="B31" s="5" t="s">
        <v>63</v>
      </c>
      <c r="C31" s="8">
        <v>3</v>
      </c>
      <c r="D31" s="17">
        <v>0</v>
      </c>
      <c r="E31" s="17"/>
      <c r="F31" s="17"/>
      <c r="G31" s="17"/>
      <c r="H31" s="17"/>
      <c r="I31" s="17"/>
      <c r="J31" s="17"/>
      <c r="K31" s="6">
        <v>2</v>
      </c>
      <c r="L31" s="7">
        <v>0</v>
      </c>
      <c r="M31" s="17"/>
      <c r="N31" s="17"/>
      <c r="O31" s="17"/>
      <c r="P31" s="17"/>
      <c r="Q31" s="17"/>
      <c r="R31" s="17"/>
      <c r="S31" s="17">
        <v>1</v>
      </c>
      <c r="T31" s="17">
        <v>0</v>
      </c>
      <c r="U31" s="17"/>
      <c r="V31" s="17"/>
      <c r="W31" s="17"/>
      <c r="X31" s="17"/>
      <c r="Y31" s="17"/>
      <c r="Z31" s="17"/>
      <c r="AA31" s="10">
        <v>1</v>
      </c>
      <c r="AB31" s="10">
        <v>0</v>
      </c>
      <c r="AC31" s="17"/>
      <c r="AD31" s="17"/>
      <c r="AE31" s="17"/>
      <c r="AF31" s="17"/>
      <c r="AG31" s="17"/>
      <c r="AH31" s="17"/>
      <c r="AI31" s="17">
        <v>4</v>
      </c>
      <c r="AJ31" s="17">
        <v>3</v>
      </c>
      <c r="AK31" s="17"/>
      <c r="AL31" s="17"/>
      <c r="AM31" s="17"/>
      <c r="AN31" s="17"/>
      <c r="AO31" s="17"/>
      <c r="AP31" s="17"/>
      <c r="AQ31" s="17">
        <v>2</v>
      </c>
      <c r="AR31" s="17">
        <v>2</v>
      </c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>
        <v>2</v>
      </c>
      <c r="BH31" s="17">
        <v>0</v>
      </c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9">
        <v>1</v>
      </c>
      <c r="BX31" s="9">
        <v>0</v>
      </c>
      <c r="BY31" s="17"/>
      <c r="BZ31" s="17"/>
      <c r="CA31" s="17"/>
      <c r="CB31" s="17"/>
      <c r="CC31" s="17"/>
      <c r="CD31" s="17"/>
      <c r="CE31" s="17">
        <v>1</v>
      </c>
      <c r="CF31" s="17"/>
      <c r="CG31" s="17"/>
      <c r="CH31" s="17"/>
      <c r="CI31" s="17"/>
      <c r="CJ31" s="17"/>
      <c r="CK31" s="17"/>
      <c r="CL31" s="17"/>
      <c r="CM31" s="17">
        <v>5</v>
      </c>
      <c r="CN31" s="17">
        <v>2</v>
      </c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>
        <v>1</v>
      </c>
      <c r="DL31" s="17">
        <v>1</v>
      </c>
      <c r="DM31" s="17"/>
      <c r="DN31" s="17"/>
      <c r="DO31" s="17"/>
      <c r="DP31" s="17"/>
      <c r="DQ31" s="17"/>
      <c r="DR31" s="17"/>
      <c r="DS31" s="17">
        <v>0</v>
      </c>
      <c r="DT31" s="17">
        <v>0</v>
      </c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>
        <v>2</v>
      </c>
      <c r="ER31" s="17">
        <v>0</v>
      </c>
      <c r="ES31" s="17"/>
      <c r="ET31" s="17"/>
      <c r="EU31" s="17"/>
      <c r="EV31" s="17"/>
      <c r="EW31" s="17"/>
      <c r="EX31" s="17"/>
      <c r="EY31" s="17">
        <v>1</v>
      </c>
      <c r="EZ31" s="17">
        <v>1</v>
      </c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>
        <v>1</v>
      </c>
      <c r="FP31" s="17">
        <v>1</v>
      </c>
      <c r="FQ31" s="17"/>
      <c r="FR31" s="17"/>
      <c r="FS31" s="17"/>
      <c r="FT31" s="17"/>
      <c r="FU31" s="17"/>
      <c r="FV31" s="17"/>
      <c r="FW31" s="9">
        <v>1</v>
      </c>
      <c r="FX31" s="9">
        <v>0</v>
      </c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1">
        <f>C31+K31+S31+AA31+AI31+AQ31+AY31+BG31+BO31+BW31+CE31+CM31+CU31+DC31+DK31+DS31+EA31+EI31+EQ31+EY31+FG31+FO31+FW31+GE31</f>
        <v>28</v>
      </c>
      <c r="GN31" s="11">
        <f>D31+L31+T31+AB31+AJ31+AR31+AZ31+BH31+BP31+BX31+CF31+CN31+CV31+DD31+DL31+DT31+EB31+EJ31+ER31+EZ31+FH31+FP31+FX31+GF31</f>
        <v>10</v>
      </c>
      <c r="GO31" s="19">
        <f t="shared" si="0"/>
        <v>0.35714285714285715</v>
      </c>
      <c r="GP31" s="11">
        <v>0</v>
      </c>
      <c r="GQ31" s="11">
        <v>0</v>
      </c>
      <c r="GR31" s="11" t="s">
        <v>36</v>
      </c>
      <c r="GS31" s="11">
        <v>0</v>
      </c>
      <c r="GT31" s="11">
        <v>0</v>
      </c>
      <c r="GU31" s="11" t="s">
        <v>36</v>
      </c>
      <c r="GV31" s="11">
        <v>0</v>
      </c>
      <c r="GW31" s="11">
        <v>0</v>
      </c>
      <c r="GX31" s="11" t="s">
        <v>36</v>
      </c>
    </row>
    <row r="32" spans="1:206" ht="15.75" customHeight="1" x14ac:dyDescent="0.25">
      <c r="A32" s="4">
        <v>29</v>
      </c>
      <c r="B32" s="5" t="s">
        <v>64</v>
      </c>
      <c r="C32" s="8">
        <v>0</v>
      </c>
      <c r="D32" s="17">
        <v>0</v>
      </c>
      <c r="E32" s="17"/>
      <c r="F32" s="17"/>
      <c r="G32" s="17"/>
      <c r="H32" s="17"/>
      <c r="I32" s="17"/>
      <c r="J32" s="17"/>
      <c r="K32" s="6"/>
      <c r="L32" s="7"/>
      <c r="M32" s="17"/>
      <c r="N32" s="17"/>
      <c r="O32" s="17"/>
      <c r="P32" s="17"/>
      <c r="Q32" s="17"/>
      <c r="R32" s="17"/>
      <c r="S32" s="17">
        <v>1</v>
      </c>
      <c r="T32" s="17">
        <v>0</v>
      </c>
      <c r="U32" s="17"/>
      <c r="V32" s="17"/>
      <c r="W32" s="17"/>
      <c r="X32" s="17"/>
      <c r="Y32" s="17"/>
      <c r="Z32" s="17"/>
      <c r="AA32" s="10"/>
      <c r="AB32" s="10"/>
      <c r="AC32" s="17"/>
      <c r="AD32" s="17"/>
      <c r="AE32" s="17"/>
      <c r="AF32" s="17"/>
      <c r="AG32" s="17"/>
      <c r="AH32" s="17"/>
      <c r="AI32" s="17">
        <v>2</v>
      </c>
      <c r="AJ32" s="17">
        <v>0</v>
      </c>
      <c r="AK32" s="17"/>
      <c r="AL32" s="17"/>
      <c r="AM32" s="17"/>
      <c r="AN32" s="17"/>
      <c r="AO32" s="17"/>
      <c r="AP32" s="17"/>
      <c r="AQ32" s="17">
        <v>1</v>
      </c>
      <c r="AR32" s="17">
        <v>0</v>
      </c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>
        <v>0</v>
      </c>
      <c r="BH32" s="17">
        <v>0</v>
      </c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9">
        <v>1</v>
      </c>
      <c r="BX32" s="9">
        <v>0</v>
      </c>
      <c r="BY32" s="17"/>
      <c r="BZ32" s="17"/>
      <c r="CA32" s="17"/>
      <c r="CB32" s="17"/>
      <c r="CC32" s="17"/>
      <c r="CD32" s="17"/>
      <c r="CE32" s="17">
        <v>1</v>
      </c>
      <c r="CF32" s="17"/>
      <c r="CG32" s="17"/>
      <c r="CH32" s="17"/>
      <c r="CI32" s="17"/>
      <c r="CJ32" s="17"/>
      <c r="CK32" s="17"/>
      <c r="CL32" s="17"/>
      <c r="CM32" s="17">
        <v>0</v>
      </c>
      <c r="CN32" s="17">
        <v>0</v>
      </c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>
        <v>0</v>
      </c>
      <c r="DT32" s="17">
        <v>0</v>
      </c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>
        <v>0</v>
      </c>
      <c r="ER32" s="17">
        <v>0</v>
      </c>
      <c r="ES32" s="17"/>
      <c r="ET32" s="17"/>
      <c r="EU32" s="17"/>
      <c r="EV32" s="17"/>
      <c r="EW32" s="17"/>
      <c r="EX32" s="17"/>
      <c r="EY32" s="17">
        <v>1</v>
      </c>
      <c r="EZ32" s="17">
        <v>0</v>
      </c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9">
        <v>0</v>
      </c>
      <c r="FX32" s="9">
        <v>0</v>
      </c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1">
        <f>C32+K32+S32+AA32+AI32+AQ32+AY32+BG32+BO32+BW32+CE32+CM32+CU32+DC32+DK32+DS32+EA32+EI32+EQ32+EY32+FG32+FO32+FW32+GE32</f>
        <v>7</v>
      </c>
      <c r="GN32" s="11">
        <f>D32+L32+T32+AB32+AJ32+AR32+AZ32+BH32+BP32+BX32+CF32+CN32+CV32+DD32+DL32+DT32+EB32+EJ32+ER32+EZ32+FH32+FP32+FX32+GF32</f>
        <v>0</v>
      </c>
      <c r="GO32" s="19">
        <f t="shared" si="0"/>
        <v>0</v>
      </c>
      <c r="GP32" s="11">
        <v>0</v>
      </c>
      <c r="GQ32" s="11">
        <v>0</v>
      </c>
      <c r="GR32" s="11" t="s">
        <v>36</v>
      </c>
      <c r="GS32" s="11">
        <v>0</v>
      </c>
      <c r="GT32" s="11">
        <v>0</v>
      </c>
      <c r="GU32" s="11" t="s">
        <v>36</v>
      </c>
      <c r="GV32" s="11">
        <v>0</v>
      </c>
      <c r="GW32" s="11">
        <v>0</v>
      </c>
      <c r="GX32" s="11" t="s">
        <v>36</v>
      </c>
    </row>
    <row r="33" spans="1:206" ht="15.75" customHeight="1" x14ac:dyDescent="0.25">
      <c r="A33" s="4">
        <v>30</v>
      </c>
      <c r="B33" s="5" t="s">
        <v>65</v>
      </c>
      <c r="C33" s="8">
        <v>0</v>
      </c>
      <c r="D33" s="17">
        <v>0</v>
      </c>
      <c r="E33" s="17"/>
      <c r="F33" s="17"/>
      <c r="G33" s="17"/>
      <c r="H33" s="17"/>
      <c r="I33" s="17"/>
      <c r="J33" s="17"/>
      <c r="K33" s="6">
        <v>1</v>
      </c>
      <c r="L33" s="7">
        <v>0</v>
      </c>
      <c r="M33" s="17"/>
      <c r="N33" s="17"/>
      <c r="O33" s="17"/>
      <c r="P33" s="17"/>
      <c r="Q33" s="17"/>
      <c r="R33" s="17"/>
      <c r="S33" s="17">
        <v>3</v>
      </c>
      <c r="T33" s="17">
        <v>1</v>
      </c>
      <c r="U33" s="17"/>
      <c r="V33" s="17"/>
      <c r="W33" s="17"/>
      <c r="X33" s="17"/>
      <c r="Y33" s="17"/>
      <c r="Z33" s="17"/>
      <c r="AA33" s="10">
        <v>3</v>
      </c>
      <c r="AB33" s="10">
        <v>0</v>
      </c>
      <c r="AC33" s="17"/>
      <c r="AD33" s="17"/>
      <c r="AE33" s="17"/>
      <c r="AF33" s="17"/>
      <c r="AG33" s="17"/>
      <c r="AH33" s="17"/>
      <c r="AI33" s="17">
        <v>1</v>
      </c>
      <c r="AJ33" s="17">
        <v>1</v>
      </c>
      <c r="AK33" s="17"/>
      <c r="AL33" s="17"/>
      <c r="AM33" s="17"/>
      <c r="AN33" s="17"/>
      <c r="AO33" s="17"/>
      <c r="AP33" s="17"/>
      <c r="AQ33" s="17">
        <v>2</v>
      </c>
      <c r="AR33" s="17">
        <v>1</v>
      </c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>
        <v>4</v>
      </c>
      <c r="BH33" s="17">
        <v>2</v>
      </c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9">
        <v>0</v>
      </c>
      <c r="BX33" s="9">
        <v>0</v>
      </c>
      <c r="BY33" s="17"/>
      <c r="BZ33" s="17"/>
      <c r="CA33" s="17"/>
      <c r="CB33" s="17"/>
      <c r="CC33" s="17"/>
      <c r="CD33" s="17"/>
      <c r="CE33" s="17">
        <v>1</v>
      </c>
      <c r="CF33" s="17">
        <v>1</v>
      </c>
      <c r="CG33" s="17"/>
      <c r="CH33" s="17"/>
      <c r="CI33" s="17"/>
      <c r="CJ33" s="17"/>
      <c r="CK33" s="17"/>
      <c r="CL33" s="17"/>
      <c r="CM33" s="17">
        <v>2</v>
      </c>
      <c r="CN33" s="17">
        <v>0</v>
      </c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>
        <v>1</v>
      </c>
      <c r="DT33" s="17">
        <v>0</v>
      </c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>
        <v>2</v>
      </c>
      <c r="EJ33" s="17"/>
      <c r="EK33" s="17"/>
      <c r="EL33" s="17"/>
      <c r="EM33" s="17"/>
      <c r="EN33" s="17"/>
      <c r="EO33" s="17"/>
      <c r="EP33" s="17"/>
      <c r="EQ33" s="17">
        <v>1</v>
      </c>
      <c r="ER33" s="17">
        <v>0</v>
      </c>
      <c r="ES33" s="17"/>
      <c r="ET33" s="17"/>
      <c r="EU33" s="17"/>
      <c r="EV33" s="17"/>
      <c r="EW33" s="17"/>
      <c r="EX33" s="17"/>
      <c r="EY33" s="17">
        <v>1</v>
      </c>
      <c r="EZ33" s="17">
        <v>1</v>
      </c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>
        <v>3</v>
      </c>
      <c r="FP33" s="17">
        <v>1</v>
      </c>
      <c r="FQ33" s="17"/>
      <c r="FR33" s="17"/>
      <c r="FS33" s="17"/>
      <c r="FT33" s="17"/>
      <c r="FU33" s="17"/>
      <c r="FV33" s="17"/>
      <c r="FW33" s="9">
        <v>1</v>
      </c>
      <c r="FX33" s="9">
        <v>0</v>
      </c>
      <c r="FY33" s="17"/>
      <c r="FZ33" s="17"/>
      <c r="GA33" s="17"/>
      <c r="GB33" s="17"/>
      <c r="GC33" s="17"/>
      <c r="GD33" s="17"/>
      <c r="GE33" s="17">
        <v>1</v>
      </c>
      <c r="GF33" s="17"/>
      <c r="GG33" s="17"/>
      <c r="GH33" s="17"/>
      <c r="GI33" s="17"/>
      <c r="GJ33" s="17"/>
      <c r="GK33" s="17"/>
      <c r="GL33" s="17"/>
      <c r="GM33" s="11">
        <f>C33+K33+S33+AA33+AI33+AQ33+AY33+BG33+BO33+BW33+CE33+CM33+CU33+DC33+DK33+DS33+EA33+EI33+EQ33+EY33+FG33+FO33+FW33+GE33</f>
        <v>27</v>
      </c>
      <c r="GN33" s="11">
        <f>D33+L33+T33+AB33+AJ33+AR33+AZ33+BH33+BP33+BX33+CF33+CN33+CV33+DD33+DL33+DT33+EB33+EJ33+ER33+EZ33+FH33+FP33+FX33+GF33</f>
        <v>8</v>
      </c>
      <c r="GO33" s="19">
        <f t="shared" si="0"/>
        <v>0.29629629629629628</v>
      </c>
      <c r="GP33" s="11">
        <v>0</v>
      </c>
      <c r="GQ33" s="11">
        <v>0</v>
      </c>
      <c r="GR33" s="11" t="s">
        <v>36</v>
      </c>
      <c r="GS33" s="11">
        <v>0</v>
      </c>
      <c r="GT33" s="11">
        <v>0</v>
      </c>
      <c r="GU33" s="11" t="s">
        <v>36</v>
      </c>
      <c r="GV33" s="11">
        <v>0</v>
      </c>
      <c r="GW33" s="11">
        <v>0</v>
      </c>
      <c r="GX33" s="11" t="s">
        <v>36</v>
      </c>
    </row>
    <row r="34" spans="1:206" ht="15.75" customHeight="1" x14ac:dyDescent="0.25">
      <c r="A34" s="4">
        <v>31</v>
      </c>
      <c r="B34" s="5" t="s">
        <v>66</v>
      </c>
      <c r="C34" s="8">
        <v>1</v>
      </c>
      <c r="D34" s="17">
        <v>0</v>
      </c>
      <c r="E34" s="17"/>
      <c r="F34" s="17"/>
      <c r="G34" s="17"/>
      <c r="H34" s="17"/>
      <c r="I34" s="17"/>
      <c r="J34" s="17"/>
      <c r="K34" s="6"/>
      <c r="L34" s="7"/>
      <c r="M34" s="17"/>
      <c r="N34" s="17"/>
      <c r="O34" s="17"/>
      <c r="P34" s="17"/>
      <c r="Q34" s="17"/>
      <c r="R34" s="17"/>
      <c r="S34" s="17">
        <v>2</v>
      </c>
      <c r="T34" s="17">
        <v>2</v>
      </c>
      <c r="U34" s="17"/>
      <c r="V34" s="17"/>
      <c r="W34" s="17"/>
      <c r="X34" s="17"/>
      <c r="Y34" s="17"/>
      <c r="Z34" s="17"/>
      <c r="AA34" s="10">
        <v>2</v>
      </c>
      <c r="AB34" s="10">
        <v>0</v>
      </c>
      <c r="AC34" s="17"/>
      <c r="AD34" s="17"/>
      <c r="AE34" s="17"/>
      <c r="AF34" s="17"/>
      <c r="AG34" s="17"/>
      <c r="AH34" s="17"/>
      <c r="AI34" s="17">
        <v>5</v>
      </c>
      <c r="AJ34" s="17">
        <v>0</v>
      </c>
      <c r="AK34" s="17"/>
      <c r="AL34" s="17"/>
      <c r="AM34" s="17"/>
      <c r="AN34" s="17"/>
      <c r="AO34" s="17"/>
      <c r="AP34" s="17"/>
      <c r="AQ34" s="17">
        <v>2</v>
      </c>
      <c r="AR34" s="17">
        <v>1</v>
      </c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>
        <v>3</v>
      </c>
      <c r="BH34" s="17">
        <v>0</v>
      </c>
      <c r="BI34" s="17"/>
      <c r="BJ34" s="17"/>
      <c r="BK34" s="17"/>
      <c r="BL34" s="17"/>
      <c r="BM34" s="17"/>
      <c r="BN34" s="17"/>
      <c r="BO34" s="17">
        <v>1</v>
      </c>
      <c r="BP34" s="17">
        <v>1</v>
      </c>
      <c r="BQ34" s="17"/>
      <c r="BR34" s="17"/>
      <c r="BS34" s="17"/>
      <c r="BT34" s="17"/>
      <c r="BU34" s="17"/>
      <c r="BV34" s="17"/>
      <c r="BW34" s="9">
        <v>0</v>
      </c>
      <c r="BX34" s="9">
        <v>0</v>
      </c>
      <c r="BY34" s="17"/>
      <c r="BZ34" s="17"/>
      <c r="CA34" s="17"/>
      <c r="CB34" s="17"/>
      <c r="CC34" s="17"/>
      <c r="CD34" s="17"/>
      <c r="CE34" s="17">
        <v>1</v>
      </c>
      <c r="CF34" s="17">
        <v>0</v>
      </c>
      <c r="CG34" s="17"/>
      <c r="CH34" s="17"/>
      <c r="CI34" s="17"/>
      <c r="CJ34" s="17"/>
      <c r="CK34" s="17"/>
      <c r="CL34" s="17"/>
      <c r="CM34" s="17">
        <v>0</v>
      </c>
      <c r="CN34" s="17">
        <v>0</v>
      </c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>
        <v>1</v>
      </c>
      <c r="DT34" s="17">
        <v>1</v>
      </c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>
        <v>1</v>
      </c>
      <c r="EJ34" s="17">
        <v>1</v>
      </c>
      <c r="EK34" s="17"/>
      <c r="EL34" s="17"/>
      <c r="EM34" s="17"/>
      <c r="EN34" s="17"/>
      <c r="EO34" s="17"/>
      <c r="EP34" s="17"/>
      <c r="EQ34" s="17">
        <v>1</v>
      </c>
      <c r="ER34" s="17">
        <v>0</v>
      </c>
      <c r="ES34" s="17"/>
      <c r="ET34" s="17"/>
      <c r="EU34" s="17"/>
      <c r="EV34" s="17"/>
      <c r="EW34" s="17"/>
      <c r="EX34" s="17"/>
      <c r="EY34" s="17">
        <v>1</v>
      </c>
      <c r="EZ34" s="17">
        <v>1</v>
      </c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>
        <v>1</v>
      </c>
      <c r="FP34" s="17">
        <v>1</v>
      </c>
      <c r="FQ34" s="17"/>
      <c r="FR34" s="17"/>
      <c r="FS34" s="17"/>
      <c r="FT34" s="17"/>
      <c r="FU34" s="17"/>
      <c r="FV34" s="17"/>
      <c r="FW34" s="9">
        <v>0</v>
      </c>
      <c r="FX34" s="9">
        <v>0</v>
      </c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1">
        <f>C34+K34+S34+AA34+AI34+AQ34+AY34+BG34+BO34+BW34+CE34+CM34+CU34+DC34+DK34+DS34+EA34+EI34+EQ34+EY34+FG34+FO34+FW34+GE34</f>
        <v>22</v>
      </c>
      <c r="GN34" s="11">
        <f>D34+L34+T34+AB34+AJ34+AR34+AZ34+BH34+BP34+BX34+CF34+CN34+CV34+DD34+DL34+DT34+EB34+EJ34+ER34+EZ34+FH34+FP34+FX34+GF34</f>
        <v>8</v>
      </c>
      <c r="GO34" s="19">
        <f t="shared" si="0"/>
        <v>0.36363636363636365</v>
      </c>
      <c r="GP34" s="11">
        <v>0</v>
      </c>
      <c r="GQ34" s="11">
        <v>0</v>
      </c>
      <c r="GR34" s="11" t="s">
        <v>36</v>
      </c>
      <c r="GS34" s="11">
        <v>0</v>
      </c>
      <c r="GT34" s="11">
        <v>0</v>
      </c>
      <c r="GU34" s="11" t="s">
        <v>36</v>
      </c>
      <c r="GV34" s="11">
        <v>0</v>
      </c>
      <c r="GW34" s="11">
        <v>0</v>
      </c>
      <c r="GX34" s="11" t="s">
        <v>36</v>
      </c>
    </row>
    <row r="35" spans="1:206" ht="15.75" customHeight="1" x14ac:dyDescent="0.25">
      <c r="A35" s="4">
        <v>32</v>
      </c>
      <c r="B35" s="5" t="s">
        <v>67</v>
      </c>
      <c r="C35" s="8">
        <v>0</v>
      </c>
      <c r="D35" s="17">
        <v>0</v>
      </c>
      <c r="E35" s="17"/>
      <c r="F35" s="17"/>
      <c r="G35" s="17"/>
      <c r="H35" s="17"/>
      <c r="I35" s="17"/>
      <c r="J35" s="17"/>
      <c r="K35" s="6"/>
      <c r="L35" s="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0">
        <v>2</v>
      </c>
      <c r="AB35" s="10">
        <v>0</v>
      </c>
      <c r="AC35" s="17"/>
      <c r="AD35" s="17"/>
      <c r="AE35" s="17"/>
      <c r="AF35" s="17"/>
      <c r="AG35" s="17"/>
      <c r="AH35" s="17"/>
      <c r="AI35" s="17">
        <v>2</v>
      </c>
      <c r="AJ35" s="17">
        <v>0</v>
      </c>
      <c r="AK35" s="17"/>
      <c r="AL35" s="17"/>
      <c r="AM35" s="17"/>
      <c r="AN35" s="17"/>
      <c r="AO35" s="17"/>
      <c r="AP35" s="17"/>
      <c r="AQ35" s="17">
        <v>0</v>
      </c>
      <c r="AR35" s="17">
        <v>0</v>
      </c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>
        <v>1</v>
      </c>
      <c r="BH35" s="17">
        <v>0</v>
      </c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9">
        <v>0</v>
      </c>
      <c r="BX35" s="9">
        <v>0</v>
      </c>
      <c r="BY35" s="17"/>
      <c r="BZ35" s="17"/>
      <c r="CA35" s="17"/>
      <c r="CB35" s="17"/>
      <c r="CC35" s="17"/>
      <c r="CD35" s="17"/>
      <c r="CE35" s="17">
        <v>1</v>
      </c>
      <c r="CF35" s="17">
        <v>0</v>
      </c>
      <c r="CG35" s="17"/>
      <c r="CH35" s="17"/>
      <c r="CI35" s="17"/>
      <c r="CJ35" s="17"/>
      <c r="CK35" s="17"/>
      <c r="CL35" s="17"/>
      <c r="CM35" s="17">
        <v>0</v>
      </c>
      <c r="CN35" s="17">
        <v>0</v>
      </c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>
        <v>1</v>
      </c>
      <c r="DL35" s="17">
        <v>1</v>
      </c>
      <c r="DM35" s="17"/>
      <c r="DN35" s="17"/>
      <c r="DO35" s="17"/>
      <c r="DP35" s="17"/>
      <c r="DQ35" s="17"/>
      <c r="DR35" s="17"/>
      <c r="DS35" s="17">
        <v>1</v>
      </c>
      <c r="DT35" s="17">
        <v>0</v>
      </c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>
        <v>3</v>
      </c>
      <c r="EJ35" s="17">
        <v>2</v>
      </c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>
        <v>1</v>
      </c>
      <c r="EZ35" s="17">
        <v>1</v>
      </c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>
        <v>1</v>
      </c>
      <c r="FP35" s="17">
        <v>0</v>
      </c>
      <c r="FQ35" s="17"/>
      <c r="FR35" s="17"/>
      <c r="FS35" s="17"/>
      <c r="FT35" s="17"/>
      <c r="FU35" s="17"/>
      <c r="FV35" s="17"/>
      <c r="FW35" s="9">
        <v>1</v>
      </c>
      <c r="FX35" s="9">
        <v>0</v>
      </c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1">
        <f>C35+K35+S35+AA35+AI35+AQ35+AY35+BG35+BO35+BW35+CE35+CM35+CU35+DC35+DK35+DS35+EA35+EI35+EQ35+EY35+FG35+FO35+FW35+GE35</f>
        <v>14</v>
      </c>
      <c r="GN35" s="11">
        <f>D35+L35+T35+AB35+AJ35+AR35+AZ35+BH35+BP35+BX35+CF35+CN35+CV35+DD35+DL35+DT35+EB35+EJ35+ER35+EZ35+FH35+FP35+FX35+GF35</f>
        <v>4</v>
      </c>
      <c r="GO35" s="19">
        <f t="shared" si="0"/>
        <v>0.2857142857142857</v>
      </c>
      <c r="GP35" s="11">
        <v>0</v>
      </c>
      <c r="GQ35" s="11">
        <v>0</v>
      </c>
      <c r="GR35" s="11" t="s">
        <v>36</v>
      </c>
      <c r="GS35" s="11">
        <v>0</v>
      </c>
      <c r="GT35" s="11">
        <v>0</v>
      </c>
      <c r="GU35" s="11" t="s">
        <v>36</v>
      </c>
      <c r="GV35" s="11">
        <v>0</v>
      </c>
      <c r="GW35" s="11">
        <v>0</v>
      </c>
      <c r="GX35" s="11" t="s">
        <v>36</v>
      </c>
    </row>
    <row r="36" spans="1:206" ht="15.75" customHeight="1" x14ac:dyDescent="0.25">
      <c r="A36" s="4">
        <v>33</v>
      </c>
      <c r="B36" s="5" t="s">
        <v>68</v>
      </c>
      <c r="C36" s="8">
        <v>2</v>
      </c>
      <c r="D36" s="17">
        <v>1</v>
      </c>
      <c r="E36" s="17"/>
      <c r="F36" s="17"/>
      <c r="G36" s="17"/>
      <c r="H36" s="17"/>
      <c r="I36" s="17"/>
      <c r="J36" s="17"/>
      <c r="K36" s="6">
        <v>1</v>
      </c>
      <c r="L36" s="7">
        <v>0</v>
      </c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0">
        <v>1</v>
      </c>
      <c r="AB36" s="10">
        <v>0</v>
      </c>
      <c r="AC36" s="17"/>
      <c r="AD36" s="17"/>
      <c r="AE36" s="17"/>
      <c r="AF36" s="17"/>
      <c r="AG36" s="17"/>
      <c r="AH36" s="17"/>
      <c r="AI36" s="17">
        <v>1</v>
      </c>
      <c r="AJ36" s="17">
        <v>0</v>
      </c>
      <c r="AK36" s="17"/>
      <c r="AL36" s="17"/>
      <c r="AM36" s="17"/>
      <c r="AN36" s="17"/>
      <c r="AO36" s="17"/>
      <c r="AP36" s="17"/>
      <c r="AQ36" s="17">
        <v>3</v>
      </c>
      <c r="AR36" s="17">
        <v>2</v>
      </c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>
        <v>2</v>
      </c>
      <c r="BH36" s="17">
        <v>0</v>
      </c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9">
        <v>1</v>
      </c>
      <c r="BX36" s="9">
        <v>0</v>
      </c>
      <c r="BY36" s="17"/>
      <c r="BZ36" s="17"/>
      <c r="CA36" s="17"/>
      <c r="CB36" s="17"/>
      <c r="CC36" s="17"/>
      <c r="CD36" s="17"/>
      <c r="CE36" s="17">
        <v>1</v>
      </c>
      <c r="CF36" s="17">
        <v>1</v>
      </c>
      <c r="CG36" s="17"/>
      <c r="CH36" s="17"/>
      <c r="CI36" s="17"/>
      <c r="CJ36" s="17"/>
      <c r="CK36" s="17"/>
      <c r="CL36" s="17"/>
      <c r="CM36" s="17">
        <v>0</v>
      </c>
      <c r="CN36" s="17">
        <v>0</v>
      </c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>
        <v>1</v>
      </c>
      <c r="DT36" s="17">
        <v>0</v>
      </c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>
        <v>0</v>
      </c>
      <c r="ER36" s="17">
        <v>0</v>
      </c>
      <c r="ES36" s="17"/>
      <c r="ET36" s="17"/>
      <c r="EU36" s="17"/>
      <c r="EV36" s="17"/>
      <c r="EW36" s="17"/>
      <c r="EX36" s="17"/>
      <c r="EY36" s="17">
        <v>1</v>
      </c>
      <c r="EZ36" s="17">
        <v>0</v>
      </c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>
        <v>1</v>
      </c>
      <c r="FP36" s="17">
        <v>0</v>
      </c>
      <c r="FQ36" s="17"/>
      <c r="FR36" s="17"/>
      <c r="FS36" s="17"/>
      <c r="FT36" s="17"/>
      <c r="FU36" s="17"/>
      <c r="FV36" s="17"/>
      <c r="FW36" s="9">
        <v>1</v>
      </c>
      <c r="FX36" s="9">
        <v>0</v>
      </c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1">
        <f>C36+K36+S36+AA36+AI36+AQ36+AY36+BG36+BO36+BW36+CE36+CM36+CU36+DC36+DK36+DS36+EA36+EI36+EQ36+EY36+FG36+FO36+FW36+GE36</f>
        <v>16</v>
      </c>
      <c r="GN36" s="11">
        <f>D36+L36+T36+AB36+AJ36+AR36+AZ36+BH36+BP36+BX36+CF36+CN36+CV36+DD36+DL36+DT36+EB36+EJ36+ER36+EZ36+FH36+FP36+FX36+GF36</f>
        <v>4</v>
      </c>
      <c r="GO36" s="19">
        <f t="shared" si="0"/>
        <v>0.25</v>
      </c>
      <c r="GP36" s="11">
        <v>0</v>
      </c>
      <c r="GQ36" s="11">
        <v>0</v>
      </c>
      <c r="GR36" s="11" t="s">
        <v>36</v>
      </c>
      <c r="GS36" s="11">
        <v>0</v>
      </c>
      <c r="GT36" s="11">
        <v>0</v>
      </c>
      <c r="GU36" s="11" t="s">
        <v>36</v>
      </c>
      <c r="GV36" s="11">
        <v>0</v>
      </c>
      <c r="GW36" s="11">
        <v>0</v>
      </c>
      <c r="GX36" s="11" t="s">
        <v>36</v>
      </c>
    </row>
    <row r="37" spans="1:206" ht="15.75" customHeight="1" x14ac:dyDescent="0.25">
      <c r="A37" s="4">
        <v>34</v>
      </c>
      <c r="B37" s="5" t="s">
        <v>69</v>
      </c>
      <c r="C37" s="8">
        <v>0</v>
      </c>
      <c r="D37" s="17">
        <v>0</v>
      </c>
      <c r="E37" s="17"/>
      <c r="F37" s="17"/>
      <c r="G37" s="17"/>
      <c r="H37" s="17"/>
      <c r="I37" s="17"/>
      <c r="J37" s="17"/>
      <c r="K37" s="6"/>
      <c r="L37" s="7"/>
      <c r="M37" s="17"/>
      <c r="N37" s="17"/>
      <c r="O37" s="17"/>
      <c r="P37" s="17"/>
      <c r="Q37" s="17"/>
      <c r="R37" s="17"/>
      <c r="S37" s="17">
        <v>1</v>
      </c>
      <c r="T37" s="17">
        <v>0</v>
      </c>
      <c r="U37" s="17"/>
      <c r="V37" s="17"/>
      <c r="W37" s="17"/>
      <c r="X37" s="17"/>
      <c r="Y37" s="17"/>
      <c r="Z37" s="17"/>
      <c r="AA37" s="10"/>
      <c r="AB37" s="10"/>
      <c r="AC37" s="17"/>
      <c r="AD37" s="17"/>
      <c r="AE37" s="17"/>
      <c r="AF37" s="17"/>
      <c r="AG37" s="17"/>
      <c r="AH37" s="17"/>
      <c r="AI37" s="17">
        <v>1</v>
      </c>
      <c r="AJ37" s="17">
        <v>0</v>
      </c>
      <c r="AK37" s="17"/>
      <c r="AL37" s="17"/>
      <c r="AM37" s="17"/>
      <c r="AN37" s="17"/>
      <c r="AO37" s="17"/>
      <c r="AP37" s="17"/>
      <c r="AQ37" s="17">
        <v>0</v>
      </c>
      <c r="AR37" s="17">
        <v>0</v>
      </c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>
        <v>1</v>
      </c>
      <c r="BH37" s="17">
        <v>0</v>
      </c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9">
        <v>0</v>
      </c>
      <c r="BX37" s="9">
        <v>0</v>
      </c>
      <c r="BY37" s="17"/>
      <c r="BZ37" s="17"/>
      <c r="CA37" s="17"/>
      <c r="CB37" s="17"/>
      <c r="CC37" s="17"/>
      <c r="CD37" s="17"/>
      <c r="CE37" s="17">
        <v>1</v>
      </c>
      <c r="CF37" s="17">
        <v>0</v>
      </c>
      <c r="CG37" s="17"/>
      <c r="CH37" s="17"/>
      <c r="CI37" s="17"/>
      <c r="CJ37" s="17"/>
      <c r="CK37" s="17"/>
      <c r="CL37" s="17"/>
      <c r="CM37" s="17">
        <v>0</v>
      </c>
      <c r="CN37" s="17">
        <v>0</v>
      </c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>
        <v>1</v>
      </c>
      <c r="DT37" s="17">
        <v>0</v>
      </c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>
        <v>1</v>
      </c>
      <c r="EJ37" s="17"/>
      <c r="EK37" s="17"/>
      <c r="EL37" s="17"/>
      <c r="EM37" s="17"/>
      <c r="EN37" s="17"/>
      <c r="EO37" s="17"/>
      <c r="EP37" s="17"/>
      <c r="EQ37" s="17">
        <v>0</v>
      </c>
      <c r="ER37" s="17">
        <v>0</v>
      </c>
      <c r="ES37" s="17"/>
      <c r="ET37" s="17"/>
      <c r="EU37" s="17"/>
      <c r="EV37" s="17"/>
      <c r="EW37" s="17"/>
      <c r="EX37" s="17"/>
      <c r="EY37" s="17">
        <v>1</v>
      </c>
      <c r="EZ37" s="17">
        <v>0</v>
      </c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9">
        <v>1</v>
      </c>
      <c r="FX37" s="9">
        <v>0</v>
      </c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1">
        <f>C37+K37+S37+AA37+AI37+AQ37+AY37+BG37+BO37+BW37+CE37+CM37+CU37+DC37+DK37+DS37+EA37+EI37+EQ37+EY37+FG37+FO37+FW37+GE37</f>
        <v>8</v>
      </c>
      <c r="GN37" s="11">
        <f>D37+L37+T37+AB37+AJ37+AR37+AZ37+BH37+BP37+BX37+CF37+CN37+CV37+DD37+DL37+DT37+EB37+EJ37+ER37+EZ37+FH37+FP37+FX37+GF37</f>
        <v>0</v>
      </c>
      <c r="GO37" s="19">
        <f t="shared" si="0"/>
        <v>0</v>
      </c>
      <c r="GP37" s="11">
        <v>0</v>
      </c>
      <c r="GQ37" s="11">
        <v>0</v>
      </c>
      <c r="GR37" s="11" t="s">
        <v>36</v>
      </c>
      <c r="GS37" s="11">
        <v>0</v>
      </c>
      <c r="GT37" s="11">
        <v>0</v>
      </c>
      <c r="GU37" s="11" t="s">
        <v>36</v>
      </c>
      <c r="GV37" s="11">
        <v>0</v>
      </c>
      <c r="GW37" s="11">
        <v>0</v>
      </c>
      <c r="GX37" s="11" t="s">
        <v>36</v>
      </c>
    </row>
    <row r="38" spans="1:206" ht="15.75" customHeight="1" x14ac:dyDescent="0.25">
      <c r="A38" s="4">
        <v>35</v>
      </c>
      <c r="B38" s="5" t="s">
        <v>70</v>
      </c>
      <c r="C38" s="8">
        <v>1</v>
      </c>
      <c r="D38" s="17">
        <v>1</v>
      </c>
      <c r="E38" s="17"/>
      <c r="F38" s="17"/>
      <c r="G38" s="17"/>
      <c r="H38" s="17"/>
      <c r="I38" s="17"/>
      <c r="J38" s="17"/>
      <c r="K38" s="6">
        <v>1</v>
      </c>
      <c r="L38" s="7">
        <v>0</v>
      </c>
      <c r="M38" s="17"/>
      <c r="N38" s="17"/>
      <c r="O38" s="17"/>
      <c r="P38" s="17"/>
      <c r="Q38" s="17"/>
      <c r="R38" s="17"/>
      <c r="S38" s="17">
        <v>1</v>
      </c>
      <c r="T38" s="17">
        <v>0</v>
      </c>
      <c r="U38" s="17"/>
      <c r="V38" s="17"/>
      <c r="W38" s="17"/>
      <c r="X38" s="17"/>
      <c r="Y38" s="17"/>
      <c r="Z38" s="17"/>
      <c r="AA38" s="10">
        <v>1</v>
      </c>
      <c r="AB38" s="10">
        <v>0</v>
      </c>
      <c r="AC38" s="17"/>
      <c r="AD38" s="17"/>
      <c r="AE38" s="17"/>
      <c r="AF38" s="17"/>
      <c r="AG38" s="17"/>
      <c r="AH38" s="17"/>
      <c r="AI38" s="17">
        <v>5</v>
      </c>
      <c r="AJ38" s="17">
        <v>0</v>
      </c>
      <c r="AK38" s="17"/>
      <c r="AL38" s="17"/>
      <c r="AM38" s="17"/>
      <c r="AN38" s="17"/>
      <c r="AO38" s="17"/>
      <c r="AP38" s="17"/>
      <c r="AQ38" s="17">
        <v>0</v>
      </c>
      <c r="AR38" s="17">
        <v>0</v>
      </c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>
        <v>1</v>
      </c>
      <c r="BH38" s="17">
        <v>0</v>
      </c>
      <c r="BI38" s="17"/>
      <c r="BJ38" s="17"/>
      <c r="BK38" s="17"/>
      <c r="BL38" s="17"/>
      <c r="BM38" s="17"/>
      <c r="BN38" s="17"/>
      <c r="BO38" s="17">
        <v>2</v>
      </c>
      <c r="BP38" s="17">
        <v>0</v>
      </c>
      <c r="BQ38" s="17"/>
      <c r="BR38" s="17"/>
      <c r="BS38" s="17"/>
      <c r="BT38" s="17"/>
      <c r="BU38" s="17"/>
      <c r="BV38" s="17"/>
      <c r="BW38" s="9">
        <v>1</v>
      </c>
      <c r="BX38" s="9">
        <v>1</v>
      </c>
      <c r="BY38" s="17"/>
      <c r="BZ38" s="17"/>
      <c r="CA38" s="17"/>
      <c r="CB38" s="17"/>
      <c r="CC38" s="17"/>
      <c r="CD38" s="17"/>
      <c r="CE38" s="17">
        <v>1</v>
      </c>
      <c r="CF38" s="17">
        <v>0</v>
      </c>
      <c r="CG38" s="17"/>
      <c r="CH38" s="17"/>
      <c r="CI38" s="17"/>
      <c r="CJ38" s="17"/>
      <c r="CK38" s="17"/>
      <c r="CL38" s="17"/>
      <c r="CM38" s="17">
        <v>4</v>
      </c>
      <c r="CN38" s="17">
        <v>0</v>
      </c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>
        <v>0</v>
      </c>
      <c r="DT38" s="17">
        <v>0</v>
      </c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>
        <v>1</v>
      </c>
      <c r="EJ38" s="17"/>
      <c r="EK38" s="17"/>
      <c r="EL38" s="17"/>
      <c r="EM38" s="17"/>
      <c r="EN38" s="17"/>
      <c r="EO38" s="17"/>
      <c r="EP38" s="17"/>
      <c r="EQ38" s="17">
        <v>1</v>
      </c>
      <c r="ER38" s="17">
        <v>1</v>
      </c>
      <c r="ES38" s="17"/>
      <c r="ET38" s="17"/>
      <c r="EU38" s="17"/>
      <c r="EV38" s="17"/>
      <c r="EW38" s="17"/>
      <c r="EX38" s="17"/>
      <c r="EY38" s="17">
        <v>4</v>
      </c>
      <c r="EZ38" s="17">
        <v>1</v>
      </c>
      <c r="FA38" s="17">
        <v>1</v>
      </c>
      <c r="FB38" s="17">
        <v>1</v>
      </c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>
        <v>2</v>
      </c>
      <c r="FP38" s="17">
        <v>0</v>
      </c>
      <c r="FQ38" s="17"/>
      <c r="FR38" s="17"/>
      <c r="FS38" s="17"/>
      <c r="FT38" s="17"/>
      <c r="FU38" s="17"/>
      <c r="FV38" s="17"/>
      <c r="FW38" s="9">
        <v>1</v>
      </c>
      <c r="FX38" s="9">
        <v>0</v>
      </c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1">
        <f>C38+K38+S38+AA38+AI38+AQ38+AY38+BG38+BO38+BW38+CE38+CM38+CU38+DC38+DK38+DS38+EA38+EI38+EQ38+EY38+FG38+FO38+FW38+GE38</f>
        <v>27</v>
      </c>
      <c r="GN38" s="11">
        <f>D38+L38+T38+AB38+AJ38+AR38+AZ38+BH38+BP38+BX38+CF38+CN38+CV38+DD38+DL38+DT38+EB38+EJ38+ER38+EZ38+FH38+FP38+FX38+GF38</f>
        <v>4</v>
      </c>
      <c r="GO38" s="19">
        <f t="shared" si="0"/>
        <v>0.14814814814814814</v>
      </c>
      <c r="GP38" s="11">
        <v>0</v>
      </c>
      <c r="GQ38" s="11">
        <v>0</v>
      </c>
      <c r="GR38" s="11" t="s">
        <v>36</v>
      </c>
      <c r="GS38" s="11">
        <v>0</v>
      </c>
      <c r="GT38" s="11">
        <v>0</v>
      </c>
      <c r="GU38" s="11" t="s">
        <v>36</v>
      </c>
      <c r="GV38" s="11">
        <v>0</v>
      </c>
      <c r="GW38" s="11">
        <v>0</v>
      </c>
      <c r="GX38" s="11" t="s">
        <v>36</v>
      </c>
    </row>
    <row r="39" spans="1:206" ht="15.75" customHeight="1" x14ac:dyDescent="0.25">
      <c r="A39" s="4">
        <v>36</v>
      </c>
      <c r="B39" s="5" t="s">
        <v>71</v>
      </c>
      <c r="C39" s="8">
        <v>2</v>
      </c>
      <c r="D39" s="17">
        <v>1</v>
      </c>
      <c r="E39" s="17"/>
      <c r="F39" s="17"/>
      <c r="G39" s="17"/>
      <c r="H39" s="17"/>
      <c r="I39" s="17"/>
      <c r="J39" s="17"/>
      <c r="K39" s="6">
        <v>2</v>
      </c>
      <c r="L39" s="7">
        <v>1</v>
      </c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0"/>
      <c r="AB39" s="10"/>
      <c r="AC39" s="17"/>
      <c r="AD39" s="17"/>
      <c r="AE39" s="17"/>
      <c r="AF39" s="17"/>
      <c r="AG39" s="17"/>
      <c r="AH39" s="17"/>
      <c r="AI39" s="17">
        <v>2</v>
      </c>
      <c r="AJ39" s="17">
        <v>0</v>
      </c>
      <c r="AK39" s="17"/>
      <c r="AL39" s="17"/>
      <c r="AM39" s="17"/>
      <c r="AN39" s="17"/>
      <c r="AO39" s="17"/>
      <c r="AP39" s="17"/>
      <c r="AQ39" s="17">
        <v>2</v>
      </c>
      <c r="AR39" s="17">
        <v>1</v>
      </c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>
        <v>2</v>
      </c>
      <c r="BH39" s="17">
        <v>1</v>
      </c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9">
        <v>1</v>
      </c>
      <c r="BX39" s="9">
        <v>0</v>
      </c>
      <c r="BY39" s="17"/>
      <c r="BZ39" s="17"/>
      <c r="CA39" s="17"/>
      <c r="CB39" s="17"/>
      <c r="CC39" s="17"/>
      <c r="CD39" s="17"/>
      <c r="CE39" s="17">
        <v>2</v>
      </c>
      <c r="CF39" s="17">
        <v>0</v>
      </c>
      <c r="CG39" s="17"/>
      <c r="CH39" s="17"/>
      <c r="CI39" s="17"/>
      <c r="CJ39" s="17"/>
      <c r="CK39" s="17"/>
      <c r="CL39" s="17"/>
      <c r="CM39" s="17">
        <v>1</v>
      </c>
      <c r="CN39" s="17">
        <v>0</v>
      </c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>
        <v>1</v>
      </c>
      <c r="DT39" s="17">
        <v>1</v>
      </c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>
        <v>5</v>
      </c>
      <c r="EJ39" s="17">
        <v>2</v>
      </c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>
        <v>2</v>
      </c>
      <c r="FA39" s="17">
        <v>0</v>
      </c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>
        <v>1</v>
      </c>
      <c r="FP39" s="17">
        <v>1</v>
      </c>
      <c r="FQ39" s="17"/>
      <c r="FR39" s="17"/>
      <c r="FS39" s="17"/>
      <c r="FT39" s="17"/>
      <c r="FU39" s="17"/>
      <c r="FV39" s="17"/>
      <c r="FW39" s="9">
        <v>1</v>
      </c>
      <c r="FX39" s="9">
        <v>0</v>
      </c>
      <c r="FY39" s="17"/>
      <c r="FZ39" s="17"/>
      <c r="GA39" s="17"/>
      <c r="GB39" s="17"/>
      <c r="GC39" s="17"/>
      <c r="GD39" s="17"/>
      <c r="GE39" s="17">
        <v>1</v>
      </c>
      <c r="GF39" s="17">
        <v>0</v>
      </c>
      <c r="GG39" s="17"/>
      <c r="GH39" s="17"/>
      <c r="GI39" s="17"/>
      <c r="GJ39" s="17"/>
      <c r="GK39" s="17"/>
      <c r="GL39" s="17"/>
      <c r="GM39" s="11">
        <f>C39+K39+S39+AA39+AI39+AQ39+AY39+BG39+BO39+BW39+CE39+CM39+CU39+DC39+DK39+DS39+EA39+EI39+EQ39+EY39+FG39+FO39+FW39+GE39</f>
        <v>23</v>
      </c>
      <c r="GN39" s="11">
        <f>D39+L39+T39+AB39+AJ39+AR39+AZ39+BH39+BP39+BX39+CF39+CN39+CV39+DD39+DL39+DT39+EB39+EJ39+ER39+EZ39+FH39+FP39+FX39+GF39</f>
        <v>10</v>
      </c>
      <c r="GO39" s="19">
        <f t="shared" si="0"/>
        <v>0.43478260869565216</v>
      </c>
      <c r="GP39" s="11">
        <v>0</v>
      </c>
      <c r="GQ39" s="11">
        <v>0</v>
      </c>
      <c r="GR39" s="11" t="s">
        <v>36</v>
      </c>
      <c r="GS39" s="11">
        <v>0</v>
      </c>
      <c r="GT39" s="11">
        <v>0</v>
      </c>
      <c r="GU39" s="11" t="s">
        <v>36</v>
      </c>
      <c r="GV39" s="11">
        <v>0</v>
      </c>
      <c r="GW39" s="11">
        <v>0</v>
      </c>
      <c r="GX39" s="11" t="s">
        <v>36</v>
      </c>
    </row>
    <row r="40" spans="1:206" ht="15.75" customHeight="1" x14ac:dyDescent="0.25">
      <c r="A40" s="4">
        <v>37</v>
      </c>
      <c r="B40" s="5" t="s">
        <v>72</v>
      </c>
      <c r="C40" s="8">
        <v>0</v>
      </c>
      <c r="D40" s="17">
        <v>0</v>
      </c>
      <c r="E40" s="17"/>
      <c r="F40" s="17"/>
      <c r="G40" s="17"/>
      <c r="H40" s="17"/>
      <c r="I40" s="17"/>
      <c r="J40" s="17"/>
      <c r="K40" s="6">
        <v>0</v>
      </c>
      <c r="L40" s="7">
        <v>0</v>
      </c>
      <c r="M40" s="17"/>
      <c r="N40" s="17"/>
      <c r="O40" s="17"/>
      <c r="P40" s="17"/>
      <c r="Q40" s="17"/>
      <c r="R40" s="17"/>
      <c r="S40" s="17">
        <v>0</v>
      </c>
      <c r="T40" s="17"/>
      <c r="U40" s="17"/>
      <c r="V40" s="17"/>
      <c r="W40" s="17"/>
      <c r="X40" s="17"/>
      <c r="Y40" s="17"/>
      <c r="Z40" s="17"/>
      <c r="AA40" s="10">
        <v>1</v>
      </c>
      <c r="AB40" s="10">
        <v>0</v>
      </c>
      <c r="AC40" s="17"/>
      <c r="AD40" s="17"/>
      <c r="AE40" s="17"/>
      <c r="AF40" s="17"/>
      <c r="AG40" s="17"/>
      <c r="AH40" s="17"/>
      <c r="AI40" s="17">
        <v>0</v>
      </c>
      <c r="AJ40" s="17">
        <v>0</v>
      </c>
      <c r="AK40" s="17"/>
      <c r="AL40" s="17"/>
      <c r="AM40" s="17"/>
      <c r="AN40" s="17"/>
      <c r="AO40" s="17"/>
      <c r="AP40" s="17"/>
      <c r="AQ40" s="17">
        <v>2</v>
      </c>
      <c r="AR40" s="17">
        <v>0</v>
      </c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9">
        <v>0</v>
      </c>
      <c r="BX40" s="9">
        <v>0</v>
      </c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>
        <v>0</v>
      </c>
      <c r="CN40" s="17">
        <v>0</v>
      </c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>
        <v>1</v>
      </c>
      <c r="DL40" s="17"/>
      <c r="DM40" s="17"/>
      <c r="DN40" s="17"/>
      <c r="DO40" s="17"/>
      <c r="DP40" s="17"/>
      <c r="DQ40" s="17"/>
      <c r="DR40" s="17"/>
      <c r="DS40" s="17">
        <v>0</v>
      </c>
      <c r="DT40" s="17">
        <v>0</v>
      </c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>
        <v>0</v>
      </c>
      <c r="ER40" s="17">
        <v>0</v>
      </c>
      <c r="ES40" s="17"/>
      <c r="ET40" s="17"/>
      <c r="EU40" s="17"/>
      <c r="EV40" s="17"/>
      <c r="EW40" s="17"/>
      <c r="EX40" s="17"/>
      <c r="EY40" s="17"/>
      <c r="EZ40" s="17">
        <v>2</v>
      </c>
      <c r="FA40" s="17">
        <v>0</v>
      </c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>
        <v>1</v>
      </c>
      <c r="FP40" s="17">
        <v>0</v>
      </c>
      <c r="FQ40" s="17"/>
      <c r="FR40" s="17"/>
      <c r="FS40" s="17"/>
      <c r="FT40" s="17"/>
      <c r="FU40" s="17"/>
      <c r="FV40" s="17"/>
      <c r="FW40" s="9">
        <v>0</v>
      </c>
      <c r="FX40" s="9">
        <v>0</v>
      </c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1">
        <f>C40+K40+S40+AA40+AI40+AQ40+AY40+BG40+BO40+BW40+CE40+CM40+CU40+DC40+DK40+DS40+EA40+EI40+EQ40+EY40+FG40+FO40+FW40+GE40</f>
        <v>5</v>
      </c>
      <c r="GN40" s="11">
        <f>D40+L40+T40+AB40+AJ40+AR40+AZ40+BH40+BP40+BX40+CF40+CN40+CV40+DD40+DL40+DT40+EB40+EJ40+ER40+EZ40+FH40+FP40+FX40+GF40</f>
        <v>2</v>
      </c>
      <c r="GO40" s="19">
        <f t="shared" si="0"/>
        <v>0.4</v>
      </c>
      <c r="GP40" s="11">
        <v>0</v>
      </c>
      <c r="GQ40" s="11">
        <v>0</v>
      </c>
      <c r="GR40" s="11" t="s">
        <v>36</v>
      </c>
      <c r="GS40" s="11">
        <v>0</v>
      </c>
      <c r="GT40" s="11">
        <v>0</v>
      </c>
      <c r="GU40" s="11" t="s">
        <v>36</v>
      </c>
      <c r="GV40" s="11">
        <v>0</v>
      </c>
      <c r="GW40" s="11">
        <v>0</v>
      </c>
      <c r="GX40" s="11" t="s">
        <v>36</v>
      </c>
    </row>
    <row r="41" spans="1:206" ht="15.75" customHeight="1" x14ac:dyDescent="0.25">
      <c r="A41" s="4">
        <v>38</v>
      </c>
      <c r="B41" s="5" t="s">
        <v>73</v>
      </c>
      <c r="C41" s="8">
        <v>2</v>
      </c>
      <c r="D41" s="17">
        <v>1</v>
      </c>
      <c r="E41" s="17"/>
      <c r="F41" s="17"/>
      <c r="G41" s="17"/>
      <c r="H41" s="17"/>
      <c r="I41" s="17"/>
      <c r="J41" s="17"/>
      <c r="K41" s="6">
        <v>1</v>
      </c>
      <c r="L41" s="7">
        <v>1</v>
      </c>
      <c r="M41" s="17"/>
      <c r="N41" s="17"/>
      <c r="O41" s="17"/>
      <c r="P41" s="17"/>
      <c r="Q41" s="17"/>
      <c r="R41" s="17"/>
      <c r="S41" s="17">
        <v>1</v>
      </c>
      <c r="T41" s="17">
        <v>1</v>
      </c>
      <c r="U41" s="17"/>
      <c r="V41" s="17"/>
      <c r="W41" s="17"/>
      <c r="X41" s="17"/>
      <c r="Y41" s="17"/>
      <c r="Z41" s="17"/>
      <c r="AA41" s="10">
        <v>1</v>
      </c>
      <c r="AB41" s="10">
        <v>1</v>
      </c>
      <c r="AC41" s="17"/>
      <c r="AD41" s="17"/>
      <c r="AE41" s="17"/>
      <c r="AF41" s="17"/>
      <c r="AG41" s="17"/>
      <c r="AH41" s="17"/>
      <c r="AI41" s="17">
        <v>2</v>
      </c>
      <c r="AJ41" s="17">
        <v>1</v>
      </c>
      <c r="AK41" s="17"/>
      <c r="AL41" s="17"/>
      <c r="AM41" s="17"/>
      <c r="AN41" s="17"/>
      <c r="AO41" s="17"/>
      <c r="AP41" s="17"/>
      <c r="AQ41" s="17">
        <v>1</v>
      </c>
      <c r="AR41" s="17">
        <v>0</v>
      </c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>
        <v>2</v>
      </c>
      <c r="BH41" s="17">
        <v>1</v>
      </c>
      <c r="BI41" s="17"/>
      <c r="BJ41" s="17"/>
      <c r="BK41" s="17"/>
      <c r="BL41" s="17"/>
      <c r="BM41" s="17"/>
      <c r="BN41" s="17"/>
      <c r="BO41" s="17">
        <v>2</v>
      </c>
      <c r="BP41" s="17">
        <v>2</v>
      </c>
      <c r="BQ41" s="17"/>
      <c r="BR41" s="17"/>
      <c r="BS41" s="17"/>
      <c r="BT41" s="17"/>
      <c r="BU41" s="17"/>
      <c r="BV41" s="17"/>
      <c r="BW41" s="9">
        <v>2</v>
      </c>
      <c r="BX41" s="9">
        <v>0</v>
      </c>
      <c r="BY41" s="17"/>
      <c r="BZ41" s="17"/>
      <c r="CA41" s="17"/>
      <c r="CB41" s="17"/>
      <c r="CC41" s="17"/>
      <c r="CD41" s="17"/>
      <c r="CE41" s="17">
        <v>1</v>
      </c>
      <c r="CF41" s="17">
        <v>1</v>
      </c>
      <c r="CG41" s="17"/>
      <c r="CH41" s="17"/>
      <c r="CI41" s="17"/>
      <c r="CJ41" s="17"/>
      <c r="CK41" s="17"/>
      <c r="CL41" s="17"/>
      <c r="CM41" s="17">
        <v>1</v>
      </c>
      <c r="CN41" s="17">
        <v>1</v>
      </c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>
        <v>1</v>
      </c>
      <c r="DD41" s="17">
        <v>0</v>
      </c>
      <c r="DE41" s="17"/>
      <c r="DF41" s="17"/>
      <c r="DG41" s="17"/>
      <c r="DH41" s="17"/>
      <c r="DI41" s="17"/>
      <c r="DJ41" s="17"/>
      <c r="DK41" s="17">
        <v>1</v>
      </c>
      <c r="DL41" s="17">
        <v>1</v>
      </c>
      <c r="DM41" s="17"/>
      <c r="DN41" s="17"/>
      <c r="DO41" s="17"/>
      <c r="DP41" s="17"/>
      <c r="DQ41" s="17"/>
      <c r="DR41" s="17"/>
      <c r="DS41" s="17">
        <v>1</v>
      </c>
      <c r="DT41" s="17">
        <v>0</v>
      </c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>
        <v>1</v>
      </c>
      <c r="EJ41" s="17">
        <v>1</v>
      </c>
      <c r="EK41" s="17"/>
      <c r="EL41" s="17"/>
      <c r="EM41" s="17"/>
      <c r="EN41" s="17"/>
      <c r="EO41" s="17"/>
      <c r="EP41" s="17"/>
      <c r="EQ41" s="17">
        <v>1</v>
      </c>
      <c r="ER41" s="17">
        <v>1</v>
      </c>
      <c r="ES41" s="17"/>
      <c r="ET41" s="17"/>
      <c r="EU41" s="17"/>
      <c r="EV41" s="17"/>
      <c r="EW41" s="17"/>
      <c r="EX41" s="17"/>
      <c r="EY41" s="17"/>
      <c r="EZ41" s="17">
        <v>1</v>
      </c>
      <c r="FA41" s="17">
        <v>1</v>
      </c>
      <c r="FB41" s="17"/>
      <c r="FC41" s="17"/>
      <c r="FD41" s="17"/>
      <c r="FE41" s="17"/>
      <c r="FF41" s="17"/>
      <c r="FG41" s="17">
        <v>1</v>
      </c>
      <c r="FH41" s="17">
        <v>0</v>
      </c>
      <c r="FI41" s="17"/>
      <c r="FJ41" s="17"/>
      <c r="FK41" s="17"/>
      <c r="FL41" s="17"/>
      <c r="FM41" s="17"/>
      <c r="FN41" s="17"/>
      <c r="FO41" s="17">
        <v>1</v>
      </c>
      <c r="FP41" s="17">
        <v>0</v>
      </c>
      <c r="FQ41" s="17"/>
      <c r="FR41" s="17"/>
      <c r="FS41" s="17"/>
      <c r="FT41" s="17"/>
      <c r="FU41" s="17"/>
      <c r="FV41" s="17"/>
      <c r="FW41" s="9">
        <v>5</v>
      </c>
      <c r="FX41" s="9">
        <v>5</v>
      </c>
      <c r="FY41" s="17"/>
      <c r="FZ41" s="17"/>
      <c r="GA41" s="17"/>
      <c r="GB41" s="17"/>
      <c r="GC41" s="17"/>
      <c r="GD41" s="17"/>
      <c r="GE41" s="17">
        <v>1</v>
      </c>
      <c r="GF41" s="17">
        <v>0</v>
      </c>
      <c r="GG41" s="17"/>
      <c r="GH41" s="17"/>
      <c r="GI41" s="17"/>
      <c r="GJ41" s="17"/>
      <c r="GK41" s="17"/>
      <c r="GL41" s="17"/>
      <c r="GM41" s="11">
        <f>C41+K41+S41+AA41+AI41+AQ41+AY41+BG41+BO41+BW41+CE41+CM41+CU41+DC41+DK41+DS41+EA41+EI41+EQ41+EY41+FG41+FO41+FW41+GE41</f>
        <v>29</v>
      </c>
      <c r="GN41" s="11">
        <f>D41+L41+T41+AB41+AJ41+AR41+AZ41+BH41+BP41+BX41+CF41+CN41+CV41+DD41+DL41+DT41+EB41+EJ41+ER41+EZ41+FH41+FP41+FX41+GF41</f>
        <v>19</v>
      </c>
      <c r="GO41" s="19">
        <f t="shared" si="0"/>
        <v>0.65517241379310343</v>
      </c>
      <c r="GP41" s="11">
        <v>0</v>
      </c>
      <c r="GQ41" s="11">
        <v>0</v>
      </c>
      <c r="GR41" s="11" t="s">
        <v>36</v>
      </c>
      <c r="GS41" s="11">
        <v>0</v>
      </c>
      <c r="GT41" s="11">
        <v>0</v>
      </c>
      <c r="GU41" s="11" t="s">
        <v>36</v>
      </c>
      <c r="GV41" s="11">
        <v>0</v>
      </c>
      <c r="GW41" s="11">
        <v>0</v>
      </c>
      <c r="GX41" s="11" t="s">
        <v>36</v>
      </c>
    </row>
    <row r="42" spans="1:206" ht="15.75" customHeight="1" x14ac:dyDescent="0.25">
      <c r="A42" s="4">
        <v>39</v>
      </c>
      <c r="B42" s="5" t="s">
        <v>74</v>
      </c>
      <c r="C42" s="8">
        <v>1</v>
      </c>
      <c r="D42" s="17">
        <v>0</v>
      </c>
      <c r="E42" s="17"/>
      <c r="F42" s="17"/>
      <c r="G42" s="17"/>
      <c r="H42" s="17"/>
      <c r="I42" s="17"/>
      <c r="J42" s="17"/>
      <c r="K42" s="6">
        <v>2</v>
      </c>
      <c r="L42" s="7">
        <v>0</v>
      </c>
      <c r="M42" s="17"/>
      <c r="N42" s="17"/>
      <c r="O42" s="17"/>
      <c r="P42" s="17"/>
      <c r="Q42" s="17"/>
      <c r="R42" s="17"/>
      <c r="S42" s="17">
        <v>1</v>
      </c>
      <c r="T42" s="17">
        <v>0</v>
      </c>
      <c r="U42" s="17"/>
      <c r="V42" s="17"/>
      <c r="W42" s="17"/>
      <c r="X42" s="17"/>
      <c r="Y42" s="17"/>
      <c r="Z42" s="17"/>
      <c r="AA42" s="10"/>
      <c r="AB42" s="10"/>
      <c r="AC42" s="17"/>
      <c r="AD42" s="17"/>
      <c r="AE42" s="17"/>
      <c r="AF42" s="17"/>
      <c r="AG42" s="17"/>
      <c r="AH42" s="17"/>
      <c r="AI42" s="17">
        <v>1</v>
      </c>
      <c r="AJ42" s="17">
        <v>0</v>
      </c>
      <c r="AK42" s="17"/>
      <c r="AL42" s="17"/>
      <c r="AM42" s="17"/>
      <c r="AN42" s="17"/>
      <c r="AO42" s="17"/>
      <c r="AP42" s="17"/>
      <c r="AQ42" s="17">
        <v>1</v>
      </c>
      <c r="AR42" s="17">
        <v>0</v>
      </c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>
        <v>2</v>
      </c>
      <c r="BP42" s="17">
        <v>0</v>
      </c>
      <c r="BQ42" s="17"/>
      <c r="BR42" s="17"/>
      <c r="BS42" s="17"/>
      <c r="BT42" s="17"/>
      <c r="BU42" s="17"/>
      <c r="BV42" s="17"/>
      <c r="BW42" s="9">
        <v>0</v>
      </c>
      <c r="BX42" s="9">
        <v>0</v>
      </c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>
        <v>0</v>
      </c>
      <c r="CN42" s="17">
        <v>0</v>
      </c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>
        <v>1</v>
      </c>
      <c r="DT42" s="17">
        <v>1</v>
      </c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>
        <v>1</v>
      </c>
      <c r="FA42" s="17">
        <v>1</v>
      </c>
      <c r="FB42" s="17"/>
      <c r="FC42" s="17"/>
      <c r="FD42" s="17"/>
      <c r="FE42" s="17"/>
      <c r="FF42" s="17"/>
      <c r="FG42" s="17">
        <v>2</v>
      </c>
      <c r="FH42" s="17">
        <v>0</v>
      </c>
      <c r="FI42" s="17"/>
      <c r="FJ42" s="17"/>
      <c r="FK42" s="17"/>
      <c r="FL42" s="17"/>
      <c r="FM42" s="17"/>
      <c r="FN42" s="17"/>
      <c r="FO42" s="17">
        <v>1</v>
      </c>
      <c r="FP42" s="17">
        <v>0</v>
      </c>
      <c r="FQ42" s="17"/>
      <c r="FR42" s="17"/>
      <c r="FS42" s="17"/>
      <c r="FT42" s="17"/>
      <c r="FU42" s="17"/>
      <c r="FV42" s="17"/>
      <c r="FW42" s="9">
        <v>0</v>
      </c>
      <c r="FX42" s="9">
        <v>0</v>
      </c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1">
        <f>C42+K42+S42+AA42+AI42+AQ42+AY42+BG42+BO42+BW42+CE42+CM42+CU42+DC42+DK42+DS42+EA42+EI42+EQ42+EY42+FG42+FO42+FW42+GE42</f>
        <v>12</v>
      </c>
      <c r="GN42" s="11">
        <f>D42+L42+T42+AB42+AJ42+AR42+AZ42+BH42+BP42+BX42+CF42+CN42+CV42+DD42+DL42+DT42+EB42+EJ42+ER42+EZ42+FH42+FP42+FX42+GF42</f>
        <v>2</v>
      </c>
      <c r="GO42" s="19">
        <f>GN42/GM42</f>
        <v>0.16666666666666666</v>
      </c>
      <c r="GP42" s="11">
        <v>0</v>
      </c>
      <c r="GQ42" s="11">
        <v>0</v>
      </c>
      <c r="GR42" s="11" t="s">
        <v>36</v>
      </c>
      <c r="GS42" s="11">
        <v>0</v>
      </c>
      <c r="GT42" s="11">
        <v>0</v>
      </c>
      <c r="GU42" s="11" t="s">
        <v>36</v>
      </c>
      <c r="GV42" s="11">
        <v>0</v>
      </c>
      <c r="GW42" s="11">
        <v>0</v>
      </c>
      <c r="GX42" s="11" t="s">
        <v>36</v>
      </c>
    </row>
    <row r="43" spans="1:206" x14ac:dyDescent="0.25">
      <c r="A43" s="22" t="s">
        <v>75</v>
      </c>
      <c r="B43" s="21"/>
      <c r="C43" s="12">
        <f>SUM(C4:C42)</f>
        <v>52</v>
      </c>
      <c r="D43" s="12">
        <f t="shared" ref="D43:BO43" si="1">SUM(D4:D42)</f>
        <v>20</v>
      </c>
      <c r="E43" s="12">
        <f t="shared" si="1"/>
        <v>0</v>
      </c>
      <c r="F43" s="12">
        <f t="shared" si="1"/>
        <v>0</v>
      </c>
      <c r="G43" s="12">
        <f t="shared" si="1"/>
        <v>0</v>
      </c>
      <c r="H43" s="12">
        <f t="shared" si="1"/>
        <v>0</v>
      </c>
      <c r="I43" s="12">
        <f t="shared" si="1"/>
        <v>0</v>
      </c>
      <c r="J43" s="12">
        <f t="shared" si="1"/>
        <v>0</v>
      </c>
      <c r="K43" s="12">
        <f t="shared" si="1"/>
        <v>35</v>
      </c>
      <c r="L43" s="12">
        <f t="shared" si="1"/>
        <v>2</v>
      </c>
      <c r="M43" s="12">
        <f t="shared" si="1"/>
        <v>0</v>
      </c>
      <c r="N43" s="12">
        <f t="shared" si="1"/>
        <v>0</v>
      </c>
      <c r="O43" s="12">
        <f t="shared" si="1"/>
        <v>0</v>
      </c>
      <c r="P43" s="12">
        <f t="shared" si="1"/>
        <v>0</v>
      </c>
      <c r="Q43" s="12">
        <f t="shared" si="1"/>
        <v>0</v>
      </c>
      <c r="R43" s="12">
        <f t="shared" si="1"/>
        <v>0</v>
      </c>
      <c r="S43" s="12">
        <f t="shared" si="1"/>
        <v>36</v>
      </c>
      <c r="T43" s="12">
        <f t="shared" si="1"/>
        <v>8</v>
      </c>
      <c r="U43" s="12">
        <f t="shared" si="1"/>
        <v>0</v>
      </c>
      <c r="V43" s="12">
        <f t="shared" si="1"/>
        <v>0</v>
      </c>
      <c r="W43" s="12">
        <f t="shared" si="1"/>
        <v>0</v>
      </c>
      <c r="X43" s="12">
        <f t="shared" si="1"/>
        <v>0</v>
      </c>
      <c r="Y43" s="12">
        <f t="shared" si="1"/>
        <v>0</v>
      </c>
      <c r="Z43" s="12">
        <f t="shared" si="1"/>
        <v>0</v>
      </c>
      <c r="AA43" s="12">
        <f t="shared" si="1"/>
        <v>43</v>
      </c>
      <c r="AB43" s="12">
        <f t="shared" si="1"/>
        <v>10</v>
      </c>
      <c r="AC43" s="12">
        <f t="shared" si="1"/>
        <v>0</v>
      </c>
      <c r="AD43" s="12">
        <f t="shared" si="1"/>
        <v>0</v>
      </c>
      <c r="AE43" s="12">
        <f t="shared" si="1"/>
        <v>0</v>
      </c>
      <c r="AF43" s="12">
        <f t="shared" si="1"/>
        <v>0</v>
      </c>
      <c r="AG43" s="12">
        <f t="shared" si="1"/>
        <v>0</v>
      </c>
      <c r="AH43" s="12">
        <f t="shared" si="1"/>
        <v>0</v>
      </c>
      <c r="AI43" s="12">
        <f t="shared" si="1"/>
        <v>71</v>
      </c>
      <c r="AJ43" s="12">
        <f t="shared" si="1"/>
        <v>12</v>
      </c>
      <c r="AK43" s="12">
        <f t="shared" si="1"/>
        <v>0</v>
      </c>
      <c r="AL43" s="12">
        <f t="shared" si="1"/>
        <v>0</v>
      </c>
      <c r="AM43" s="12">
        <f t="shared" si="1"/>
        <v>0</v>
      </c>
      <c r="AN43" s="12">
        <f t="shared" si="1"/>
        <v>0</v>
      </c>
      <c r="AO43" s="12">
        <f t="shared" si="1"/>
        <v>0</v>
      </c>
      <c r="AP43" s="12">
        <f t="shared" si="1"/>
        <v>0</v>
      </c>
      <c r="AQ43" s="12">
        <f t="shared" si="1"/>
        <v>63</v>
      </c>
      <c r="AR43" s="12">
        <f t="shared" si="1"/>
        <v>25</v>
      </c>
      <c r="AS43" s="12">
        <f t="shared" si="1"/>
        <v>0</v>
      </c>
      <c r="AT43" s="12">
        <f t="shared" si="1"/>
        <v>0</v>
      </c>
      <c r="AU43" s="12">
        <f t="shared" si="1"/>
        <v>0</v>
      </c>
      <c r="AV43" s="12">
        <f t="shared" si="1"/>
        <v>0</v>
      </c>
      <c r="AW43" s="12">
        <f t="shared" si="1"/>
        <v>0</v>
      </c>
      <c r="AX43" s="12">
        <f t="shared" si="1"/>
        <v>0</v>
      </c>
      <c r="AY43" s="12">
        <f t="shared" si="1"/>
        <v>6</v>
      </c>
      <c r="AZ43" s="12">
        <f t="shared" si="1"/>
        <v>4</v>
      </c>
      <c r="BA43" s="12">
        <f t="shared" si="1"/>
        <v>0</v>
      </c>
      <c r="BB43" s="12">
        <f t="shared" si="1"/>
        <v>0</v>
      </c>
      <c r="BC43" s="12">
        <f t="shared" si="1"/>
        <v>0</v>
      </c>
      <c r="BD43" s="12">
        <f t="shared" si="1"/>
        <v>0</v>
      </c>
      <c r="BE43" s="12">
        <f t="shared" si="1"/>
        <v>0</v>
      </c>
      <c r="BF43" s="12">
        <f t="shared" si="1"/>
        <v>0</v>
      </c>
      <c r="BG43" s="12">
        <f t="shared" si="1"/>
        <v>57</v>
      </c>
      <c r="BH43" s="12">
        <f t="shared" si="1"/>
        <v>15</v>
      </c>
      <c r="BI43" s="12">
        <f t="shared" si="1"/>
        <v>0</v>
      </c>
      <c r="BJ43" s="12">
        <f t="shared" si="1"/>
        <v>0</v>
      </c>
      <c r="BK43" s="12">
        <f t="shared" si="1"/>
        <v>0</v>
      </c>
      <c r="BL43" s="12">
        <f t="shared" si="1"/>
        <v>0</v>
      </c>
      <c r="BM43" s="12">
        <f t="shared" si="1"/>
        <v>0</v>
      </c>
      <c r="BN43" s="12">
        <f t="shared" si="1"/>
        <v>0</v>
      </c>
      <c r="BO43" s="12">
        <f t="shared" si="1"/>
        <v>22</v>
      </c>
      <c r="BP43" s="12">
        <f t="shared" ref="BP43:EA43" si="2">SUM(BP4:BP42)</f>
        <v>8</v>
      </c>
      <c r="BQ43" s="12">
        <f t="shared" si="2"/>
        <v>0</v>
      </c>
      <c r="BR43" s="12">
        <f t="shared" si="2"/>
        <v>0</v>
      </c>
      <c r="BS43" s="12">
        <f t="shared" si="2"/>
        <v>0</v>
      </c>
      <c r="BT43" s="12">
        <f t="shared" si="2"/>
        <v>0</v>
      </c>
      <c r="BU43" s="12">
        <f t="shared" si="2"/>
        <v>0</v>
      </c>
      <c r="BV43" s="12">
        <f t="shared" si="2"/>
        <v>0</v>
      </c>
      <c r="BW43" s="12">
        <f t="shared" si="2"/>
        <v>28</v>
      </c>
      <c r="BX43" s="12">
        <f t="shared" si="2"/>
        <v>6</v>
      </c>
      <c r="BY43" s="12">
        <f t="shared" si="2"/>
        <v>0</v>
      </c>
      <c r="BZ43" s="12">
        <f t="shared" si="2"/>
        <v>0</v>
      </c>
      <c r="CA43" s="12">
        <f t="shared" si="2"/>
        <v>0</v>
      </c>
      <c r="CB43" s="12">
        <f t="shared" si="2"/>
        <v>0</v>
      </c>
      <c r="CC43" s="12">
        <f t="shared" si="2"/>
        <v>0</v>
      </c>
      <c r="CD43" s="12">
        <f t="shared" si="2"/>
        <v>0</v>
      </c>
      <c r="CE43" s="12">
        <f t="shared" si="2"/>
        <v>33</v>
      </c>
      <c r="CF43" s="12">
        <f t="shared" si="2"/>
        <v>9</v>
      </c>
      <c r="CG43" s="12">
        <f t="shared" si="2"/>
        <v>0</v>
      </c>
      <c r="CH43" s="12">
        <f t="shared" si="2"/>
        <v>0</v>
      </c>
      <c r="CI43" s="12">
        <f t="shared" si="2"/>
        <v>0</v>
      </c>
      <c r="CJ43" s="12">
        <f t="shared" si="2"/>
        <v>0</v>
      </c>
      <c r="CK43" s="12">
        <f t="shared" si="2"/>
        <v>0</v>
      </c>
      <c r="CL43" s="12">
        <f t="shared" si="2"/>
        <v>0</v>
      </c>
      <c r="CM43" s="12">
        <f t="shared" si="2"/>
        <v>42</v>
      </c>
      <c r="CN43" s="12">
        <f t="shared" si="2"/>
        <v>8</v>
      </c>
      <c r="CO43" s="12">
        <f t="shared" si="2"/>
        <v>0</v>
      </c>
      <c r="CP43" s="12">
        <f t="shared" si="2"/>
        <v>0</v>
      </c>
      <c r="CQ43" s="12">
        <f t="shared" si="2"/>
        <v>0</v>
      </c>
      <c r="CR43" s="12">
        <f t="shared" si="2"/>
        <v>0</v>
      </c>
      <c r="CS43" s="12">
        <f t="shared" si="2"/>
        <v>0</v>
      </c>
      <c r="CT43" s="12">
        <f t="shared" si="2"/>
        <v>0</v>
      </c>
      <c r="CU43" s="12">
        <f t="shared" si="2"/>
        <v>3</v>
      </c>
      <c r="CV43" s="12">
        <f t="shared" si="2"/>
        <v>2</v>
      </c>
      <c r="CW43" s="12">
        <f t="shared" si="2"/>
        <v>0</v>
      </c>
      <c r="CX43" s="12">
        <f t="shared" si="2"/>
        <v>0</v>
      </c>
      <c r="CY43" s="12">
        <f t="shared" si="2"/>
        <v>0</v>
      </c>
      <c r="CZ43" s="12">
        <f t="shared" si="2"/>
        <v>0</v>
      </c>
      <c r="DA43" s="12">
        <f t="shared" si="2"/>
        <v>0</v>
      </c>
      <c r="DB43" s="12">
        <f t="shared" si="2"/>
        <v>0</v>
      </c>
      <c r="DC43" s="12">
        <f t="shared" si="2"/>
        <v>9</v>
      </c>
      <c r="DD43" s="12">
        <f t="shared" si="2"/>
        <v>4</v>
      </c>
      <c r="DE43" s="12">
        <f t="shared" si="2"/>
        <v>0</v>
      </c>
      <c r="DF43" s="12">
        <f t="shared" si="2"/>
        <v>0</v>
      </c>
      <c r="DG43" s="12">
        <f t="shared" si="2"/>
        <v>0</v>
      </c>
      <c r="DH43" s="12">
        <f t="shared" si="2"/>
        <v>0</v>
      </c>
      <c r="DI43" s="12">
        <f t="shared" si="2"/>
        <v>0</v>
      </c>
      <c r="DJ43" s="12">
        <f t="shared" si="2"/>
        <v>0</v>
      </c>
      <c r="DK43" s="12">
        <f t="shared" si="2"/>
        <v>12</v>
      </c>
      <c r="DL43" s="12">
        <f t="shared" si="2"/>
        <v>9</v>
      </c>
      <c r="DM43" s="12">
        <f t="shared" si="2"/>
        <v>0</v>
      </c>
      <c r="DN43" s="12">
        <f t="shared" si="2"/>
        <v>0</v>
      </c>
      <c r="DO43" s="12">
        <f t="shared" si="2"/>
        <v>0</v>
      </c>
      <c r="DP43" s="12">
        <f t="shared" si="2"/>
        <v>0</v>
      </c>
      <c r="DQ43" s="12">
        <f t="shared" si="2"/>
        <v>0</v>
      </c>
      <c r="DR43" s="12">
        <f t="shared" si="2"/>
        <v>0</v>
      </c>
      <c r="DS43" s="12">
        <f t="shared" si="2"/>
        <v>25</v>
      </c>
      <c r="DT43" s="12">
        <f t="shared" si="2"/>
        <v>5</v>
      </c>
      <c r="DU43" s="12">
        <f t="shared" si="2"/>
        <v>0</v>
      </c>
      <c r="DV43" s="12">
        <f t="shared" si="2"/>
        <v>0</v>
      </c>
      <c r="DW43" s="12">
        <f t="shared" si="2"/>
        <v>0</v>
      </c>
      <c r="DX43" s="12">
        <f t="shared" si="2"/>
        <v>0</v>
      </c>
      <c r="DY43" s="12">
        <f t="shared" si="2"/>
        <v>0</v>
      </c>
      <c r="DZ43" s="12">
        <f t="shared" si="2"/>
        <v>0</v>
      </c>
      <c r="EA43" s="12">
        <f t="shared" si="2"/>
        <v>6</v>
      </c>
      <c r="EB43" s="12">
        <f t="shared" ref="EB43:GM43" si="3">SUM(EB4:EB42)</f>
        <v>6</v>
      </c>
      <c r="EC43" s="12">
        <f t="shared" si="3"/>
        <v>0</v>
      </c>
      <c r="ED43" s="12">
        <f t="shared" si="3"/>
        <v>0</v>
      </c>
      <c r="EE43" s="12">
        <f t="shared" si="3"/>
        <v>0</v>
      </c>
      <c r="EF43" s="12">
        <f t="shared" si="3"/>
        <v>0</v>
      </c>
      <c r="EG43" s="12">
        <f t="shared" si="3"/>
        <v>0</v>
      </c>
      <c r="EH43" s="12">
        <f t="shared" si="3"/>
        <v>0</v>
      </c>
      <c r="EI43" s="12">
        <f t="shared" si="3"/>
        <v>37</v>
      </c>
      <c r="EJ43" s="12">
        <f t="shared" si="3"/>
        <v>12</v>
      </c>
      <c r="EK43" s="12">
        <f t="shared" si="3"/>
        <v>0</v>
      </c>
      <c r="EL43" s="12">
        <f t="shared" si="3"/>
        <v>0</v>
      </c>
      <c r="EM43" s="12">
        <f t="shared" si="3"/>
        <v>0</v>
      </c>
      <c r="EN43" s="12">
        <f t="shared" si="3"/>
        <v>0</v>
      </c>
      <c r="EO43" s="12">
        <f t="shared" si="3"/>
        <v>0</v>
      </c>
      <c r="EP43" s="12">
        <f t="shared" si="3"/>
        <v>0</v>
      </c>
      <c r="EQ43" s="12">
        <f t="shared" si="3"/>
        <v>22</v>
      </c>
      <c r="ER43" s="12">
        <f t="shared" si="3"/>
        <v>3</v>
      </c>
      <c r="ES43" s="12">
        <f t="shared" si="3"/>
        <v>0</v>
      </c>
      <c r="ET43" s="12">
        <f t="shared" si="3"/>
        <v>0</v>
      </c>
      <c r="EU43" s="12">
        <f t="shared" si="3"/>
        <v>0</v>
      </c>
      <c r="EV43" s="12">
        <f t="shared" si="3"/>
        <v>0</v>
      </c>
      <c r="EW43" s="12">
        <f t="shared" si="3"/>
        <v>0</v>
      </c>
      <c r="EX43" s="12">
        <f t="shared" si="3"/>
        <v>0</v>
      </c>
      <c r="EY43" s="12">
        <f t="shared" si="3"/>
        <v>55</v>
      </c>
      <c r="EZ43" s="12">
        <f t="shared" si="3"/>
        <v>21</v>
      </c>
      <c r="FA43" s="12">
        <f t="shared" si="3"/>
        <v>6</v>
      </c>
      <c r="FB43" s="12">
        <f t="shared" si="3"/>
        <v>3</v>
      </c>
      <c r="FC43" s="12">
        <f t="shared" si="3"/>
        <v>2</v>
      </c>
      <c r="FD43" s="12">
        <f t="shared" si="3"/>
        <v>0</v>
      </c>
      <c r="FE43" s="12">
        <f t="shared" si="3"/>
        <v>0</v>
      </c>
      <c r="FF43" s="12">
        <f t="shared" si="3"/>
        <v>0</v>
      </c>
      <c r="FG43" s="12">
        <f t="shared" si="3"/>
        <v>5</v>
      </c>
      <c r="FH43" s="12">
        <f t="shared" si="3"/>
        <v>1</v>
      </c>
      <c r="FI43" s="12">
        <f t="shared" si="3"/>
        <v>0</v>
      </c>
      <c r="FJ43" s="12">
        <f t="shared" si="3"/>
        <v>0</v>
      </c>
      <c r="FK43" s="12">
        <f t="shared" si="3"/>
        <v>0</v>
      </c>
      <c r="FL43" s="12">
        <f t="shared" si="3"/>
        <v>0</v>
      </c>
      <c r="FM43" s="12">
        <f t="shared" si="3"/>
        <v>0</v>
      </c>
      <c r="FN43" s="12">
        <f t="shared" si="3"/>
        <v>0</v>
      </c>
      <c r="FO43" s="12">
        <f t="shared" si="3"/>
        <v>45</v>
      </c>
      <c r="FP43" s="12">
        <f t="shared" si="3"/>
        <v>15</v>
      </c>
      <c r="FQ43" s="12">
        <f t="shared" si="3"/>
        <v>0</v>
      </c>
      <c r="FR43" s="12">
        <f t="shared" si="3"/>
        <v>0</v>
      </c>
      <c r="FS43" s="12">
        <f t="shared" si="3"/>
        <v>0</v>
      </c>
      <c r="FT43" s="12">
        <f t="shared" si="3"/>
        <v>0</v>
      </c>
      <c r="FU43" s="12">
        <f t="shared" si="3"/>
        <v>0</v>
      </c>
      <c r="FV43" s="12">
        <f t="shared" si="3"/>
        <v>0</v>
      </c>
      <c r="FW43" s="12">
        <f t="shared" si="3"/>
        <v>35</v>
      </c>
      <c r="FX43" s="12">
        <f t="shared" si="3"/>
        <v>11</v>
      </c>
      <c r="FY43" s="12">
        <f t="shared" si="3"/>
        <v>0</v>
      </c>
      <c r="FZ43" s="12">
        <f t="shared" si="3"/>
        <v>0</v>
      </c>
      <c r="GA43" s="12">
        <f t="shared" si="3"/>
        <v>0</v>
      </c>
      <c r="GB43" s="12">
        <f t="shared" si="3"/>
        <v>0</v>
      </c>
      <c r="GC43" s="12">
        <f t="shared" si="3"/>
        <v>0</v>
      </c>
      <c r="GD43" s="12">
        <f t="shared" si="3"/>
        <v>0</v>
      </c>
      <c r="GE43" s="12">
        <f t="shared" si="3"/>
        <v>12</v>
      </c>
      <c r="GF43" s="12">
        <f t="shared" si="3"/>
        <v>2</v>
      </c>
      <c r="GG43" s="12">
        <f t="shared" si="3"/>
        <v>0</v>
      </c>
      <c r="GH43" s="12">
        <f t="shared" si="3"/>
        <v>0</v>
      </c>
      <c r="GI43" s="12">
        <f t="shared" si="3"/>
        <v>0</v>
      </c>
      <c r="GJ43" s="12">
        <f t="shared" si="3"/>
        <v>0</v>
      </c>
      <c r="GK43" s="12">
        <f t="shared" si="3"/>
        <v>0</v>
      </c>
      <c r="GL43" s="12">
        <f t="shared" si="3"/>
        <v>0</v>
      </c>
      <c r="GM43" s="12">
        <f t="shared" si="3"/>
        <v>754</v>
      </c>
      <c r="GN43" s="12">
        <f t="shared" ref="GN43" si="4">SUM(GN4:GN42)</f>
        <v>218</v>
      </c>
      <c r="GO43" s="14" t="s">
        <v>36</v>
      </c>
      <c r="GP43" s="12">
        <v>0</v>
      </c>
      <c r="GQ43" s="12">
        <v>0</v>
      </c>
      <c r="GR43" s="14" t="s">
        <v>36</v>
      </c>
      <c r="GS43" s="12">
        <v>0</v>
      </c>
      <c r="GT43" s="12">
        <v>0</v>
      </c>
      <c r="GU43" s="14" t="s">
        <v>36</v>
      </c>
      <c r="GV43" s="12">
        <v>0</v>
      </c>
      <c r="GW43" s="12">
        <v>0</v>
      </c>
      <c r="GX43" s="14" t="s">
        <v>36</v>
      </c>
    </row>
    <row r="44" spans="1:206" ht="15" x14ac:dyDescent="0.25">
      <c r="A44" s="13"/>
      <c r="B44" s="15"/>
      <c r="C44" s="1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>
        <f t="shared" ref="BW44" si="5">SUM(BW4:BW43)</f>
        <v>56</v>
      </c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>
        <f>DK43+DC43</f>
        <v>21</v>
      </c>
      <c r="DL44" s="13">
        <f>DL43+DD43</f>
        <v>13</v>
      </c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>
        <f>GM43-698</f>
        <v>56</v>
      </c>
      <c r="GN44" s="13">
        <f>69+128</f>
        <v>197</v>
      </c>
      <c r="GO44" s="13"/>
      <c r="GP44" s="13"/>
      <c r="GQ44" s="13"/>
      <c r="GR44" s="13"/>
      <c r="GS44" s="13"/>
      <c r="GT44" s="13"/>
      <c r="GU44" s="13"/>
      <c r="GV44" s="13"/>
      <c r="GW44" s="13"/>
      <c r="GX44" s="13"/>
    </row>
    <row r="45" spans="1:206" ht="15" x14ac:dyDescent="0.25">
      <c r="A45" s="13"/>
      <c r="B45" s="15"/>
      <c r="C45" s="1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</row>
    <row r="46" spans="1:206" ht="12.75" x14ac:dyDescent="0.2">
      <c r="B46" s="18"/>
    </row>
    <row r="47" spans="1:206" ht="12.75" x14ac:dyDescent="0.2">
      <c r="B47" s="18"/>
    </row>
    <row r="48" spans="1:206" ht="12.75" x14ac:dyDescent="0.2">
      <c r="B48" s="18"/>
    </row>
    <row r="49" spans="2:2" ht="12.75" x14ac:dyDescent="0.2">
      <c r="B49" s="18"/>
    </row>
    <row r="50" spans="2:2" ht="12.75" x14ac:dyDescent="0.2">
      <c r="B50" s="18"/>
    </row>
    <row r="51" spans="2:2" ht="12.75" x14ac:dyDescent="0.2">
      <c r="B51" s="18"/>
    </row>
    <row r="52" spans="2:2" ht="12.75" x14ac:dyDescent="0.2">
      <c r="B52" s="18"/>
    </row>
    <row r="53" spans="2:2" ht="12.75" x14ac:dyDescent="0.2">
      <c r="B53" s="18"/>
    </row>
    <row r="54" spans="2:2" ht="12.75" x14ac:dyDescent="0.2">
      <c r="B54" s="18"/>
    </row>
    <row r="55" spans="2:2" ht="12.75" x14ac:dyDescent="0.2">
      <c r="B55" s="18"/>
    </row>
    <row r="56" spans="2:2" ht="12.75" x14ac:dyDescent="0.2">
      <c r="B56" s="18"/>
    </row>
    <row r="57" spans="2:2" ht="12.75" x14ac:dyDescent="0.2">
      <c r="B57" s="18"/>
    </row>
    <row r="58" spans="2:2" ht="12.75" x14ac:dyDescent="0.2">
      <c r="B58" s="18"/>
    </row>
    <row r="59" spans="2:2" ht="12.75" x14ac:dyDescent="0.2">
      <c r="B59" s="18"/>
    </row>
    <row r="60" spans="2:2" ht="12.75" x14ac:dyDescent="0.2">
      <c r="B60" s="18"/>
    </row>
    <row r="61" spans="2:2" ht="12.75" x14ac:dyDescent="0.2">
      <c r="B61" s="18"/>
    </row>
    <row r="62" spans="2:2" ht="12.75" x14ac:dyDescent="0.2">
      <c r="B62" s="18"/>
    </row>
    <row r="63" spans="2:2" ht="12.75" x14ac:dyDescent="0.2">
      <c r="B63" s="18"/>
    </row>
    <row r="64" spans="2:2" ht="12.75" x14ac:dyDescent="0.2">
      <c r="B64" s="18"/>
    </row>
    <row r="65" spans="2:2" ht="12.75" x14ac:dyDescent="0.2">
      <c r="B65" s="18"/>
    </row>
    <row r="66" spans="2:2" ht="12.75" x14ac:dyDescent="0.2">
      <c r="B66" s="18"/>
    </row>
    <row r="67" spans="2:2" ht="12.75" x14ac:dyDescent="0.2">
      <c r="B67" s="18"/>
    </row>
    <row r="68" spans="2:2" ht="12.75" x14ac:dyDescent="0.2">
      <c r="B68" s="18"/>
    </row>
    <row r="69" spans="2:2" ht="12.75" x14ac:dyDescent="0.2">
      <c r="B69" s="18"/>
    </row>
    <row r="70" spans="2:2" ht="12.75" x14ac:dyDescent="0.2">
      <c r="B70" s="18"/>
    </row>
    <row r="71" spans="2:2" ht="12.75" x14ac:dyDescent="0.2">
      <c r="B71" s="18"/>
    </row>
    <row r="72" spans="2:2" ht="12.75" x14ac:dyDescent="0.2">
      <c r="B72" s="18"/>
    </row>
    <row r="73" spans="2:2" ht="12.75" x14ac:dyDescent="0.2">
      <c r="B73" s="18"/>
    </row>
    <row r="74" spans="2:2" ht="12.75" x14ac:dyDescent="0.2">
      <c r="B74" s="18"/>
    </row>
    <row r="75" spans="2:2" ht="12.75" x14ac:dyDescent="0.2">
      <c r="B75" s="18"/>
    </row>
    <row r="76" spans="2:2" ht="12.75" x14ac:dyDescent="0.2">
      <c r="B76" s="18"/>
    </row>
    <row r="77" spans="2:2" ht="12.75" x14ac:dyDescent="0.2">
      <c r="B77" s="18"/>
    </row>
    <row r="78" spans="2:2" ht="12.75" x14ac:dyDescent="0.2">
      <c r="B78" s="18"/>
    </row>
    <row r="79" spans="2:2" ht="12.75" x14ac:dyDescent="0.2">
      <c r="B79" s="18"/>
    </row>
    <row r="80" spans="2:2" ht="12.75" x14ac:dyDescent="0.2">
      <c r="B80" s="18"/>
    </row>
    <row r="81" spans="2:2" ht="12.75" x14ac:dyDescent="0.2">
      <c r="B81" s="18"/>
    </row>
    <row r="82" spans="2:2" ht="12.75" x14ac:dyDescent="0.2">
      <c r="B82" s="18"/>
    </row>
    <row r="83" spans="2:2" ht="12.75" x14ac:dyDescent="0.2">
      <c r="B83" s="18"/>
    </row>
    <row r="84" spans="2:2" ht="12.75" x14ac:dyDescent="0.2">
      <c r="B84" s="18"/>
    </row>
    <row r="85" spans="2:2" ht="12.75" x14ac:dyDescent="0.2">
      <c r="B85" s="18"/>
    </row>
    <row r="86" spans="2:2" ht="12.75" x14ac:dyDescent="0.2">
      <c r="B86" s="18"/>
    </row>
    <row r="87" spans="2:2" ht="12.75" x14ac:dyDescent="0.2">
      <c r="B87" s="18"/>
    </row>
    <row r="88" spans="2:2" ht="12.75" x14ac:dyDescent="0.2">
      <c r="B88" s="18"/>
    </row>
    <row r="89" spans="2:2" ht="12.75" x14ac:dyDescent="0.2">
      <c r="B89" s="18"/>
    </row>
    <row r="90" spans="2:2" ht="12.75" x14ac:dyDescent="0.2">
      <c r="B90" s="18"/>
    </row>
    <row r="91" spans="2:2" ht="12.75" x14ac:dyDescent="0.2">
      <c r="B91" s="18"/>
    </row>
    <row r="92" spans="2:2" ht="12.75" x14ac:dyDescent="0.2">
      <c r="B92" s="18"/>
    </row>
    <row r="93" spans="2:2" ht="12.75" x14ac:dyDescent="0.2">
      <c r="B93" s="18"/>
    </row>
    <row r="94" spans="2:2" ht="12.75" x14ac:dyDescent="0.2">
      <c r="B94" s="18"/>
    </row>
    <row r="95" spans="2:2" ht="12.75" x14ac:dyDescent="0.2">
      <c r="B95" s="18"/>
    </row>
    <row r="96" spans="2:2" ht="12.75" x14ac:dyDescent="0.2">
      <c r="B96" s="18"/>
    </row>
    <row r="97" spans="2:2" ht="12.75" x14ac:dyDescent="0.2">
      <c r="B97" s="18"/>
    </row>
    <row r="98" spans="2:2" ht="12.75" x14ac:dyDescent="0.2">
      <c r="B98" s="18"/>
    </row>
    <row r="99" spans="2:2" ht="12.75" x14ac:dyDescent="0.2">
      <c r="B99" s="18"/>
    </row>
    <row r="100" spans="2:2" ht="12.75" x14ac:dyDescent="0.2">
      <c r="B100" s="18"/>
    </row>
    <row r="101" spans="2:2" ht="12.75" x14ac:dyDescent="0.2">
      <c r="B101" s="18"/>
    </row>
    <row r="102" spans="2:2" ht="12.75" x14ac:dyDescent="0.2">
      <c r="B102" s="18"/>
    </row>
    <row r="103" spans="2:2" ht="12.75" x14ac:dyDescent="0.2">
      <c r="B103" s="18"/>
    </row>
    <row r="104" spans="2:2" ht="12.75" x14ac:dyDescent="0.2">
      <c r="B104" s="18"/>
    </row>
    <row r="105" spans="2:2" ht="12.75" x14ac:dyDescent="0.2">
      <c r="B105" s="18"/>
    </row>
    <row r="106" spans="2:2" ht="12.75" x14ac:dyDescent="0.2">
      <c r="B106" s="18"/>
    </row>
    <row r="107" spans="2:2" ht="12.75" x14ac:dyDescent="0.2">
      <c r="B107" s="18"/>
    </row>
    <row r="108" spans="2:2" ht="12.75" x14ac:dyDescent="0.2">
      <c r="B108" s="18"/>
    </row>
    <row r="109" spans="2:2" ht="12.75" x14ac:dyDescent="0.2">
      <c r="B109" s="18"/>
    </row>
    <row r="110" spans="2:2" ht="12.75" x14ac:dyDescent="0.2">
      <c r="B110" s="18"/>
    </row>
    <row r="111" spans="2:2" ht="12.75" x14ac:dyDescent="0.2">
      <c r="B111" s="18"/>
    </row>
    <row r="112" spans="2:2" ht="12.75" x14ac:dyDescent="0.2">
      <c r="B112" s="18"/>
    </row>
    <row r="113" spans="2:2" ht="12.75" x14ac:dyDescent="0.2">
      <c r="B113" s="18"/>
    </row>
    <row r="114" spans="2:2" ht="12.75" x14ac:dyDescent="0.2">
      <c r="B114" s="18"/>
    </row>
    <row r="115" spans="2:2" ht="12.75" x14ac:dyDescent="0.2">
      <c r="B115" s="18"/>
    </row>
    <row r="116" spans="2:2" ht="12.75" x14ac:dyDescent="0.2">
      <c r="B116" s="18"/>
    </row>
    <row r="117" spans="2:2" ht="12.75" x14ac:dyDescent="0.2">
      <c r="B117" s="18"/>
    </row>
    <row r="118" spans="2:2" ht="12.75" x14ac:dyDescent="0.2">
      <c r="B118" s="18"/>
    </row>
    <row r="119" spans="2:2" ht="12.75" x14ac:dyDescent="0.2">
      <c r="B119" s="18"/>
    </row>
    <row r="120" spans="2:2" ht="12.75" x14ac:dyDescent="0.2">
      <c r="B120" s="18"/>
    </row>
    <row r="121" spans="2:2" ht="12.75" x14ac:dyDescent="0.2">
      <c r="B121" s="18"/>
    </row>
    <row r="122" spans="2:2" ht="12.75" x14ac:dyDescent="0.2">
      <c r="B122" s="18"/>
    </row>
    <row r="123" spans="2:2" ht="12.75" x14ac:dyDescent="0.2">
      <c r="B123" s="18"/>
    </row>
    <row r="124" spans="2:2" ht="12.75" x14ac:dyDescent="0.2">
      <c r="B124" s="18"/>
    </row>
    <row r="125" spans="2:2" ht="12.75" x14ac:dyDescent="0.2">
      <c r="B125" s="18"/>
    </row>
    <row r="126" spans="2:2" ht="12.75" x14ac:dyDescent="0.2">
      <c r="B126" s="18"/>
    </row>
    <row r="127" spans="2:2" ht="12.75" x14ac:dyDescent="0.2">
      <c r="B127" s="18"/>
    </row>
    <row r="128" spans="2:2" ht="12.75" x14ac:dyDescent="0.2">
      <c r="B128" s="18"/>
    </row>
    <row r="129" spans="2:2" ht="12.75" x14ac:dyDescent="0.2">
      <c r="B129" s="18"/>
    </row>
    <row r="130" spans="2:2" ht="12.75" x14ac:dyDescent="0.2">
      <c r="B130" s="18"/>
    </row>
    <row r="131" spans="2:2" ht="12.75" x14ac:dyDescent="0.2">
      <c r="B131" s="18"/>
    </row>
    <row r="132" spans="2:2" ht="12.75" x14ac:dyDescent="0.2">
      <c r="B132" s="18"/>
    </row>
    <row r="133" spans="2:2" ht="12.75" x14ac:dyDescent="0.2">
      <c r="B133" s="18"/>
    </row>
    <row r="134" spans="2:2" ht="12.75" x14ac:dyDescent="0.2">
      <c r="B134" s="18"/>
    </row>
    <row r="135" spans="2:2" ht="12.75" x14ac:dyDescent="0.2">
      <c r="B135" s="18"/>
    </row>
    <row r="136" spans="2:2" ht="12.75" x14ac:dyDescent="0.2">
      <c r="B136" s="18"/>
    </row>
    <row r="137" spans="2:2" ht="12.75" x14ac:dyDescent="0.2">
      <c r="B137" s="18"/>
    </row>
    <row r="138" spans="2:2" ht="12.75" x14ac:dyDescent="0.2">
      <c r="B138" s="18"/>
    </row>
    <row r="139" spans="2:2" ht="12.75" x14ac:dyDescent="0.2">
      <c r="B139" s="18"/>
    </row>
    <row r="140" spans="2:2" ht="12.75" x14ac:dyDescent="0.2">
      <c r="B140" s="18"/>
    </row>
    <row r="141" spans="2:2" ht="12.75" x14ac:dyDescent="0.2">
      <c r="B141" s="18"/>
    </row>
    <row r="142" spans="2:2" ht="12.75" x14ac:dyDescent="0.2">
      <c r="B142" s="18"/>
    </row>
    <row r="143" spans="2:2" ht="12.75" x14ac:dyDescent="0.2">
      <c r="B143" s="18"/>
    </row>
    <row r="144" spans="2:2" ht="12.75" x14ac:dyDescent="0.2">
      <c r="B144" s="18"/>
    </row>
    <row r="145" spans="2:2" ht="12.75" x14ac:dyDescent="0.2">
      <c r="B145" s="18"/>
    </row>
    <row r="146" spans="2:2" ht="12.75" x14ac:dyDescent="0.2">
      <c r="B146" s="18"/>
    </row>
    <row r="147" spans="2:2" ht="12.75" x14ac:dyDescent="0.2">
      <c r="B147" s="18"/>
    </row>
    <row r="148" spans="2:2" ht="12.75" x14ac:dyDescent="0.2">
      <c r="B148" s="18"/>
    </row>
    <row r="149" spans="2:2" ht="12.75" x14ac:dyDescent="0.2">
      <c r="B149" s="18"/>
    </row>
    <row r="150" spans="2:2" ht="12.75" x14ac:dyDescent="0.2">
      <c r="B150" s="18"/>
    </row>
    <row r="151" spans="2:2" ht="12.75" x14ac:dyDescent="0.2">
      <c r="B151" s="18"/>
    </row>
    <row r="152" spans="2:2" ht="12.75" x14ac:dyDescent="0.2">
      <c r="B152" s="18"/>
    </row>
    <row r="153" spans="2:2" ht="12.75" x14ac:dyDescent="0.2">
      <c r="B153" s="18"/>
    </row>
    <row r="154" spans="2:2" ht="12.75" x14ac:dyDescent="0.2">
      <c r="B154" s="18"/>
    </row>
    <row r="155" spans="2:2" ht="12.75" x14ac:dyDescent="0.2">
      <c r="B155" s="18"/>
    </row>
    <row r="156" spans="2:2" ht="12.75" x14ac:dyDescent="0.2">
      <c r="B156" s="18"/>
    </row>
    <row r="157" spans="2:2" ht="12.75" x14ac:dyDescent="0.2">
      <c r="B157" s="18"/>
    </row>
    <row r="158" spans="2:2" ht="12.75" x14ac:dyDescent="0.2">
      <c r="B158" s="18"/>
    </row>
    <row r="159" spans="2:2" ht="12.75" x14ac:dyDescent="0.2">
      <c r="B159" s="18"/>
    </row>
    <row r="160" spans="2:2" ht="12.75" x14ac:dyDescent="0.2">
      <c r="B160" s="18"/>
    </row>
    <row r="161" spans="2:2" ht="12.75" x14ac:dyDescent="0.2">
      <c r="B161" s="18"/>
    </row>
    <row r="162" spans="2:2" ht="12.75" x14ac:dyDescent="0.2">
      <c r="B162" s="18"/>
    </row>
    <row r="163" spans="2:2" ht="12.75" x14ac:dyDescent="0.2">
      <c r="B163" s="18"/>
    </row>
    <row r="164" spans="2:2" ht="12.75" x14ac:dyDescent="0.2">
      <c r="B164" s="18"/>
    </row>
    <row r="165" spans="2:2" ht="12.75" x14ac:dyDescent="0.2">
      <c r="B165" s="18"/>
    </row>
    <row r="166" spans="2:2" ht="12.75" x14ac:dyDescent="0.2">
      <c r="B166" s="18"/>
    </row>
    <row r="167" spans="2:2" ht="12.75" x14ac:dyDescent="0.2">
      <c r="B167" s="18"/>
    </row>
    <row r="168" spans="2:2" ht="12.75" x14ac:dyDescent="0.2">
      <c r="B168" s="18"/>
    </row>
    <row r="169" spans="2:2" ht="12.75" x14ac:dyDescent="0.2">
      <c r="B169" s="18"/>
    </row>
    <row r="170" spans="2:2" ht="12.75" x14ac:dyDescent="0.2">
      <c r="B170" s="18"/>
    </row>
    <row r="171" spans="2:2" ht="12.75" x14ac:dyDescent="0.2">
      <c r="B171" s="18"/>
    </row>
    <row r="172" spans="2:2" ht="12.75" x14ac:dyDescent="0.2">
      <c r="B172" s="18"/>
    </row>
    <row r="173" spans="2:2" ht="12.75" x14ac:dyDescent="0.2">
      <c r="B173" s="18"/>
    </row>
    <row r="174" spans="2:2" ht="12.75" x14ac:dyDescent="0.2">
      <c r="B174" s="18"/>
    </row>
    <row r="175" spans="2:2" ht="12.75" x14ac:dyDescent="0.2">
      <c r="B175" s="18"/>
    </row>
    <row r="176" spans="2:2" ht="12.75" x14ac:dyDescent="0.2">
      <c r="B176" s="18"/>
    </row>
    <row r="177" spans="2:2" ht="12.75" x14ac:dyDescent="0.2">
      <c r="B177" s="18"/>
    </row>
    <row r="178" spans="2:2" ht="12.75" x14ac:dyDescent="0.2">
      <c r="B178" s="18"/>
    </row>
    <row r="179" spans="2:2" ht="12.75" x14ac:dyDescent="0.2">
      <c r="B179" s="18"/>
    </row>
    <row r="180" spans="2:2" ht="12.75" x14ac:dyDescent="0.2">
      <c r="B180" s="18"/>
    </row>
    <row r="181" spans="2:2" ht="12.75" x14ac:dyDescent="0.2">
      <c r="B181" s="18"/>
    </row>
    <row r="182" spans="2:2" ht="12.75" x14ac:dyDescent="0.2">
      <c r="B182" s="18"/>
    </row>
    <row r="183" spans="2:2" ht="12.75" x14ac:dyDescent="0.2">
      <c r="B183" s="18"/>
    </row>
    <row r="184" spans="2:2" ht="12.75" x14ac:dyDescent="0.2">
      <c r="B184" s="18"/>
    </row>
    <row r="185" spans="2:2" ht="12.75" x14ac:dyDescent="0.2">
      <c r="B185" s="18"/>
    </row>
    <row r="186" spans="2:2" ht="12.75" x14ac:dyDescent="0.2">
      <c r="B186" s="18"/>
    </row>
    <row r="187" spans="2:2" ht="12.75" x14ac:dyDescent="0.2">
      <c r="B187" s="18"/>
    </row>
    <row r="188" spans="2:2" ht="12.75" x14ac:dyDescent="0.2">
      <c r="B188" s="18"/>
    </row>
    <row r="189" spans="2:2" ht="12.75" x14ac:dyDescent="0.2">
      <c r="B189" s="18"/>
    </row>
    <row r="190" spans="2:2" ht="12.75" x14ac:dyDescent="0.2">
      <c r="B190" s="18"/>
    </row>
    <row r="191" spans="2:2" ht="12.75" x14ac:dyDescent="0.2">
      <c r="B191" s="18"/>
    </row>
    <row r="192" spans="2:2" ht="12.75" x14ac:dyDescent="0.2">
      <c r="B192" s="18"/>
    </row>
    <row r="193" spans="2:2" ht="12.75" x14ac:dyDescent="0.2">
      <c r="B193" s="18"/>
    </row>
    <row r="194" spans="2:2" ht="12.75" x14ac:dyDescent="0.2">
      <c r="B194" s="18"/>
    </row>
    <row r="195" spans="2:2" ht="12.75" x14ac:dyDescent="0.2">
      <c r="B195" s="18"/>
    </row>
    <row r="196" spans="2:2" ht="12.75" x14ac:dyDescent="0.2">
      <c r="B196" s="18"/>
    </row>
    <row r="197" spans="2:2" ht="12.75" x14ac:dyDescent="0.2">
      <c r="B197" s="18"/>
    </row>
    <row r="198" spans="2:2" ht="12.75" x14ac:dyDescent="0.2">
      <c r="B198" s="18"/>
    </row>
    <row r="199" spans="2:2" ht="12.75" x14ac:dyDescent="0.2">
      <c r="B199" s="18"/>
    </row>
    <row r="200" spans="2:2" ht="12.75" x14ac:dyDescent="0.2">
      <c r="B200" s="18"/>
    </row>
    <row r="201" spans="2:2" ht="12.75" x14ac:dyDescent="0.2">
      <c r="B201" s="18"/>
    </row>
    <row r="202" spans="2:2" ht="12.75" x14ac:dyDescent="0.2">
      <c r="B202" s="18"/>
    </row>
    <row r="203" spans="2:2" ht="12.75" x14ac:dyDescent="0.2">
      <c r="B203" s="18"/>
    </row>
    <row r="204" spans="2:2" ht="12.75" x14ac:dyDescent="0.2">
      <c r="B204" s="18"/>
    </row>
    <row r="205" spans="2:2" ht="12.75" x14ac:dyDescent="0.2">
      <c r="B205" s="18"/>
    </row>
    <row r="206" spans="2:2" ht="12.75" x14ac:dyDescent="0.2">
      <c r="B206" s="18"/>
    </row>
    <row r="207" spans="2:2" ht="12.75" x14ac:dyDescent="0.2">
      <c r="B207" s="18"/>
    </row>
    <row r="208" spans="2:2" ht="12.75" x14ac:dyDescent="0.2">
      <c r="B208" s="18"/>
    </row>
    <row r="209" spans="2:2" ht="12.75" x14ac:dyDescent="0.2">
      <c r="B209" s="18"/>
    </row>
    <row r="210" spans="2:2" ht="12.75" x14ac:dyDescent="0.2">
      <c r="B210" s="18"/>
    </row>
    <row r="211" spans="2:2" ht="12.75" x14ac:dyDescent="0.2">
      <c r="B211" s="18"/>
    </row>
    <row r="212" spans="2:2" ht="12.75" x14ac:dyDescent="0.2">
      <c r="B212" s="18"/>
    </row>
    <row r="213" spans="2:2" ht="12.75" x14ac:dyDescent="0.2">
      <c r="B213" s="18"/>
    </row>
    <row r="214" spans="2:2" ht="12.75" x14ac:dyDescent="0.2">
      <c r="B214" s="18"/>
    </row>
    <row r="215" spans="2:2" ht="12.75" x14ac:dyDescent="0.2">
      <c r="B215" s="18"/>
    </row>
    <row r="216" spans="2:2" ht="12.75" x14ac:dyDescent="0.2">
      <c r="B216" s="18"/>
    </row>
    <row r="217" spans="2:2" ht="12.75" x14ac:dyDescent="0.2">
      <c r="B217" s="18"/>
    </row>
    <row r="218" spans="2:2" ht="12.75" x14ac:dyDescent="0.2">
      <c r="B218" s="18"/>
    </row>
    <row r="219" spans="2:2" ht="12.75" x14ac:dyDescent="0.2">
      <c r="B219" s="18"/>
    </row>
    <row r="220" spans="2:2" ht="12.75" x14ac:dyDescent="0.2">
      <c r="B220" s="18"/>
    </row>
    <row r="221" spans="2:2" ht="12.75" x14ac:dyDescent="0.2">
      <c r="B221" s="18"/>
    </row>
    <row r="222" spans="2:2" ht="12.75" x14ac:dyDescent="0.2">
      <c r="B222" s="18"/>
    </row>
    <row r="223" spans="2:2" ht="12.75" x14ac:dyDescent="0.2">
      <c r="B223" s="18"/>
    </row>
    <row r="224" spans="2:2" ht="12.75" x14ac:dyDescent="0.2">
      <c r="B224" s="18"/>
    </row>
    <row r="225" spans="2:2" ht="12.75" x14ac:dyDescent="0.2">
      <c r="B225" s="18"/>
    </row>
    <row r="226" spans="2:2" ht="12.75" x14ac:dyDescent="0.2">
      <c r="B226" s="18"/>
    </row>
    <row r="227" spans="2:2" ht="12.75" x14ac:dyDescent="0.2">
      <c r="B227" s="18"/>
    </row>
    <row r="228" spans="2:2" ht="12.75" x14ac:dyDescent="0.2">
      <c r="B228" s="18"/>
    </row>
    <row r="229" spans="2:2" ht="12.75" x14ac:dyDescent="0.2">
      <c r="B229" s="18"/>
    </row>
    <row r="230" spans="2:2" ht="12.75" x14ac:dyDescent="0.2">
      <c r="B230" s="18"/>
    </row>
    <row r="231" spans="2:2" ht="12.75" x14ac:dyDescent="0.2">
      <c r="B231" s="18"/>
    </row>
    <row r="232" spans="2:2" ht="12.75" x14ac:dyDescent="0.2">
      <c r="B232" s="18"/>
    </row>
    <row r="233" spans="2:2" ht="12.75" x14ac:dyDescent="0.2">
      <c r="B233" s="18"/>
    </row>
    <row r="234" spans="2:2" ht="12.75" x14ac:dyDescent="0.2">
      <c r="B234" s="18"/>
    </row>
    <row r="235" spans="2:2" ht="12.75" x14ac:dyDescent="0.2">
      <c r="B235" s="18"/>
    </row>
    <row r="236" spans="2:2" ht="12.75" x14ac:dyDescent="0.2">
      <c r="B236" s="18"/>
    </row>
    <row r="237" spans="2:2" ht="12.75" x14ac:dyDescent="0.2">
      <c r="B237" s="18"/>
    </row>
    <row r="238" spans="2:2" ht="12.75" x14ac:dyDescent="0.2">
      <c r="B238" s="18"/>
    </row>
    <row r="239" spans="2:2" ht="12.75" x14ac:dyDescent="0.2">
      <c r="B239" s="18"/>
    </row>
    <row r="240" spans="2:2" ht="12.75" x14ac:dyDescent="0.2">
      <c r="B240" s="18"/>
    </row>
    <row r="241" spans="2:2" ht="12.75" x14ac:dyDescent="0.2">
      <c r="B241" s="18"/>
    </row>
    <row r="242" spans="2:2" ht="12.75" x14ac:dyDescent="0.2">
      <c r="B242" s="18"/>
    </row>
    <row r="243" spans="2:2" ht="12.75" x14ac:dyDescent="0.2">
      <c r="B243" s="18"/>
    </row>
    <row r="244" spans="2:2" ht="12.75" x14ac:dyDescent="0.2">
      <c r="B244" s="18"/>
    </row>
    <row r="245" spans="2:2" ht="12.75" x14ac:dyDescent="0.2">
      <c r="B245" s="18"/>
    </row>
    <row r="246" spans="2:2" ht="12.75" x14ac:dyDescent="0.2">
      <c r="B246" s="18"/>
    </row>
    <row r="247" spans="2:2" ht="12.75" x14ac:dyDescent="0.2">
      <c r="B247" s="18"/>
    </row>
    <row r="248" spans="2:2" ht="12.75" x14ac:dyDescent="0.2">
      <c r="B248" s="18"/>
    </row>
    <row r="249" spans="2:2" ht="12.75" x14ac:dyDescent="0.2">
      <c r="B249" s="18"/>
    </row>
    <row r="250" spans="2:2" ht="12.75" x14ac:dyDescent="0.2">
      <c r="B250" s="18"/>
    </row>
    <row r="251" spans="2:2" ht="12.75" x14ac:dyDescent="0.2">
      <c r="B251" s="18"/>
    </row>
    <row r="252" spans="2:2" ht="12.75" x14ac:dyDescent="0.2">
      <c r="B252" s="18"/>
    </row>
    <row r="253" spans="2:2" ht="12.75" x14ac:dyDescent="0.2">
      <c r="B253" s="18"/>
    </row>
    <row r="254" spans="2:2" ht="12.75" x14ac:dyDescent="0.2">
      <c r="B254" s="18"/>
    </row>
    <row r="255" spans="2:2" ht="12.75" x14ac:dyDescent="0.2">
      <c r="B255" s="18"/>
    </row>
    <row r="256" spans="2:2" ht="12.75" x14ac:dyDescent="0.2">
      <c r="B256" s="18"/>
    </row>
    <row r="257" spans="2:2" ht="12.75" x14ac:dyDescent="0.2">
      <c r="B257" s="18"/>
    </row>
    <row r="258" spans="2:2" ht="12.75" x14ac:dyDescent="0.2">
      <c r="B258" s="18"/>
    </row>
    <row r="259" spans="2:2" ht="12.75" x14ac:dyDescent="0.2">
      <c r="B259" s="18"/>
    </row>
    <row r="260" spans="2:2" ht="12.75" x14ac:dyDescent="0.2">
      <c r="B260" s="18"/>
    </row>
    <row r="261" spans="2:2" ht="12.75" x14ac:dyDescent="0.2">
      <c r="B261" s="18"/>
    </row>
    <row r="262" spans="2:2" ht="12.75" x14ac:dyDescent="0.2">
      <c r="B262" s="18"/>
    </row>
    <row r="263" spans="2:2" ht="12.75" x14ac:dyDescent="0.2">
      <c r="B263" s="18"/>
    </row>
    <row r="264" spans="2:2" ht="12.75" x14ac:dyDescent="0.2">
      <c r="B264" s="18"/>
    </row>
    <row r="265" spans="2:2" ht="12.75" x14ac:dyDescent="0.2">
      <c r="B265" s="18"/>
    </row>
    <row r="266" spans="2:2" ht="12.75" x14ac:dyDescent="0.2">
      <c r="B266" s="18"/>
    </row>
    <row r="267" spans="2:2" ht="12.75" x14ac:dyDescent="0.2">
      <c r="B267" s="18"/>
    </row>
    <row r="268" spans="2:2" ht="12.75" x14ac:dyDescent="0.2">
      <c r="B268" s="18"/>
    </row>
    <row r="269" spans="2:2" ht="12.75" x14ac:dyDescent="0.2">
      <c r="B269" s="18"/>
    </row>
    <row r="270" spans="2:2" ht="12.75" x14ac:dyDescent="0.2">
      <c r="B270" s="18"/>
    </row>
    <row r="271" spans="2:2" ht="12.75" x14ac:dyDescent="0.2">
      <c r="B271" s="18"/>
    </row>
    <row r="272" spans="2:2" ht="12.75" x14ac:dyDescent="0.2">
      <c r="B272" s="18"/>
    </row>
    <row r="273" spans="2:2" ht="12.75" x14ac:dyDescent="0.2">
      <c r="B273" s="18"/>
    </row>
    <row r="274" spans="2:2" ht="12.75" x14ac:dyDescent="0.2">
      <c r="B274" s="18"/>
    </row>
    <row r="275" spans="2:2" ht="12.75" x14ac:dyDescent="0.2">
      <c r="B275" s="18"/>
    </row>
    <row r="276" spans="2:2" ht="12.75" x14ac:dyDescent="0.2">
      <c r="B276" s="18"/>
    </row>
    <row r="277" spans="2:2" ht="12.75" x14ac:dyDescent="0.2">
      <c r="B277" s="18"/>
    </row>
    <row r="278" spans="2:2" ht="12.75" x14ac:dyDescent="0.2">
      <c r="B278" s="18"/>
    </row>
    <row r="279" spans="2:2" ht="12.75" x14ac:dyDescent="0.2">
      <c r="B279" s="18"/>
    </row>
    <row r="280" spans="2:2" ht="12.75" x14ac:dyDescent="0.2">
      <c r="B280" s="18"/>
    </row>
    <row r="281" spans="2:2" ht="12.75" x14ac:dyDescent="0.2">
      <c r="B281" s="18"/>
    </row>
    <row r="282" spans="2:2" ht="12.75" x14ac:dyDescent="0.2">
      <c r="B282" s="18"/>
    </row>
    <row r="283" spans="2:2" ht="12.75" x14ac:dyDescent="0.2">
      <c r="B283" s="18"/>
    </row>
    <row r="284" spans="2:2" ht="12.75" x14ac:dyDescent="0.2">
      <c r="B284" s="18"/>
    </row>
    <row r="285" spans="2:2" ht="12.75" x14ac:dyDescent="0.2">
      <c r="B285" s="18"/>
    </row>
    <row r="286" spans="2:2" ht="12.75" x14ac:dyDescent="0.2">
      <c r="B286" s="18"/>
    </row>
    <row r="287" spans="2:2" ht="12.75" x14ac:dyDescent="0.2">
      <c r="B287" s="18"/>
    </row>
    <row r="288" spans="2:2" ht="12.75" x14ac:dyDescent="0.2">
      <c r="B288" s="18"/>
    </row>
    <row r="289" spans="2:2" ht="12.75" x14ac:dyDescent="0.2">
      <c r="B289" s="18"/>
    </row>
    <row r="290" spans="2:2" ht="12.75" x14ac:dyDescent="0.2">
      <c r="B290" s="18"/>
    </row>
    <row r="291" spans="2:2" ht="12.75" x14ac:dyDescent="0.2">
      <c r="B291" s="18"/>
    </row>
    <row r="292" spans="2:2" ht="12.75" x14ac:dyDescent="0.2">
      <c r="B292" s="18"/>
    </row>
    <row r="293" spans="2:2" ht="12.75" x14ac:dyDescent="0.2">
      <c r="B293" s="18"/>
    </row>
    <row r="294" spans="2:2" ht="12.75" x14ac:dyDescent="0.2">
      <c r="B294" s="18"/>
    </row>
    <row r="295" spans="2:2" ht="12.75" x14ac:dyDescent="0.2">
      <c r="B295" s="18"/>
    </row>
    <row r="296" spans="2:2" ht="12.75" x14ac:dyDescent="0.2">
      <c r="B296" s="18"/>
    </row>
    <row r="297" spans="2:2" ht="12.75" x14ac:dyDescent="0.2">
      <c r="B297" s="18"/>
    </row>
    <row r="298" spans="2:2" ht="12.75" x14ac:dyDescent="0.2">
      <c r="B298" s="18"/>
    </row>
    <row r="299" spans="2:2" ht="12.75" x14ac:dyDescent="0.2">
      <c r="B299" s="18"/>
    </row>
    <row r="300" spans="2:2" ht="12.75" x14ac:dyDescent="0.2">
      <c r="B300" s="18"/>
    </row>
    <row r="301" spans="2:2" ht="12.75" x14ac:dyDescent="0.2">
      <c r="B301" s="18"/>
    </row>
    <row r="302" spans="2:2" ht="12.75" x14ac:dyDescent="0.2">
      <c r="B302" s="18"/>
    </row>
    <row r="303" spans="2:2" ht="12.75" x14ac:dyDescent="0.2">
      <c r="B303" s="18"/>
    </row>
    <row r="304" spans="2:2" ht="12.75" x14ac:dyDescent="0.2">
      <c r="B304" s="18"/>
    </row>
    <row r="305" spans="2:2" ht="12.75" x14ac:dyDescent="0.2">
      <c r="B305" s="18"/>
    </row>
    <row r="306" spans="2:2" ht="12.75" x14ac:dyDescent="0.2">
      <c r="B306" s="18"/>
    </row>
    <row r="307" spans="2:2" ht="12.75" x14ac:dyDescent="0.2">
      <c r="B307" s="18"/>
    </row>
    <row r="308" spans="2:2" ht="12.75" x14ac:dyDescent="0.2">
      <c r="B308" s="18"/>
    </row>
    <row r="309" spans="2:2" ht="12.75" x14ac:dyDescent="0.2">
      <c r="B309" s="18"/>
    </row>
    <row r="310" spans="2:2" ht="12.75" x14ac:dyDescent="0.2">
      <c r="B310" s="18"/>
    </row>
    <row r="311" spans="2:2" ht="12.75" x14ac:dyDescent="0.2">
      <c r="B311" s="18"/>
    </row>
    <row r="312" spans="2:2" ht="12.75" x14ac:dyDescent="0.2">
      <c r="B312" s="18"/>
    </row>
    <row r="313" spans="2:2" ht="12.75" x14ac:dyDescent="0.2">
      <c r="B313" s="18"/>
    </row>
    <row r="314" spans="2:2" ht="12.75" x14ac:dyDescent="0.2">
      <c r="B314" s="18"/>
    </row>
    <row r="315" spans="2:2" ht="12.75" x14ac:dyDescent="0.2">
      <c r="B315" s="18"/>
    </row>
    <row r="316" spans="2:2" ht="12.75" x14ac:dyDescent="0.2">
      <c r="B316" s="18"/>
    </row>
    <row r="317" spans="2:2" ht="12.75" x14ac:dyDescent="0.2">
      <c r="B317" s="18"/>
    </row>
    <row r="318" spans="2:2" ht="12.75" x14ac:dyDescent="0.2">
      <c r="B318" s="18"/>
    </row>
    <row r="319" spans="2:2" ht="12.75" x14ac:dyDescent="0.2">
      <c r="B319" s="18"/>
    </row>
    <row r="320" spans="2:2" ht="12.75" x14ac:dyDescent="0.2">
      <c r="B320" s="18"/>
    </row>
    <row r="321" spans="2:2" ht="12.75" x14ac:dyDescent="0.2">
      <c r="B321" s="18"/>
    </row>
    <row r="322" spans="2:2" ht="12.75" x14ac:dyDescent="0.2">
      <c r="B322" s="18"/>
    </row>
    <row r="323" spans="2:2" ht="12.75" x14ac:dyDescent="0.2">
      <c r="B323" s="18"/>
    </row>
    <row r="324" spans="2:2" ht="12.75" x14ac:dyDescent="0.2">
      <c r="B324" s="18"/>
    </row>
    <row r="325" spans="2:2" ht="12.75" x14ac:dyDescent="0.2">
      <c r="B325" s="18"/>
    </row>
    <row r="326" spans="2:2" ht="12.75" x14ac:dyDescent="0.2">
      <c r="B326" s="18"/>
    </row>
    <row r="327" spans="2:2" ht="12.75" x14ac:dyDescent="0.2">
      <c r="B327" s="18"/>
    </row>
    <row r="328" spans="2:2" ht="12.75" x14ac:dyDescent="0.2">
      <c r="B328" s="18"/>
    </row>
    <row r="329" spans="2:2" ht="12.75" x14ac:dyDescent="0.2">
      <c r="B329" s="18"/>
    </row>
    <row r="330" spans="2:2" ht="12.75" x14ac:dyDescent="0.2">
      <c r="B330" s="18"/>
    </row>
    <row r="331" spans="2:2" ht="12.75" x14ac:dyDescent="0.2">
      <c r="B331" s="18"/>
    </row>
    <row r="332" spans="2:2" ht="12.75" x14ac:dyDescent="0.2">
      <c r="B332" s="18"/>
    </row>
    <row r="333" spans="2:2" ht="12.75" x14ac:dyDescent="0.2">
      <c r="B333" s="18"/>
    </row>
    <row r="334" spans="2:2" ht="12.75" x14ac:dyDescent="0.2">
      <c r="B334" s="18"/>
    </row>
    <row r="335" spans="2:2" ht="12.75" x14ac:dyDescent="0.2">
      <c r="B335" s="18"/>
    </row>
    <row r="336" spans="2:2" ht="12.75" x14ac:dyDescent="0.2">
      <c r="B336" s="18"/>
    </row>
    <row r="337" spans="2:2" ht="12.75" x14ac:dyDescent="0.2">
      <c r="B337" s="18"/>
    </row>
    <row r="338" spans="2:2" ht="12.75" x14ac:dyDescent="0.2">
      <c r="B338" s="18"/>
    </row>
    <row r="339" spans="2:2" ht="12.75" x14ac:dyDescent="0.2">
      <c r="B339" s="18"/>
    </row>
    <row r="340" spans="2:2" ht="12.75" x14ac:dyDescent="0.2">
      <c r="B340" s="18"/>
    </row>
    <row r="341" spans="2:2" ht="12.75" x14ac:dyDescent="0.2">
      <c r="B341" s="18"/>
    </row>
    <row r="342" spans="2:2" ht="12.75" x14ac:dyDescent="0.2">
      <c r="B342" s="18"/>
    </row>
    <row r="343" spans="2:2" ht="12.75" x14ac:dyDescent="0.2">
      <c r="B343" s="18"/>
    </row>
    <row r="344" spans="2:2" ht="12.75" x14ac:dyDescent="0.2">
      <c r="B344" s="18"/>
    </row>
    <row r="345" spans="2:2" ht="12.75" x14ac:dyDescent="0.2">
      <c r="B345" s="18"/>
    </row>
    <row r="346" spans="2:2" ht="12.75" x14ac:dyDescent="0.2">
      <c r="B346" s="18"/>
    </row>
    <row r="347" spans="2:2" ht="12.75" x14ac:dyDescent="0.2">
      <c r="B347" s="18"/>
    </row>
    <row r="348" spans="2:2" ht="12.75" x14ac:dyDescent="0.2">
      <c r="B348" s="18"/>
    </row>
    <row r="349" spans="2:2" ht="12.75" x14ac:dyDescent="0.2">
      <c r="B349" s="18"/>
    </row>
    <row r="350" spans="2:2" ht="12.75" x14ac:dyDescent="0.2">
      <c r="B350" s="18"/>
    </row>
    <row r="351" spans="2:2" ht="12.75" x14ac:dyDescent="0.2">
      <c r="B351" s="18"/>
    </row>
    <row r="352" spans="2:2" ht="12.75" x14ac:dyDescent="0.2">
      <c r="B352" s="18"/>
    </row>
    <row r="353" spans="2:2" ht="12.75" x14ac:dyDescent="0.2">
      <c r="B353" s="18"/>
    </row>
    <row r="354" spans="2:2" ht="12.75" x14ac:dyDescent="0.2">
      <c r="B354" s="18"/>
    </row>
    <row r="355" spans="2:2" ht="12.75" x14ac:dyDescent="0.2">
      <c r="B355" s="18"/>
    </row>
    <row r="356" spans="2:2" ht="12.75" x14ac:dyDescent="0.2">
      <c r="B356" s="18"/>
    </row>
    <row r="357" spans="2:2" ht="12.75" x14ac:dyDescent="0.2">
      <c r="B357" s="18"/>
    </row>
    <row r="358" spans="2:2" ht="12.75" x14ac:dyDescent="0.2">
      <c r="B358" s="18"/>
    </row>
    <row r="359" spans="2:2" ht="12.75" x14ac:dyDescent="0.2">
      <c r="B359" s="18"/>
    </row>
    <row r="360" spans="2:2" ht="12.75" x14ac:dyDescent="0.2">
      <c r="B360" s="18"/>
    </row>
    <row r="361" spans="2:2" ht="12.75" x14ac:dyDescent="0.2">
      <c r="B361" s="18"/>
    </row>
    <row r="362" spans="2:2" ht="12.75" x14ac:dyDescent="0.2">
      <c r="B362" s="18"/>
    </row>
    <row r="363" spans="2:2" ht="12.75" x14ac:dyDescent="0.2">
      <c r="B363" s="18"/>
    </row>
    <row r="364" spans="2:2" ht="12.75" x14ac:dyDescent="0.2">
      <c r="B364" s="18"/>
    </row>
    <row r="365" spans="2:2" ht="12.75" x14ac:dyDescent="0.2">
      <c r="B365" s="18"/>
    </row>
    <row r="366" spans="2:2" ht="12.75" x14ac:dyDescent="0.2">
      <c r="B366" s="18"/>
    </row>
    <row r="367" spans="2:2" ht="12.75" x14ac:dyDescent="0.2">
      <c r="B367" s="18"/>
    </row>
    <row r="368" spans="2:2" ht="12.75" x14ac:dyDescent="0.2">
      <c r="B368" s="18"/>
    </row>
    <row r="369" spans="2:2" ht="12.75" x14ac:dyDescent="0.2">
      <c r="B369" s="18"/>
    </row>
    <row r="370" spans="2:2" ht="12.75" x14ac:dyDescent="0.2">
      <c r="B370" s="18"/>
    </row>
    <row r="371" spans="2:2" ht="12.75" x14ac:dyDescent="0.2">
      <c r="B371" s="18"/>
    </row>
    <row r="372" spans="2:2" ht="12.75" x14ac:dyDescent="0.2">
      <c r="B372" s="18"/>
    </row>
    <row r="373" spans="2:2" ht="12.75" x14ac:dyDescent="0.2">
      <c r="B373" s="18"/>
    </row>
    <row r="374" spans="2:2" ht="12.75" x14ac:dyDescent="0.2">
      <c r="B374" s="18"/>
    </row>
    <row r="375" spans="2:2" ht="12.75" x14ac:dyDescent="0.2">
      <c r="B375" s="18"/>
    </row>
    <row r="376" spans="2:2" ht="12.75" x14ac:dyDescent="0.2">
      <c r="B376" s="18"/>
    </row>
    <row r="377" spans="2:2" ht="12.75" x14ac:dyDescent="0.2">
      <c r="B377" s="18"/>
    </row>
    <row r="378" spans="2:2" ht="12.75" x14ac:dyDescent="0.2">
      <c r="B378" s="18"/>
    </row>
    <row r="379" spans="2:2" ht="12.75" x14ac:dyDescent="0.2">
      <c r="B379" s="18"/>
    </row>
    <row r="380" spans="2:2" ht="12.75" x14ac:dyDescent="0.2">
      <c r="B380" s="18"/>
    </row>
    <row r="381" spans="2:2" ht="12.75" x14ac:dyDescent="0.2">
      <c r="B381" s="18"/>
    </row>
    <row r="382" spans="2:2" ht="12.75" x14ac:dyDescent="0.2">
      <c r="B382" s="18"/>
    </row>
    <row r="383" spans="2:2" ht="12.75" x14ac:dyDescent="0.2">
      <c r="B383" s="18"/>
    </row>
    <row r="384" spans="2:2" ht="12.75" x14ac:dyDescent="0.2">
      <c r="B384" s="18"/>
    </row>
    <row r="385" spans="2:2" ht="12.75" x14ac:dyDescent="0.2">
      <c r="B385" s="18"/>
    </row>
    <row r="386" spans="2:2" ht="12.75" x14ac:dyDescent="0.2">
      <c r="B386" s="18"/>
    </row>
    <row r="387" spans="2:2" ht="12.75" x14ac:dyDescent="0.2">
      <c r="B387" s="18"/>
    </row>
    <row r="388" spans="2:2" ht="12.75" x14ac:dyDescent="0.2">
      <c r="B388" s="18"/>
    </row>
    <row r="389" spans="2:2" ht="12.75" x14ac:dyDescent="0.2">
      <c r="B389" s="18"/>
    </row>
    <row r="390" spans="2:2" ht="12.75" x14ac:dyDescent="0.2">
      <c r="B390" s="18"/>
    </row>
    <row r="391" spans="2:2" ht="12.75" x14ac:dyDescent="0.2">
      <c r="B391" s="18"/>
    </row>
    <row r="392" spans="2:2" ht="12.75" x14ac:dyDescent="0.2">
      <c r="B392" s="18"/>
    </row>
    <row r="393" spans="2:2" ht="12.75" x14ac:dyDescent="0.2">
      <c r="B393" s="18"/>
    </row>
    <row r="394" spans="2:2" ht="12.75" x14ac:dyDescent="0.2">
      <c r="B394" s="18"/>
    </row>
    <row r="395" spans="2:2" ht="12.75" x14ac:dyDescent="0.2">
      <c r="B395" s="18"/>
    </row>
    <row r="396" spans="2:2" ht="12.75" x14ac:dyDescent="0.2">
      <c r="B396" s="18"/>
    </row>
    <row r="397" spans="2:2" ht="12.75" x14ac:dyDescent="0.2">
      <c r="B397" s="18"/>
    </row>
    <row r="398" spans="2:2" ht="12.75" x14ac:dyDescent="0.2">
      <c r="B398" s="18"/>
    </row>
    <row r="399" spans="2:2" ht="12.75" x14ac:dyDescent="0.2">
      <c r="B399" s="18"/>
    </row>
    <row r="400" spans="2:2" ht="12.75" x14ac:dyDescent="0.2">
      <c r="B400" s="18"/>
    </row>
    <row r="401" spans="2:2" ht="12.75" x14ac:dyDescent="0.2">
      <c r="B401" s="18"/>
    </row>
    <row r="402" spans="2:2" ht="12.75" x14ac:dyDescent="0.2">
      <c r="B402" s="18"/>
    </row>
    <row r="403" spans="2:2" ht="12.75" x14ac:dyDescent="0.2">
      <c r="B403" s="18"/>
    </row>
    <row r="404" spans="2:2" ht="12.75" x14ac:dyDescent="0.2">
      <c r="B404" s="18"/>
    </row>
    <row r="405" spans="2:2" ht="12.75" x14ac:dyDescent="0.2">
      <c r="B405" s="18"/>
    </row>
    <row r="406" spans="2:2" ht="12.75" x14ac:dyDescent="0.2">
      <c r="B406" s="18"/>
    </row>
    <row r="407" spans="2:2" ht="12.75" x14ac:dyDescent="0.2">
      <c r="B407" s="18"/>
    </row>
    <row r="408" spans="2:2" ht="12.75" x14ac:dyDescent="0.2">
      <c r="B408" s="18"/>
    </row>
    <row r="409" spans="2:2" ht="12.75" x14ac:dyDescent="0.2">
      <c r="B409" s="18"/>
    </row>
    <row r="410" spans="2:2" ht="12.75" x14ac:dyDescent="0.2">
      <c r="B410" s="18"/>
    </row>
    <row r="411" spans="2:2" ht="12.75" x14ac:dyDescent="0.2">
      <c r="B411" s="18"/>
    </row>
    <row r="412" spans="2:2" ht="12.75" x14ac:dyDescent="0.2">
      <c r="B412" s="18"/>
    </row>
    <row r="413" spans="2:2" ht="12.75" x14ac:dyDescent="0.2">
      <c r="B413" s="18"/>
    </row>
    <row r="414" spans="2:2" ht="12.75" x14ac:dyDescent="0.2">
      <c r="B414" s="18"/>
    </row>
    <row r="415" spans="2:2" ht="12.75" x14ac:dyDescent="0.2">
      <c r="B415" s="18"/>
    </row>
    <row r="416" spans="2:2" ht="12.75" x14ac:dyDescent="0.2">
      <c r="B416" s="18"/>
    </row>
    <row r="417" spans="2:2" ht="12.75" x14ac:dyDescent="0.2">
      <c r="B417" s="18"/>
    </row>
    <row r="418" spans="2:2" ht="12.75" x14ac:dyDescent="0.2">
      <c r="B418" s="18"/>
    </row>
    <row r="419" spans="2:2" ht="12.75" x14ac:dyDescent="0.2">
      <c r="B419" s="18"/>
    </row>
    <row r="420" spans="2:2" ht="12.75" x14ac:dyDescent="0.2">
      <c r="B420" s="18"/>
    </row>
    <row r="421" spans="2:2" ht="12.75" x14ac:dyDescent="0.2">
      <c r="B421" s="18"/>
    </row>
    <row r="422" spans="2:2" ht="12.75" x14ac:dyDescent="0.2">
      <c r="B422" s="18"/>
    </row>
    <row r="423" spans="2:2" ht="12.75" x14ac:dyDescent="0.2">
      <c r="B423" s="18"/>
    </row>
    <row r="424" spans="2:2" ht="12.75" x14ac:dyDescent="0.2">
      <c r="B424" s="18"/>
    </row>
    <row r="425" spans="2:2" ht="12.75" x14ac:dyDescent="0.2">
      <c r="B425" s="18"/>
    </row>
    <row r="426" spans="2:2" ht="12.75" x14ac:dyDescent="0.2">
      <c r="B426" s="18"/>
    </row>
    <row r="427" spans="2:2" ht="12.75" x14ac:dyDescent="0.2">
      <c r="B427" s="18"/>
    </row>
    <row r="428" spans="2:2" ht="12.75" x14ac:dyDescent="0.2">
      <c r="B428" s="18"/>
    </row>
    <row r="429" spans="2:2" ht="12.75" x14ac:dyDescent="0.2">
      <c r="B429" s="18"/>
    </row>
    <row r="430" spans="2:2" ht="12.75" x14ac:dyDescent="0.2">
      <c r="B430" s="18"/>
    </row>
    <row r="431" spans="2:2" ht="12.75" x14ac:dyDescent="0.2">
      <c r="B431" s="18"/>
    </row>
    <row r="432" spans="2:2" ht="12.75" x14ac:dyDescent="0.2">
      <c r="B432" s="18"/>
    </row>
    <row r="433" spans="2:2" ht="12.75" x14ac:dyDescent="0.2">
      <c r="B433" s="18"/>
    </row>
    <row r="434" spans="2:2" ht="12.75" x14ac:dyDescent="0.2">
      <c r="B434" s="18"/>
    </row>
    <row r="435" spans="2:2" ht="12.75" x14ac:dyDescent="0.2">
      <c r="B435" s="18"/>
    </row>
    <row r="436" spans="2:2" ht="12.75" x14ac:dyDescent="0.2">
      <c r="B436" s="18"/>
    </row>
    <row r="437" spans="2:2" ht="12.75" x14ac:dyDescent="0.2">
      <c r="B437" s="18"/>
    </row>
    <row r="438" spans="2:2" ht="12.75" x14ac:dyDescent="0.2">
      <c r="B438" s="18"/>
    </row>
    <row r="439" spans="2:2" ht="12.75" x14ac:dyDescent="0.2">
      <c r="B439" s="18"/>
    </row>
    <row r="440" spans="2:2" ht="12.75" x14ac:dyDescent="0.2">
      <c r="B440" s="18"/>
    </row>
    <row r="441" spans="2:2" ht="12.75" x14ac:dyDescent="0.2">
      <c r="B441" s="18"/>
    </row>
    <row r="442" spans="2:2" ht="12.75" x14ac:dyDescent="0.2">
      <c r="B442" s="18"/>
    </row>
    <row r="443" spans="2:2" ht="12.75" x14ac:dyDescent="0.2">
      <c r="B443" s="18"/>
    </row>
    <row r="444" spans="2:2" ht="12.75" x14ac:dyDescent="0.2">
      <c r="B444" s="18"/>
    </row>
    <row r="445" spans="2:2" ht="12.75" x14ac:dyDescent="0.2">
      <c r="B445" s="18"/>
    </row>
    <row r="446" spans="2:2" ht="12.75" x14ac:dyDescent="0.2">
      <c r="B446" s="18"/>
    </row>
    <row r="447" spans="2:2" ht="12.75" x14ac:dyDescent="0.2">
      <c r="B447" s="18"/>
    </row>
    <row r="448" spans="2:2" ht="12.75" x14ac:dyDescent="0.2">
      <c r="B448" s="18"/>
    </row>
    <row r="449" spans="2:2" ht="12.75" x14ac:dyDescent="0.2">
      <c r="B449" s="18"/>
    </row>
    <row r="450" spans="2:2" ht="12.75" x14ac:dyDescent="0.2">
      <c r="B450" s="18"/>
    </row>
    <row r="451" spans="2:2" ht="12.75" x14ac:dyDescent="0.2">
      <c r="B451" s="18"/>
    </row>
    <row r="452" spans="2:2" ht="12.75" x14ac:dyDescent="0.2">
      <c r="B452" s="18"/>
    </row>
    <row r="453" spans="2:2" ht="12.75" x14ac:dyDescent="0.2">
      <c r="B453" s="18"/>
    </row>
    <row r="454" spans="2:2" ht="12.75" x14ac:dyDescent="0.2">
      <c r="B454" s="18"/>
    </row>
    <row r="455" spans="2:2" ht="12.75" x14ac:dyDescent="0.2">
      <c r="B455" s="18"/>
    </row>
    <row r="456" spans="2:2" ht="12.75" x14ac:dyDescent="0.2">
      <c r="B456" s="18"/>
    </row>
    <row r="457" spans="2:2" ht="12.75" x14ac:dyDescent="0.2">
      <c r="B457" s="18"/>
    </row>
    <row r="458" spans="2:2" ht="12.75" x14ac:dyDescent="0.2">
      <c r="B458" s="18"/>
    </row>
    <row r="459" spans="2:2" ht="12.75" x14ac:dyDescent="0.2">
      <c r="B459" s="18"/>
    </row>
    <row r="460" spans="2:2" ht="12.75" x14ac:dyDescent="0.2">
      <c r="B460" s="18"/>
    </row>
    <row r="461" spans="2:2" ht="12.75" x14ac:dyDescent="0.2">
      <c r="B461" s="18"/>
    </row>
    <row r="462" spans="2:2" ht="12.75" x14ac:dyDescent="0.2">
      <c r="B462" s="18"/>
    </row>
    <row r="463" spans="2:2" ht="12.75" x14ac:dyDescent="0.2">
      <c r="B463" s="18"/>
    </row>
    <row r="464" spans="2:2" ht="12.75" x14ac:dyDescent="0.2">
      <c r="B464" s="18"/>
    </row>
    <row r="465" spans="2:2" ht="12.75" x14ac:dyDescent="0.2">
      <c r="B465" s="18"/>
    </row>
    <row r="466" spans="2:2" ht="12.75" x14ac:dyDescent="0.2">
      <c r="B466" s="18"/>
    </row>
    <row r="467" spans="2:2" ht="12.75" x14ac:dyDescent="0.2">
      <c r="B467" s="18"/>
    </row>
    <row r="468" spans="2:2" ht="12.75" x14ac:dyDescent="0.2">
      <c r="B468" s="18"/>
    </row>
    <row r="469" spans="2:2" ht="12.75" x14ac:dyDescent="0.2">
      <c r="B469" s="18"/>
    </row>
    <row r="470" spans="2:2" ht="12.75" x14ac:dyDescent="0.2">
      <c r="B470" s="18"/>
    </row>
    <row r="471" spans="2:2" ht="12.75" x14ac:dyDescent="0.2">
      <c r="B471" s="18"/>
    </row>
    <row r="472" spans="2:2" ht="12.75" x14ac:dyDescent="0.2">
      <c r="B472" s="18"/>
    </row>
    <row r="473" spans="2:2" ht="12.75" x14ac:dyDescent="0.2">
      <c r="B473" s="18"/>
    </row>
    <row r="474" spans="2:2" ht="12.75" x14ac:dyDescent="0.2">
      <c r="B474" s="18"/>
    </row>
    <row r="475" spans="2:2" ht="12.75" x14ac:dyDescent="0.2">
      <c r="B475" s="18"/>
    </row>
    <row r="476" spans="2:2" ht="12.75" x14ac:dyDescent="0.2">
      <c r="B476" s="18"/>
    </row>
    <row r="477" spans="2:2" ht="12.75" x14ac:dyDescent="0.2">
      <c r="B477" s="18"/>
    </row>
    <row r="478" spans="2:2" ht="12.75" x14ac:dyDescent="0.2">
      <c r="B478" s="18"/>
    </row>
    <row r="479" spans="2:2" ht="12.75" x14ac:dyDescent="0.2">
      <c r="B479" s="18"/>
    </row>
    <row r="480" spans="2:2" ht="12.75" x14ac:dyDescent="0.2">
      <c r="B480" s="18"/>
    </row>
    <row r="481" spans="2:2" ht="12.75" x14ac:dyDescent="0.2">
      <c r="B481" s="18"/>
    </row>
    <row r="482" spans="2:2" ht="12.75" x14ac:dyDescent="0.2">
      <c r="B482" s="18"/>
    </row>
    <row r="483" spans="2:2" ht="12.75" x14ac:dyDescent="0.2">
      <c r="B483" s="18"/>
    </row>
    <row r="484" spans="2:2" ht="12.75" x14ac:dyDescent="0.2">
      <c r="B484" s="18"/>
    </row>
    <row r="485" spans="2:2" ht="12.75" x14ac:dyDescent="0.2">
      <c r="B485" s="18"/>
    </row>
    <row r="486" spans="2:2" ht="12.75" x14ac:dyDescent="0.2">
      <c r="B486" s="18"/>
    </row>
    <row r="487" spans="2:2" ht="12.75" x14ac:dyDescent="0.2">
      <c r="B487" s="18"/>
    </row>
    <row r="488" spans="2:2" ht="12.75" x14ac:dyDescent="0.2">
      <c r="B488" s="18"/>
    </row>
    <row r="489" spans="2:2" ht="12.75" x14ac:dyDescent="0.2">
      <c r="B489" s="18"/>
    </row>
    <row r="490" spans="2:2" ht="12.75" x14ac:dyDescent="0.2">
      <c r="B490" s="18"/>
    </row>
    <row r="491" spans="2:2" ht="12.75" x14ac:dyDescent="0.2">
      <c r="B491" s="18"/>
    </row>
    <row r="492" spans="2:2" ht="12.75" x14ac:dyDescent="0.2">
      <c r="B492" s="18"/>
    </row>
    <row r="493" spans="2:2" ht="12.75" x14ac:dyDescent="0.2">
      <c r="B493" s="18"/>
    </row>
    <row r="494" spans="2:2" ht="12.75" x14ac:dyDescent="0.2">
      <c r="B494" s="18"/>
    </row>
    <row r="495" spans="2:2" ht="12.75" x14ac:dyDescent="0.2">
      <c r="B495" s="18"/>
    </row>
    <row r="496" spans="2:2" ht="12.75" x14ac:dyDescent="0.2">
      <c r="B496" s="18"/>
    </row>
    <row r="497" spans="2:2" ht="12.75" x14ac:dyDescent="0.2">
      <c r="B497" s="18"/>
    </row>
    <row r="498" spans="2:2" ht="12.75" x14ac:dyDescent="0.2">
      <c r="B498" s="18"/>
    </row>
    <row r="499" spans="2:2" ht="12.75" x14ac:dyDescent="0.2">
      <c r="B499" s="18"/>
    </row>
    <row r="500" spans="2:2" ht="12.75" x14ac:dyDescent="0.2">
      <c r="B500" s="18"/>
    </row>
    <row r="501" spans="2:2" ht="12.75" x14ac:dyDescent="0.2">
      <c r="B501" s="18"/>
    </row>
    <row r="502" spans="2:2" ht="12.75" x14ac:dyDescent="0.2">
      <c r="B502" s="18"/>
    </row>
    <row r="503" spans="2:2" ht="12.75" x14ac:dyDescent="0.2">
      <c r="B503" s="18"/>
    </row>
    <row r="504" spans="2:2" ht="12.75" x14ac:dyDescent="0.2">
      <c r="B504" s="18"/>
    </row>
    <row r="505" spans="2:2" ht="12.75" x14ac:dyDescent="0.2">
      <c r="B505" s="18"/>
    </row>
    <row r="506" spans="2:2" ht="12.75" x14ac:dyDescent="0.2">
      <c r="B506" s="18"/>
    </row>
    <row r="507" spans="2:2" ht="12.75" x14ac:dyDescent="0.2">
      <c r="B507" s="18"/>
    </row>
    <row r="508" spans="2:2" ht="12.75" x14ac:dyDescent="0.2">
      <c r="B508" s="18"/>
    </row>
    <row r="509" spans="2:2" ht="12.75" x14ac:dyDescent="0.2">
      <c r="B509" s="18"/>
    </row>
    <row r="510" spans="2:2" ht="12.75" x14ac:dyDescent="0.2">
      <c r="B510" s="18"/>
    </row>
    <row r="511" spans="2:2" ht="12.75" x14ac:dyDescent="0.2">
      <c r="B511" s="18"/>
    </row>
    <row r="512" spans="2:2" ht="12.75" x14ac:dyDescent="0.2">
      <c r="B512" s="18"/>
    </row>
    <row r="513" spans="2:2" ht="12.75" x14ac:dyDescent="0.2">
      <c r="B513" s="18"/>
    </row>
    <row r="514" spans="2:2" ht="12.75" x14ac:dyDescent="0.2">
      <c r="B514" s="18"/>
    </row>
    <row r="515" spans="2:2" ht="12.75" x14ac:dyDescent="0.2">
      <c r="B515" s="18"/>
    </row>
    <row r="516" spans="2:2" ht="12.75" x14ac:dyDescent="0.2">
      <c r="B516" s="18"/>
    </row>
    <row r="517" spans="2:2" ht="12.75" x14ac:dyDescent="0.2">
      <c r="B517" s="18"/>
    </row>
    <row r="518" spans="2:2" ht="12.75" x14ac:dyDescent="0.2">
      <c r="B518" s="18"/>
    </row>
    <row r="519" spans="2:2" ht="12.75" x14ac:dyDescent="0.2">
      <c r="B519" s="18"/>
    </row>
    <row r="520" spans="2:2" ht="12.75" x14ac:dyDescent="0.2">
      <c r="B520" s="18"/>
    </row>
    <row r="521" spans="2:2" ht="12.75" x14ac:dyDescent="0.2">
      <c r="B521" s="18"/>
    </row>
    <row r="522" spans="2:2" ht="12.75" x14ac:dyDescent="0.2">
      <c r="B522" s="18"/>
    </row>
    <row r="523" spans="2:2" ht="12.75" x14ac:dyDescent="0.2">
      <c r="B523" s="18"/>
    </row>
    <row r="524" spans="2:2" ht="12.75" x14ac:dyDescent="0.2">
      <c r="B524" s="18"/>
    </row>
    <row r="525" spans="2:2" ht="12.75" x14ac:dyDescent="0.2">
      <c r="B525" s="18"/>
    </row>
    <row r="526" spans="2:2" ht="12.75" x14ac:dyDescent="0.2">
      <c r="B526" s="18"/>
    </row>
    <row r="527" spans="2:2" ht="12.75" x14ac:dyDescent="0.2">
      <c r="B527" s="18"/>
    </row>
    <row r="528" spans="2:2" ht="12.75" x14ac:dyDescent="0.2">
      <c r="B528" s="18"/>
    </row>
    <row r="529" spans="2:2" ht="12.75" x14ac:dyDescent="0.2">
      <c r="B529" s="18"/>
    </row>
    <row r="530" spans="2:2" ht="12.75" x14ac:dyDescent="0.2">
      <c r="B530" s="18"/>
    </row>
    <row r="531" spans="2:2" ht="12.75" x14ac:dyDescent="0.2">
      <c r="B531" s="18"/>
    </row>
    <row r="532" spans="2:2" ht="12.75" x14ac:dyDescent="0.2">
      <c r="B532" s="18"/>
    </row>
    <row r="533" spans="2:2" ht="12.75" x14ac:dyDescent="0.2">
      <c r="B533" s="18"/>
    </row>
    <row r="534" spans="2:2" ht="12.75" x14ac:dyDescent="0.2">
      <c r="B534" s="18"/>
    </row>
    <row r="535" spans="2:2" ht="12.75" x14ac:dyDescent="0.2">
      <c r="B535" s="18"/>
    </row>
    <row r="536" spans="2:2" ht="12.75" x14ac:dyDescent="0.2">
      <c r="B536" s="18"/>
    </row>
    <row r="537" spans="2:2" ht="12.75" x14ac:dyDescent="0.2">
      <c r="B537" s="18"/>
    </row>
    <row r="538" spans="2:2" ht="12.75" x14ac:dyDescent="0.2">
      <c r="B538" s="18"/>
    </row>
    <row r="539" spans="2:2" ht="12.75" x14ac:dyDescent="0.2">
      <c r="B539" s="18"/>
    </row>
    <row r="540" spans="2:2" ht="12.75" x14ac:dyDescent="0.2">
      <c r="B540" s="18"/>
    </row>
    <row r="541" spans="2:2" ht="12.75" x14ac:dyDescent="0.2">
      <c r="B541" s="18"/>
    </row>
    <row r="542" spans="2:2" ht="12.75" x14ac:dyDescent="0.2">
      <c r="B542" s="18"/>
    </row>
    <row r="543" spans="2:2" ht="12.75" x14ac:dyDescent="0.2">
      <c r="B543" s="18"/>
    </row>
    <row r="544" spans="2:2" ht="12.75" x14ac:dyDescent="0.2">
      <c r="B544" s="18"/>
    </row>
    <row r="545" spans="2:2" ht="12.75" x14ac:dyDescent="0.2">
      <c r="B545" s="18"/>
    </row>
    <row r="546" spans="2:2" ht="12.75" x14ac:dyDescent="0.2">
      <c r="B546" s="18"/>
    </row>
    <row r="547" spans="2:2" ht="12.75" x14ac:dyDescent="0.2">
      <c r="B547" s="18"/>
    </row>
    <row r="548" spans="2:2" ht="12.75" x14ac:dyDescent="0.2">
      <c r="B548" s="18"/>
    </row>
    <row r="549" spans="2:2" ht="12.75" x14ac:dyDescent="0.2">
      <c r="B549" s="18"/>
    </row>
    <row r="550" spans="2:2" ht="12.75" x14ac:dyDescent="0.2">
      <c r="B550" s="18"/>
    </row>
    <row r="551" spans="2:2" ht="12.75" x14ac:dyDescent="0.2">
      <c r="B551" s="18"/>
    </row>
    <row r="552" spans="2:2" ht="12.75" x14ac:dyDescent="0.2">
      <c r="B552" s="18"/>
    </row>
    <row r="553" spans="2:2" ht="12.75" x14ac:dyDescent="0.2">
      <c r="B553" s="18"/>
    </row>
    <row r="554" spans="2:2" ht="12.75" x14ac:dyDescent="0.2">
      <c r="B554" s="18"/>
    </row>
    <row r="555" spans="2:2" ht="12.75" x14ac:dyDescent="0.2">
      <c r="B555" s="18"/>
    </row>
    <row r="556" spans="2:2" ht="12.75" x14ac:dyDescent="0.2">
      <c r="B556" s="18"/>
    </row>
    <row r="557" spans="2:2" ht="12.75" x14ac:dyDescent="0.2">
      <c r="B557" s="18"/>
    </row>
    <row r="558" spans="2:2" ht="12.75" x14ac:dyDescent="0.2">
      <c r="B558" s="18"/>
    </row>
    <row r="559" spans="2:2" ht="12.75" x14ac:dyDescent="0.2">
      <c r="B559" s="18"/>
    </row>
    <row r="560" spans="2:2" ht="12.75" x14ac:dyDescent="0.2">
      <c r="B560" s="18"/>
    </row>
    <row r="561" spans="2:2" ht="12.75" x14ac:dyDescent="0.2">
      <c r="B561" s="18"/>
    </row>
    <row r="562" spans="2:2" ht="12.75" x14ac:dyDescent="0.2">
      <c r="B562" s="18"/>
    </row>
    <row r="563" spans="2:2" ht="12.75" x14ac:dyDescent="0.2">
      <c r="B563" s="18"/>
    </row>
    <row r="564" spans="2:2" ht="12.75" x14ac:dyDescent="0.2">
      <c r="B564" s="18"/>
    </row>
    <row r="565" spans="2:2" ht="12.75" x14ac:dyDescent="0.2">
      <c r="B565" s="18"/>
    </row>
    <row r="566" spans="2:2" ht="12.75" x14ac:dyDescent="0.2">
      <c r="B566" s="18"/>
    </row>
    <row r="567" spans="2:2" ht="12.75" x14ac:dyDescent="0.2">
      <c r="B567" s="18"/>
    </row>
    <row r="568" spans="2:2" ht="12.75" x14ac:dyDescent="0.2">
      <c r="B568" s="18"/>
    </row>
    <row r="569" spans="2:2" ht="12.75" x14ac:dyDescent="0.2">
      <c r="B569" s="18"/>
    </row>
    <row r="570" spans="2:2" ht="12.75" x14ac:dyDescent="0.2">
      <c r="B570" s="18"/>
    </row>
    <row r="571" spans="2:2" ht="12.75" x14ac:dyDescent="0.2">
      <c r="B571" s="18"/>
    </row>
    <row r="572" spans="2:2" ht="12.75" x14ac:dyDescent="0.2">
      <c r="B572" s="18"/>
    </row>
    <row r="573" spans="2:2" ht="12.75" x14ac:dyDescent="0.2">
      <c r="B573" s="18"/>
    </row>
    <row r="574" spans="2:2" ht="12.75" x14ac:dyDescent="0.2">
      <c r="B574" s="18"/>
    </row>
    <row r="575" spans="2:2" ht="12.75" x14ac:dyDescent="0.2">
      <c r="B575" s="18"/>
    </row>
    <row r="576" spans="2:2" ht="12.75" x14ac:dyDescent="0.2">
      <c r="B576" s="18"/>
    </row>
    <row r="577" spans="2:2" ht="12.75" x14ac:dyDescent="0.2">
      <c r="B577" s="18"/>
    </row>
    <row r="578" spans="2:2" ht="12.75" x14ac:dyDescent="0.2">
      <c r="B578" s="18"/>
    </row>
    <row r="579" spans="2:2" ht="12.75" x14ac:dyDescent="0.2">
      <c r="B579" s="18"/>
    </row>
    <row r="580" spans="2:2" ht="12.75" x14ac:dyDescent="0.2">
      <c r="B580" s="18"/>
    </row>
    <row r="581" spans="2:2" ht="12.75" x14ac:dyDescent="0.2">
      <c r="B581" s="18"/>
    </row>
    <row r="582" spans="2:2" ht="12.75" x14ac:dyDescent="0.2">
      <c r="B582" s="18"/>
    </row>
    <row r="583" spans="2:2" ht="12.75" x14ac:dyDescent="0.2">
      <c r="B583" s="18"/>
    </row>
    <row r="584" spans="2:2" ht="12.75" x14ac:dyDescent="0.2">
      <c r="B584" s="18"/>
    </row>
    <row r="585" spans="2:2" ht="12.75" x14ac:dyDescent="0.2">
      <c r="B585" s="18"/>
    </row>
    <row r="586" spans="2:2" ht="12.75" x14ac:dyDescent="0.2">
      <c r="B586" s="18"/>
    </row>
    <row r="587" spans="2:2" ht="12.75" x14ac:dyDescent="0.2">
      <c r="B587" s="18"/>
    </row>
    <row r="588" spans="2:2" ht="12.75" x14ac:dyDescent="0.2">
      <c r="B588" s="18"/>
    </row>
    <row r="589" spans="2:2" ht="12.75" x14ac:dyDescent="0.2">
      <c r="B589" s="18"/>
    </row>
    <row r="590" spans="2:2" ht="12.75" x14ac:dyDescent="0.2">
      <c r="B590" s="18"/>
    </row>
    <row r="591" spans="2:2" ht="12.75" x14ac:dyDescent="0.2">
      <c r="B591" s="18"/>
    </row>
    <row r="592" spans="2:2" ht="12.75" x14ac:dyDescent="0.2">
      <c r="B592" s="18"/>
    </row>
    <row r="593" spans="2:2" ht="12.75" x14ac:dyDescent="0.2">
      <c r="B593" s="18"/>
    </row>
    <row r="594" spans="2:2" ht="12.75" x14ac:dyDescent="0.2">
      <c r="B594" s="18"/>
    </row>
    <row r="595" spans="2:2" ht="12.75" x14ac:dyDescent="0.2">
      <c r="B595" s="18"/>
    </row>
    <row r="596" spans="2:2" ht="12.75" x14ac:dyDescent="0.2">
      <c r="B596" s="18"/>
    </row>
    <row r="597" spans="2:2" ht="12.75" x14ac:dyDescent="0.2">
      <c r="B597" s="18"/>
    </row>
    <row r="598" spans="2:2" ht="12.75" x14ac:dyDescent="0.2">
      <c r="B598" s="18"/>
    </row>
    <row r="599" spans="2:2" ht="12.75" x14ac:dyDescent="0.2">
      <c r="B599" s="18"/>
    </row>
    <row r="600" spans="2:2" ht="12.75" x14ac:dyDescent="0.2">
      <c r="B600" s="18"/>
    </row>
    <row r="601" spans="2:2" ht="12.75" x14ac:dyDescent="0.2">
      <c r="B601" s="18"/>
    </row>
    <row r="602" spans="2:2" ht="12.75" x14ac:dyDescent="0.2">
      <c r="B602" s="18"/>
    </row>
    <row r="603" spans="2:2" ht="12.75" x14ac:dyDescent="0.2">
      <c r="B603" s="18"/>
    </row>
    <row r="604" spans="2:2" ht="12.75" x14ac:dyDescent="0.2">
      <c r="B604" s="18"/>
    </row>
    <row r="605" spans="2:2" ht="12.75" x14ac:dyDescent="0.2">
      <c r="B605" s="18"/>
    </row>
    <row r="606" spans="2:2" ht="12.75" x14ac:dyDescent="0.2">
      <c r="B606" s="18"/>
    </row>
    <row r="607" spans="2:2" ht="12.75" x14ac:dyDescent="0.2">
      <c r="B607" s="18"/>
    </row>
    <row r="608" spans="2:2" ht="12.75" x14ac:dyDescent="0.2">
      <c r="B608" s="18"/>
    </row>
    <row r="609" spans="2:2" ht="12.75" x14ac:dyDescent="0.2">
      <c r="B609" s="18"/>
    </row>
    <row r="610" spans="2:2" ht="12.75" x14ac:dyDescent="0.2">
      <c r="B610" s="18"/>
    </row>
    <row r="611" spans="2:2" ht="12.75" x14ac:dyDescent="0.2">
      <c r="B611" s="18"/>
    </row>
    <row r="612" spans="2:2" ht="12.75" x14ac:dyDescent="0.2">
      <c r="B612" s="18"/>
    </row>
    <row r="613" spans="2:2" ht="12.75" x14ac:dyDescent="0.2">
      <c r="B613" s="18"/>
    </row>
    <row r="614" spans="2:2" ht="12.75" x14ac:dyDescent="0.2">
      <c r="B614" s="18"/>
    </row>
    <row r="615" spans="2:2" ht="12.75" x14ac:dyDescent="0.2">
      <c r="B615" s="18"/>
    </row>
    <row r="616" spans="2:2" ht="12.75" x14ac:dyDescent="0.2">
      <c r="B616" s="18"/>
    </row>
    <row r="617" spans="2:2" ht="12.75" x14ac:dyDescent="0.2">
      <c r="B617" s="18"/>
    </row>
    <row r="618" spans="2:2" ht="12.75" x14ac:dyDescent="0.2">
      <c r="B618" s="18"/>
    </row>
    <row r="619" spans="2:2" ht="12.75" x14ac:dyDescent="0.2">
      <c r="B619" s="18"/>
    </row>
    <row r="620" spans="2:2" ht="12.75" x14ac:dyDescent="0.2">
      <c r="B620" s="18"/>
    </row>
    <row r="621" spans="2:2" ht="12.75" x14ac:dyDescent="0.2">
      <c r="B621" s="18"/>
    </row>
    <row r="622" spans="2:2" ht="12.75" x14ac:dyDescent="0.2">
      <c r="B622" s="18"/>
    </row>
    <row r="623" spans="2:2" ht="12.75" x14ac:dyDescent="0.2">
      <c r="B623" s="18"/>
    </row>
    <row r="624" spans="2:2" ht="12.75" x14ac:dyDescent="0.2">
      <c r="B624" s="18"/>
    </row>
    <row r="625" spans="2:2" ht="12.75" x14ac:dyDescent="0.2">
      <c r="B625" s="18"/>
    </row>
    <row r="626" spans="2:2" ht="12.75" x14ac:dyDescent="0.2">
      <c r="B626" s="18"/>
    </row>
    <row r="627" spans="2:2" ht="12.75" x14ac:dyDescent="0.2">
      <c r="B627" s="18"/>
    </row>
    <row r="628" spans="2:2" ht="12.75" x14ac:dyDescent="0.2">
      <c r="B628" s="18"/>
    </row>
    <row r="629" spans="2:2" ht="12.75" x14ac:dyDescent="0.2">
      <c r="B629" s="18"/>
    </row>
    <row r="630" spans="2:2" ht="12.75" x14ac:dyDescent="0.2">
      <c r="B630" s="18"/>
    </row>
    <row r="631" spans="2:2" ht="12.75" x14ac:dyDescent="0.2">
      <c r="B631" s="18"/>
    </row>
    <row r="632" spans="2:2" ht="12.75" x14ac:dyDescent="0.2">
      <c r="B632" s="18"/>
    </row>
    <row r="633" spans="2:2" ht="12.75" x14ac:dyDescent="0.2">
      <c r="B633" s="18"/>
    </row>
    <row r="634" spans="2:2" ht="12.75" x14ac:dyDescent="0.2">
      <c r="B634" s="18"/>
    </row>
    <row r="635" spans="2:2" ht="12.75" x14ac:dyDescent="0.2">
      <c r="B635" s="18"/>
    </row>
    <row r="636" spans="2:2" ht="12.75" x14ac:dyDescent="0.2">
      <c r="B636" s="18"/>
    </row>
    <row r="637" spans="2:2" ht="12.75" x14ac:dyDescent="0.2">
      <c r="B637" s="18"/>
    </row>
    <row r="638" spans="2:2" ht="12.75" x14ac:dyDescent="0.2">
      <c r="B638" s="18"/>
    </row>
    <row r="639" spans="2:2" ht="12.75" x14ac:dyDescent="0.2">
      <c r="B639" s="18"/>
    </row>
    <row r="640" spans="2:2" ht="12.75" x14ac:dyDescent="0.2">
      <c r="B640" s="18"/>
    </row>
    <row r="641" spans="2:2" ht="12.75" x14ac:dyDescent="0.2">
      <c r="B641" s="18"/>
    </row>
    <row r="642" spans="2:2" ht="12.75" x14ac:dyDescent="0.2">
      <c r="B642" s="18"/>
    </row>
    <row r="643" spans="2:2" ht="12.75" x14ac:dyDescent="0.2">
      <c r="B643" s="18"/>
    </row>
    <row r="644" spans="2:2" ht="12.75" x14ac:dyDescent="0.2">
      <c r="B644" s="18"/>
    </row>
    <row r="645" spans="2:2" ht="12.75" x14ac:dyDescent="0.2">
      <c r="B645" s="18"/>
    </row>
    <row r="646" spans="2:2" ht="12.75" x14ac:dyDescent="0.2">
      <c r="B646" s="18"/>
    </row>
    <row r="647" spans="2:2" ht="12.75" x14ac:dyDescent="0.2">
      <c r="B647" s="18"/>
    </row>
    <row r="648" spans="2:2" ht="12.75" x14ac:dyDescent="0.2">
      <c r="B648" s="18"/>
    </row>
    <row r="649" spans="2:2" ht="12.75" x14ac:dyDescent="0.2">
      <c r="B649" s="18"/>
    </row>
    <row r="650" spans="2:2" ht="12.75" x14ac:dyDescent="0.2">
      <c r="B650" s="18"/>
    </row>
    <row r="651" spans="2:2" ht="12.75" x14ac:dyDescent="0.2">
      <c r="B651" s="18"/>
    </row>
    <row r="652" spans="2:2" ht="12.75" x14ac:dyDescent="0.2">
      <c r="B652" s="18"/>
    </row>
    <row r="653" spans="2:2" ht="12.75" x14ac:dyDescent="0.2">
      <c r="B653" s="18"/>
    </row>
    <row r="654" spans="2:2" ht="12.75" x14ac:dyDescent="0.2">
      <c r="B654" s="18"/>
    </row>
    <row r="655" spans="2:2" ht="12.75" x14ac:dyDescent="0.2">
      <c r="B655" s="18"/>
    </row>
    <row r="656" spans="2:2" ht="12.75" x14ac:dyDescent="0.2">
      <c r="B656" s="18"/>
    </row>
    <row r="657" spans="2:2" ht="12.75" x14ac:dyDescent="0.2">
      <c r="B657" s="18"/>
    </row>
    <row r="658" spans="2:2" ht="12.75" x14ac:dyDescent="0.2">
      <c r="B658" s="18"/>
    </row>
    <row r="659" spans="2:2" ht="12.75" x14ac:dyDescent="0.2">
      <c r="B659" s="18"/>
    </row>
    <row r="660" spans="2:2" ht="12.75" x14ac:dyDescent="0.2">
      <c r="B660" s="18"/>
    </row>
    <row r="661" spans="2:2" ht="12.75" x14ac:dyDescent="0.2">
      <c r="B661" s="18"/>
    </row>
    <row r="662" spans="2:2" ht="12.75" x14ac:dyDescent="0.2">
      <c r="B662" s="18"/>
    </row>
    <row r="663" spans="2:2" ht="12.75" x14ac:dyDescent="0.2">
      <c r="B663" s="18"/>
    </row>
    <row r="664" spans="2:2" ht="12.75" x14ac:dyDescent="0.2">
      <c r="B664" s="18"/>
    </row>
    <row r="665" spans="2:2" ht="12.75" x14ac:dyDescent="0.2">
      <c r="B665" s="18"/>
    </row>
    <row r="666" spans="2:2" ht="12.75" x14ac:dyDescent="0.2">
      <c r="B666" s="18"/>
    </row>
    <row r="667" spans="2:2" ht="12.75" x14ac:dyDescent="0.2">
      <c r="B667" s="18"/>
    </row>
    <row r="668" spans="2:2" ht="12.75" x14ac:dyDescent="0.2">
      <c r="B668" s="18"/>
    </row>
    <row r="669" spans="2:2" ht="12.75" x14ac:dyDescent="0.2">
      <c r="B669" s="18"/>
    </row>
    <row r="670" spans="2:2" ht="12.75" x14ac:dyDescent="0.2">
      <c r="B670" s="18"/>
    </row>
    <row r="671" spans="2:2" ht="12.75" x14ac:dyDescent="0.2">
      <c r="B671" s="18"/>
    </row>
    <row r="672" spans="2:2" ht="12.75" x14ac:dyDescent="0.2">
      <c r="B672" s="18"/>
    </row>
    <row r="673" spans="2:2" ht="12.75" x14ac:dyDescent="0.2">
      <c r="B673" s="18"/>
    </row>
    <row r="674" spans="2:2" ht="12.75" x14ac:dyDescent="0.2">
      <c r="B674" s="18"/>
    </row>
    <row r="675" spans="2:2" ht="12.75" x14ac:dyDescent="0.2">
      <c r="B675" s="18"/>
    </row>
    <row r="676" spans="2:2" ht="12.75" x14ac:dyDescent="0.2">
      <c r="B676" s="18"/>
    </row>
    <row r="677" spans="2:2" ht="12.75" x14ac:dyDescent="0.2">
      <c r="B677" s="18"/>
    </row>
    <row r="678" spans="2:2" ht="12.75" x14ac:dyDescent="0.2">
      <c r="B678" s="18"/>
    </row>
    <row r="679" spans="2:2" ht="12.75" x14ac:dyDescent="0.2">
      <c r="B679" s="18"/>
    </row>
    <row r="680" spans="2:2" ht="12.75" x14ac:dyDescent="0.2">
      <c r="B680" s="18"/>
    </row>
    <row r="681" spans="2:2" ht="12.75" x14ac:dyDescent="0.2">
      <c r="B681" s="18"/>
    </row>
    <row r="682" spans="2:2" ht="12.75" x14ac:dyDescent="0.2">
      <c r="B682" s="18"/>
    </row>
    <row r="683" spans="2:2" ht="12.75" x14ac:dyDescent="0.2">
      <c r="B683" s="18"/>
    </row>
    <row r="684" spans="2:2" ht="12.75" x14ac:dyDescent="0.2">
      <c r="B684" s="18"/>
    </row>
    <row r="685" spans="2:2" ht="12.75" x14ac:dyDescent="0.2">
      <c r="B685" s="18"/>
    </row>
    <row r="686" spans="2:2" ht="12.75" x14ac:dyDescent="0.2">
      <c r="B686" s="18"/>
    </row>
    <row r="687" spans="2:2" ht="12.75" x14ac:dyDescent="0.2">
      <c r="B687" s="18"/>
    </row>
    <row r="688" spans="2:2" ht="12.75" x14ac:dyDescent="0.2">
      <c r="B688" s="18"/>
    </row>
    <row r="689" spans="2:2" ht="12.75" x14ac:dyDescent="0.2">
      <c r="B689" s="18"/>
    </row>
    <row r="690" spans="2:2" ht="12.75" x14ac:dyDescent="0.2">
      <c r="B690" s="18"/>
    </row>
    <row r="691" spans="2:2" ht="12.75" x14ac:dyDescent="0.2">
      <c r="B691" s="18"/>
    </row>
    <row r="692" spans="2:2" ht="12.75" x14ac:dyDescent="0.2">
      <c r="B692" s="18"/>
    </row>
    <row r="693" spans="2:2" ht="12.75" x14ac:dyDescent="0.2">
      <c r="B693" s="18"/>
    </row>
    <row r="694" spans="2:2" ht="12.75" x14ac:dyDescent="0.2">
      <c r="B694" s="18"/>
    </row>
    <row r="695" spans="2:2" ht="12.75" x14ac:dyDescent="0.2">
      <c r="B695" s="18"/>
    </row>
    <row r="696" spans="2:2" ht="12.75" x14ac:dyDescent="0.2">
      <c r="B696" s="18"/>
    </row>
    <row r="697" spans="2:2" ht="12.75" x14ac:dyDescent="0.2">
      <c r="B697" s="18"/>
    </row>
    <row r="698" spans="2:2" ht="12.75" x14ac:dyDescent="0.2">
      <c r="B698" s="18"/>
    </row>
    <row r="699" spans="2:2" ht="12.75" x14ac:dyDescent="0.2">
      <c r="B699" s="18"/>
    </row>
    <row r="700" spans="2:2" ht="12.75" x14ac:dyDescent="0.2">
      <c r="B700" s="18"/>
    </row>
    <row r="701" spans="2:2" ht="12.75" x14ac:dyDescent="0.2">
      <c r="B701" s="18"/>
    </row>
    <row r="702" spans="2:2" ht="12.75" x14ac:dyDescent="0.2">
      <c r="B702" s="18"/>
    </row>
    <row r="703" spans="2:2" ht="12.75" x14ac:dyDescent="0.2">
      <c r="B703" s="18"/>
    </row>
    <row r="704" spans="2:2" ht="12.75" x14ac:dyDescent="0.2">
      <c r="B704" s="18"/>
    </row>
    <row r="705" spans="2:2" ht="12.75" x14ac:dyDescent="0.2">
      <c r="B705" s="18"/>
    </row>
    <row r="706" spans="2:2" ht="12.75" x14ac:dyDescent="0.2">
      <c r="B706" s="18"/>
    </row>
    <row r="707" spans="2:2" ht="12.75" x14ac:dyDescent="0.2">
      <c r="B707" s="18"/>
    </row>
    <row r="708" spans="2:2" ht="12.75" x14ac:dyDescent="0.2">
      <c r="B708" s="18"/>
    </row>
    <row r="709" spans="2:2" ht="12.75" x14ac:dyDescent="0.2">
      <c r="B709" s="18"/>
    </row>
    <row r="710" spans="2:2" ht="12.75" x14ac:dyDescent="0.2">
      <c r="B710" s="18"/>
    </row>
    <row r="711" spans="2:2" ht="12.75" x14ac:dyDescent="0.2">
      <c r="B711" s="18"/>
    </row>
    <row r="712" spans="2:2" ht="12.75" x14ac:dyDescent="0.2">
      <c r="B712" s="18"/>
    </row>
    <row r="713" spans="2:2" ht="12.75" x14ac:dyDescent="0.2">
      <c r="B713" s="18"/>
    </row>
    <row r="714" spans="2:2" ht="12.75" x14ac:dyDescent="0.2">
      <c r="B714" s="18"/>
    </row>
    <row r="715" spans="2:2" ht="12.75" x14ac:dyDescent="0.2">
      <c r="B715" s="18"/>
    </row>
    <row r="716" spans="2:2" ht="12.75" x14ac:dyDescent="0.2">
      <c r="B716" s="18"/>
    </row>
    <row r="717" spans="2:2" ht="12.75" x14ac:dyDescent="0.2">
      <c r="B717" s="18"/>
    </row>
    <row r="718" spans="2:2" ht="12.75" x14ac:dyDescent="0.2">
      <c r="B718" s="18"/>
    </row>
    <row r="719" spans="2:2" ht="12.75" x14ac:dyDescent="0.2">
      <c r="B719" s="18"/>
    </row>
    <row r="720" spans="2:2" ht="12.75" x14ac:dyDescent="0.2">
      <c r="B720" s="18"/>
    </row>
    <row r="721" spans="2:2" ht="12.75" x14ac:dyDescent="0.2">
      <c r="B721" s="18"/>
    </row>
    <row r="722" spans="2:2" ht="12.75" x14ac:dyDescent="0.2">
      <c r="B722" s="18"/>
    </row>
    <row r="723" spans="2:2" ht="12.75" x14ac:dyDescent="0.2">
      <c r="B723" s="18"/>
    </row>
    <row r="724" spans="2:2" ht="12.75" x14ac:dyDescent="0.2">
      <c r="B724" s="18"/>
    </row>
    <row r="725" spans="2:2" ht="12.75" x14ac:dyDescent="0.2">
      <c r="B725" s="18"/>
    </row>
    <row r="726" spans="2:2" ht="12.75" x14ac:dyDescent="0.2">
      <c r="B726" s="18"/>
    </row>
    <row r="727" spans="2:2" ht="12.75" x14ac:dyDescent="0.2">
      <c r="B727" s="18"/>
    </row>
    <row r="728" spans="2:2" ht="12.75" x14ac:dyDescent="0.2">
      <c r="B728" s="18"/>
    </row>
    <row r="729" spans="2:2" ht="12.75" x14ac:dyDescent="0.2">
      <c r="B729" s="18"/>
    </row>
    <row r="730" spans="2:2" ht="12.75" x14ac:dyDescent="0.2">
      <c r="B730" s="18"/>
    </row>
    <row r="731" spans="2:2" ht="12.75" x14ac:dyDescent="0.2">
      <c r="B731" s="18"/>
    </row>
    <row r="732" spans="2:2" ht="12.75" x14ac:dyDescent="0.2">
      <c r="B732" s="18"/>
    </row>
    <row r="733" spans="2:2" ht="12.75" x14ac:dyDescent="0.2">
      <c r="B733" s="18"/>
    </row>
    <row r="734" spans="2:2" ht="12.75" x14ac:dyDescent="0.2">
      <c r="B734" s="18"/>
    </row>
    <row r="735" spans="2:2" ht="12.75" x14ac:dyDescent="0.2">
      <c r="B735" s="18"/>
    </row>
    <row r="736" spans="2:2" ht="12.75" x14ac:dyDescent="0.2">
      <c r="B736" s="18"/>
    </row>
    <row r="737" spans="2:2" ht="12.75" x14ac:dyDescent="0.2">
      <c r="B737" s="18"/>
    </row>
    <row r="738" spans="2:2" ht="12.75" x14ac:dyDescent="0.2">
      <c r="B738" s="18"/>
    </row>
    <row r="739" spans="2:2" ht="12.75" x14ac:dyDescent="0.2">
      <c r="B739" s="18"/>
    </row>
    <row r="740" spans="2:2" ht="12.75" x14ac:dyDescent="0.2">
      <c r="B740" s="18"/>
    </row>
    <row r="741" spans="2:2" ht="12.75" x14ac:dyDescent="0.2">
      <c r="B741" s="18"/>
    </row>
    <row r="742" spans="2:2" ht="12.75" x14ac:dyDescent="0.2">
      <c r="B742" s="18"/>
    </row>
    <row r="743" spans="2:2" ht="12.75" x14ac:dyDescent="0.2">
      <c r="B743" s="18"/>
    </row>
    <row r="744" spans="2:2" ht="12.75" x14ac:dyDescent="0.2">
      <c r="B744" s="18"/>
    </row>
    <row r="745" spans="2:2" ht="12.75" x14ac:dyDescent="0.2">
      <c r="B745" s="18"/>
    </row>
    <row r="746" spans="2:2" ht="12.75" x14ac:dyDescent="0.2">
      <c r="B746" s="18"/>
    </row>
    <row r="747" spans="2:2" ht="12.75" x14ac:dyDescent="0.2">
      <c r="B747" s="18"/>
    </row>
    <row r="748" spans="2:2" ht="12.75" x14ac:dyDescent="0.2">
      <c r="B748" s="18"/>
    </row>
    <row r="749" spans="2:2" ht="12.75" x14ac:dyDescent="0.2">
      <c r="B749" s="18"/>
    </row>
    <row r="750" spans="2:2" ht="12.75" x14ac:dyDescent="0.2">
      <c r="B750" s="18"/>
    </row>
    <row r="751" spans="2:2" ht="12.75" x14ac:dyDescent="0.2">
      <c r="B751" s="18"/>
    </row>
    <row r="752" spans="2:2" ht="12.75" x14ac:dyDescent="0.2">
      <c r="B752" s="18"/>
    </row>
    <row r="753" spans="2:2" ht="12.75" x14ac:dyDescent="0.2">
      <c r="B753" s="18"/>
    </row>
    <row r="754" spans="2:2" ht="12.75" x14ac:dyDescent="0.2">
      <c r="B754" s="18"/>
    </row>
    <row r="755" spans="2:2" ht="12.75" x14ac:dyDescent="0.2">
      <c r="B755" s="18"/>
    </row>
    <row r="756" spans="2:2" ht="12.75" x14ac:dyDescent="0.2">
      <c r="B756" s="18"/>
    </row>
    <row r="757" spans="2:2" ht="12.75" x14ac:dyDescent="0.2">
      <c r="B757" s="18"/>
    </row>
    <row r="758" spans="2:2" ht="12.75" x14ac:dyDescent="0.2">
      <c r="B758" s="18"/>
    </row>
    <row r="759" spans="2:2" ht="12.75" x14ac:dyDescent="0.2">
      <c r="B759" s="18"/>
    </row>
    <row r="760" spans="2:2" ht="12.75" x14ac:dyDescent="0.2">
      <c r="B760" s="18"/>
    </row>
    <row r="761" spans="2:2" ht="12.75" x14ac:dyDescent="0.2">
      <c r="B761" s="18"/>
    </row>
    <row r="762" spans="2:2" ht="12.75" x14ac:dyDescent="0.2">
      <c r="B762" s="18"/>
    </row>
    <row r="763" spans="2:2" ht="12.75" x14ac:dyDescent="0.2">
      <c r="B763" s="18"/>
    </row>
    <row r="764" spans="2:2" ht="12.75" x14ac:dyDescent="0.2">
      <c r="B764" s="18"/>
    </row>
    <row r="765" spans="2:2" ht="12.75" x14ac:dyDescent="0.2">
      <c r="B765" s="18"/>
    </row>
    <row r="766" spans="2:2" ht="12.75" x14ac:dyDescent="0.2">
      <c r="B766" s="18"/>
    </row>
    <row r="767" spans="2:2" ht="12.75" x14ac:dyDescent="0.2">
      <c r="B767" s="18"/>
    </row>
    <row r="768" spans="2:2" ht="12.75" x14ac:dyDescent="0.2">
      <c r="B768" s="18"/>
    </row>
    <row r="769" spans="2:2" ht="12.75" x14ac:dyDescent="0.2">
      <c r="B769" s="18"/>
    </row>
    <row r="770" spans="2:2" ht="12.75" x14ac:dyDescent="0.2">
      <c r="B770" s="18"/>
    </row>
    <row r="771" spans="2:2" ht="12.75" x14ac:dyDescent="0.2">
      <c r="B771" s="18"/>
    </row>
    <row r="772" spans="2:2" ht="12.75" x14ac:dyDescent="0.2">
      <c r="B772" s="18"/>
    </row>
    <row r="773" spans="2:2" ht="12.75" x14ac:dyDescent="0.2">
      <c r="B773" s="18"/>
    </row>
    <row r="774" spans="2:2" ht="12.75" x14ac:dyDescent="0.2">
      <c r="B774" s="18"/>
    </row>
    <row r="775" spans="2:2" ht="12.75" x14ac:dyDescent="0.2">
      <c r="B775" s="18"/>
    </row>
    <row r="776" spans="2:2" ht="12.75" x14ac:dyDescent="0.2">
      <c r="B776" s="18"/>
    </row>
    <row r="777" spans="2:2" ht="12.75" x14ac:dyDescent="0.2">
      <c r="B777" s="18"/>
    </row>
    <row r="778" spans="2:2" ht="12.75" x14ac:dyDescent="0.2">
      <c r="B778" s="18"/>
    </row>
    <row r="779" spans="2:2" ht="12.75" x14ac:dyDescent="0.2">
      <c r="B779" s="18"/>
    </row>
    <row r="780" spans="2:2" ht="12.75" x14ac:dyDescent="0.2">
      <c r="B780" s="18"/>
    </row>
    <row r="781" spans="2:2" ht="12.75" x14ac:dyDescent="0.2">
      <c r="B781" s="18"/>
    </row>
    <row r="782" spans="2:2" ht="12.75" x14ac:dyDescent="0.2">
      <c r="B782" s="18"/>
    </row>
    <row r="783" spans="2:2" ht="12.75" x14ac:dyDescent="0.2">
      <c r="B783" s="18"/>
    </row>
    <row r="784" spans="2:2" ht="12.75" x14ac:dyDescent="0.2">
      <c r="B784" s="18"/>
    </row>
    <row r="785" spans="2:2" ht="12.75" x14ac:dyDescent="0.2">
      <c r="B785" s="18"/>
    </row>
    <row r="786" spans="2:2" ht="12.75" x14ac:dyDescent="0.2">
      <c r="B786" s="18"/>
    </row>
    <row r="787" spans="2:2" ht="12.75" x14ac:dyDescent="0.2">
      <c r="B787" s="18"/>
    </row>
    <row r="788" spans="2:2" ht="12.75" x14ac:dyDescent="0.2">
      <c r="B788" s="18"/>
    </row>
    <row r="789" spans="2:2" ht="12.75" x14ac:dyDescent="0.2">
      <c r="B789" s="18"/>
    </row>
    <row r="790" spans="2:2" ht="12.75" x14ac:dyDescent="0.2">
      <c r="B790" s="18"/>
    </row>
    <row r="791" spans="2:2" ht="12.75" x14ac:dyDescent="0.2">
      <c r="B791" s="18"/>
    </row>
    <row r="792" spans="2:2" ht="12.75" x14ac:dyDescent="0.2">
      <c r="B792" s="18"/>
    </row>
    <row r="793" spans="2:2" ht="12.75" x14ac:dyDescent="0.2">
      <c r="B793" s="18"/>
    </row>
    <row r="794" spans="2:2" ht="12.75" x14ac:dyDescent="0.2">
      <c r="B794" s="18"/>
    </row>
    <row r="795" spans="2:2" ht="12.75" x14ac:dyDescent="0.2">
      <c r="B795" s="18"/>
    </row>
    <row r="796" spans="2:2" ht="12.75" x14ac:dyDescent="0.2">
      <c r="B796" s="18"/>
    </row>
    <row r="797" spans="2:2" ht="12.75" x14ac:dyDescent="0.2">
      <c r="B797" s="18"/>
    </row>
    <row r="798" spans="2:2" ht="12.75" x14ac:dyDescent="0.2">
      <c r="B798" s="18"/>
    </row>
    <row r="799" spans="2:2" ht="12.75" x14ac:dyDescent="0.2">
      <c r="B799" s="18"/>
    </row>
    <row r="800" spans="2:2" ht="12.75" x14ac:dyDescent="0.2">
      <c r="B800" s="18"/>
    </row>
    <row r="801" spans="2:2" ht="12.75" x14ac:dyDescent="0.2">
      <c r="B801" s="18"/>
    </row>
    <row r="802" spans="2:2" ht="12.75" x14ac:dyDescent="0.2">
      <c r="B802" s="18"/>
    </row>
    <row r="803" spans="2:2" ht="12.75" x14ac:dyDescent="0.2">
      <c r="B803" s="18"/>
    </row>
    <row r="804" spans="2:2" ht="12.75" x14ac:dyDescent="0.2">
      <c r="B804" s="18"/>
    </row>
    <row r="805" spans="2:2" ht="12.75" x14ac:dyDescent="0.2">
      <c r="B805" s="18"/>
    </row>
    <row r="806" spans="2:2" ht="12.75" x14ac:dyDescent="0.2">
      <c r="B806" s="18"/>
    </row>
    <row r="807" spans="2:2" ht="12.75" x14ac:dyDescent="0.2">
      <c r="B807" s="18"/>
    </row>
    <row r="808" spans="2:2" ht="12.75" x14ac:dyDescent="0.2">
      <c r="B808" s="18"/>
    </row>
    <row r="809" spans="2:2" ht="12.75" x14ac:dyDescent="0.2">
      <c r="B809" s="18"/>
    </row>
    <row r="810" spans="2:2" ht="12.75" x14ac:dyDescent="0.2">
      <c r="B810" s="18"/>
    </row>
    <row r="811" spans="2:2" ht="12.75" x14ac:dyDescent="0.2">
      <c r="B811" s="18"/>
    </row>
    <row r="812" spans="2:2" ht="12.75" x14ac:dyDescent="0.2">
      <c r="B812" s="18"/>
    </row>
    <row r="813" spans="2:2" ht="12.75" x14ac:dyDescent="0.2">
      <c r="B813" s="18"/>
    </row>
    <row r="814" spans="2:2" ht="12.75" x14ac:dyDescent="0.2">
      <c r="B814" s="18"/>
    </row>
    <row r="815" spans="2:2" ht="12.75" x14ac:dyDescent="0.2">
      <c r="B815" s="18"/>
    </row>
    <row r="816" spans="2:2" ht="12.75" x14ac:dyDescent="0.2">
      <c r="B816" s="18"/>
    </row>
    <row r="817" spans="2:2" ht="12.75" x14ac:dyDescent="0.2">
      <c r="B817" s="18"/>
    </row>
    <row r="818" spans="2:2" ht="12.75" x14ac:dyDescent="0.2">
      <c r="B818" s="18"/>
    </row>
    <row r="819" spans="2:2" ht="12.75" x14ac:dyDescent="0.2">
      <c r="B819" s="18"/>
    </row>
    <row r="820" spans="2:2" ht="12.75" x14ac:dyDescent="0.2">
      <c r="B820" s="18"/>
    </row>
    <row r="821" spans="2:2" ht="12.75" x14ac:dyDescent="0.2">
      <c r="B821" s="18"/>
    </row>
    <row r="822" spans="2:2" ht="12.75" x14ac:dyDescent="0.2">
      <c r="B822" s="18"/>
    </row>
    <row r="823" spans="2:2" ht="12.75" x14ac:dyDescent="0.2">
      <c r="B823" s="18"/>
    </row>
    <row r="824" spans="2:2" ht="12.75" x14ac:dyDescent="0.2">
      <c r="B824" s="18"/>
    </row>
    <row r="825" spans="2:2" ht="12.75" x14ac:dyDescent="0.2">
      <c r="B825" s="18"/>
    </row>
    <row r="826" spans="2:2" ht="12.75" x14ac:dyDescent="0.2">
      <c r="B826" s="18"/>
    </row>
    <row r="827" spans="2:2" ht="12.75" x14ac:dyDescent="0.2">
      <c r="B827" s="18"/>
    </row>
    <row r="828" spans="2:2" ht="12.75" x14ac:dyDescent="0.2">
      <c r="B828" s="18"/>
    </row>
    <row r="829" spans="2:2" ht="12.75" x14ac:dyDescent="0.2">
      <c r="B829" s="18"/>
    </row>
    <row r="830" spans="2:2" ht="12.75" x14ac:dyDescent="0.2">
      <c r="B830" s="18"/>
    </row>
    <row r="831" spans="2:2" ht="12.75" x14ac:dyDescent="0.2">
      <c r="B831" s="18"/>
    </row>
    <row r="832" spans="2:2" ht="12.75" x14ac:dyDescent="0.2">
      <c r="B832" s="18"/>
    </row>
    <row r="833" spans="2:2" ht="12.75" x14ac:dyDescent="0.2">
      <c r="B833" s="18"/>
    </row>
    <row r="834" spans="2:2" ht="12.75" x14ac:dyDescent="0.2">
      <c r="B834" s="18"/>
    </row>
    <row r="835" spans="2:2" ht="12.75" x14ac:dyDescent="0.2">
      <c r="B835" s="18"/>
    </row>
    <row r="836" spans="2:2" ht="12.75" x14ac:dyDescent="0.2">
      <c r="B836" s="18"/>
    </row>
    <row r="837" spans="2:2" ht="12.75" x14ac:dyDescent="0.2">
      <c r="B837" s="18"/>
    </row>
    <row r="838" spans="2:2" ht="12.75" x14ac:dyDescent="0.2">
      <c r="B838" s="18"/>
    </row>
    <row r="839" spans="2:2" ht="12.75" x14ac:dyDescent="0.2">
      <c r="B839" s="18"/>
    </row>
    <row r="840" spans="2:2" ht="12.75" x14ac:dyDescent="0.2">
      <c r="B840" s="18"/>
    </row>
    <row r="841" spans="2:2" ht="12.75" x14ac:dyDescent="0.2">
      <c r="B841" s="18"/>
    </row>
    <row r="842" spans="2:2" ht="12.75" x14ac:dyDescent="0.2">
      <c r="B842" s="18"/>
    </row>
    <row r="843" spans="2:2" ht="12.75" x14ac:dyDescent="0.2">
      <c r="B843" s="18"/>
    </row>
    <row r="844" spans="2:2" ht="12.75" x14ac:dyDescent="0.2">
      <c r="B844" s="18"/>
    </row>
    <row r="845" spans="2:2" ht="12.75" x14ac:dyDescent="0.2">
      <c r="B845" s="18"/>
    </row>
    <row r="846" spans="2:2" ht="12.75" x14ac:dyDescent="0.2">
      <c r="B846" s="18"/>
    </row>
    <row r="847" spans="2:2" ht="12.75" x14ac:dyDescent="0.2">
      <c r="B847" s="18"/>
    </row>
    <row r="848" spans="2:2" ht="12.75" x14ac:dyDescent="0.2">
      <c r="B848" s="18"/>
    </row>
    <row r="849" spans="2:2" ht="12.75" x14ac:dyDescent="0.2">
      <c r="B849" s="18"/>
    </row>
    <row r="850" spans="2:2" ht="12.75" x14ac:dyDescent="0.2">
      <c r="B850" s="18"/>
    </row>
    <row r="851" spans="2:2" ht="12.75" x14ac:dyDescent="0.2">
      <c r="B851" s="18"/>
    </row>
    <row r="852" spans="2:2" ht="12.75" x14ac:dyDescent="0.2">
      <c r="B852" s="18"/>
    </row>
    <row r="853" spans="2:2" ht="12.75" x14ac:dyDescent="0.2">
      <c r="B853" s="18"/>
    </row>
    <row r="854" spans="2:2" ht="12.75" x14ac:dyDescent="0.2">
      <c r="B854" s="18"/>
    </row>
    <row r="855" spans="2:2" ht="12.75" x14ac:dyDescent="0.2">
      <c r="B855" s="18"/>
    </row>
    <row r="856" spans="2:2" ht="12.75" x14ac:dyDescent="0.2">
      <c r="B856" s="18"/>
    </row>
    <row r="857" spans="2:2" ht="12.75" x14ac:dyDescent="0.2">
      <c r="B857" s="18"/>
    </row>
    <row r="858" spans="2:2" ht="12.75" x14ac:dyDescent="0.2">
      <c r="B858" s="18"/>
    </row>
    <row r="859" spans="2:2" ht="12.75" x14ac:dyDescent="0.2">
      <c r="B859" s="18"/>
    </row>
    <row r="860" spans="2:2" ht="12.75" x14ac:dyDescent="0.2">
      <c r="B860" s="18"/>
    </row>
    <row r="861" spans="2:2" ht="12.75" x14ac:dyDescent="0.2">
      <c r="B861" s="18"/>
    </row>
    <row r="862" spans="2:2" ht="12.75" x14ac:dyDescent="0.2">
      <c r="B862" s="18"/>
    </row>
    <row r="863" spans="2:2" ht="12.75" x14ac:dyDescent="0.2">
      <c r="B863" s="18"/>
    </row>
    <row r="864" spans="2:2" ht="12.75" x14ac:dyDescent="0.2">
      <c r="B864" s="18"/>
    </row>
    <row r="865" spans="2:2" ht="12.75" x14ac:dyDescent="0.2">
      <c r="B865" s="18"/>
    </row>
    <row r="866" spans="2:2" ht="12.75" x14ac:dyDescent="0.2">
      <c r="B866" s="18"/>
    </row>
    <row r="867" spans="2:2" ht="12.75" x14ac:dyDescent="0.2">
      <c r="B867" s="18"/>
    </row>
    <row r="868" spans="2:2" ht="12.75" x14ac:dyDescent="0.2">
      <c r="B868" s="18"/>
    </row>
    <row r="869" spans="2:2" ht="12.75" x14ac:dyDescent="0.2">
      <c r="B869" s="18"/>
    </row>
    <row r="870" spans="2:2" ht="12.75" x14ac:dyDescent="0.2">
      <c r="B870" s="18"/>
    </row>
    <row r="871" spans="2:2" ht="12.75" x14ac:dyDescent="0.2">
      <c r="B871" s="18"/>
    </row>
    <row r="872" spans="2:2" ht="12.75" x14ac:dyDescent="0.2">
      <c r="B872" s="18"/>
    </row>
    <row r="873" spans="2:2" ht="12.75" x14ac:dyDescent="0.2">
      <c r="B873" s="18"/>
    </row>
    <row r="874" spans="2:2" ht="12.75" x14ac:dyDescent="0.2">
      <c r="B874" s="18"/>
    </row>
    <row r="875" spans="2:2" ht="12.75" x14ac:dyDescent="0.2">
      <c r="B875" s="18"/>
    </row>
    <row r="876" spans="2:2" ht="12.75" x14ac:dyDescent="0.2">
      <c r="B876" s="18"/>
    </row>
    <row r="877" spans="2:2" ht="12.75" x14ac:dyDescent="0.2">
      <c r="B877" s="18"/>
    </row>
    <row r="878" spans="2:2" ht="12.75" x14ac:dyDescent="0.2">
      <c r="B878" s="18"/>
    </row>
    <row r="879" spans="2:2" ht="12.75" x14ac:dyDescent="0.2">
      <c r="B879" s="18"/>
    </row>
    <row r="880" spans="2:2" ht="12.75" x14ac:dyDescent="0.2">
      <c r="B880" s="18"/>
    </row>
    <row r="881" spans="2:2" ht="12.75" x14ac:dyDescent="0.2">
      <c r="B881" s="18"/>
    </row>
    <row r="882" spans="2:2" ht="12.75" x14ac:dyDescent="0.2">
      <c r="B882" s="18"/>
    </row>
    <row r="883" spans="2:2" ht="12.75" x14ac:dyDescent="0.2">
      <c r="B883" s="18"/>
    </row>
    <row r="884" spans="2:2" ht="12.75" x14ac:dyDescent="0.2">
      <c r="B884" s="18"/>
    </row>
    <row r="885" spans="2:2" ht="12.75" x14ac:dyDescent="0.2">
      <c r="B885" s="18"/>
    </row>
    <row r="886" spans="2:2" ht="12.75" x14ac:dyDescent="0.2">
      <c r="B886" s="18"/>
    </row>
    <row r="887" spans="2:2" ht="12.75" x14ac:dyDescent="0.2">
      <c r="B887" s="18"/>
    </row>
    <row r="888" spans="2:2" ht="12.75" x14ac:dyDescent="0.2">
      <c r="B888" s="18"/>
    </row>
    <row r="889" spans="2:2" ht="12.75" x14ac:dyDescent="0.2">
      <c r="B889" s="18"/>
    </row>
    <row r="890" spans="2:2" ht="12.75" x14ac:dyDescent="0.2">
      <c r="B890" s="18"/>
    </row>
    <row r="891" spans="2:2" ht="12.75" x14ac:dyDescent="0.2">
      <c r="B891" s="18"/>
    </row>
    <row r="892" spans="2:2" ht="12.75" x14ac:dyDescent="0.2">
      <c r="B892" s="18"/>
    </row>
    <row r="893" spans="2:2" ht="12.75" x14ac:dyDescent="0.2">
      <c r="B893" s="18"/>
    </row>
    <row r="894" spans="2:2" ht="12.75" x14ac:dyDescent="0.2">
      <c r="B894" s="18"/>
    </row>
    <row r="895" spans="2:2" ht="12.75" x14ac:dyDescent="0.2">
      <c r="B895" s="18"/>
    </row>
    <row r="896" spans="2:2" ht="12.75" x14ac:dyDescent="0.2">
      <c r="B896" s="18"/>
    </row>
    <row r="897" spans="2:2" ht="12.75" x14ac:dyDescent="0.2">
      <c r="B897" s="18"/>
    </row>
    <row r="898" spans="2:2" ht="12.75" x14ac:dyDescent="0.2">
      <c r="B898" s="18"/>
    </row>
    <row r="899" spans="2:2" ht="12.75" x14ac:dyDescent="0.2">
      <c r="B899" s="18"/>
    </row>
    <row r="900" spans="2:2" ht="12.75" x14ac:dyDescent="0.2">
      <c r="B900" s="18"/>
    </row>
    <row r="901" spans="2:2" ht="12.75" x14ac:dyDescent="0.2">
      <c r="B901" s="18"/>
    </row>
    <row r="902" spans="2:2" ht="12.75" x14ac:dyDescent="0.2">
      <c r="B902" s="18"/>
    </row>
    <row r="903" spans="2:2" ht="12.75" x14ac:dyDescent="0.2">
      <c r="B903" s="18"/>
    </row>
    <row r="904" spans="2:2" ht="12.75" x14ac:dyDescent="0.2">
      <c r="B904" s="18"/>
    </row>
    <row r="905" spans="2:2" ht="12.75" x14ac:dyDescent="0.2">
      <c r="B905" s="18"/>
    </row>
    <row r="906" spans="2:2" ht="12.75" x14ac:dyDescent="0.2">
      <c r="B906" s="18"/>
    </row>
    <row r="907" spans="2:2" ht="12.75" x14ac:dyDescent="0.2">
      <c r="B907" s="18"/>
    </row>
    <row r="908" spans="2:2" ht="12.75" x14ac:dyDescent="0.2">
      <c r="B908" s="18"/>
    </row>
    <row r="909" spans="2:2" ht="12.75" x14ac:dyDescent="0.2">
      <c r="B909" s="18"/>
    </row>
    <row r="910" spans="2:2" ht="12.75" x14ac:dyDescent="0.2">
      <c r="B910" s="18"/>
    </row>
    <row r="911" spans="2:2" ht="12.75" x14ac:dyDescent="0.2">
      <c r="B911" s="18"/>
    </row>
    <row r="912" spans="2:2" ht="12.75" x14ac:dyDescent="0.2">
      <c r="B912" s="18"/>
    </row>
    <row r="913" spans="2:2" ht="12.75" x14ac:dyDescent="0.2">
      <c r="B913" s="18"/>
    </row>
    <row r="914" spans="2:2" ht="12.75" x14ac:dyDescent="0.2">
      <c r="B914" s="18"/>
    </row>
    <row r="915" spans="2:2" ht="12.75" x14ac:dyDescent="0.2">
      <c r="B915" s="18"/>
    </row>
    <row r="916" spans="2:2" ht="12.75" x14ac:dyDescent="0.2">
      <c r="B916" s="18"/>
    </row>
    <row r="917" spans="2:2" ht="12.75" x14ac:dyDescent="0.2">
      <c r="B917" s="18"/>
    </row>
    <row r="918" spans="2:2" ht="12.75" x14ac:dyDescent="0.2">
      <c r="B918" s="18"/>
    </row>
    <row r="919" spans="2:2" ht="12.75" x14ac:dyDescent="0.2">
      <c r="B919" s="18"/>
    </row>
    <row r="920" spans="2:2" ht="12.75" x14ac:dyDescent="0.2">
      <c r="B920" s="18"/>
    </row>
    <row r="921" spans="2:2" ht="12.75" x14ac:dyDescent="0.2">
      <c r="B921" s="18"/>
    </row>
    <row r="922" spans="2:2" ht="12.75" x14ac:dyDescent="0.2">
      <c r="B922" s="18"/>
    </row>
    <row r="923" spans="2:2" ht="12.75" x14ac:dyDescent="0.2">
      <c r="B923" s="18"/>
    </row>
    <row r="924" spans="2:2" ht="12.75" x14ac:dyDescent="0.2">
      <c r="B924" s="18"/>
    </row>
    <row r="925" spans="2:2" ht="12.75" x14ac:dyDescent="0.2">
      <c r="B925" s="18"/>
    </row>
    <row r="926" spans="2:2" ht="12.75" x14ac:dyDescent="0.2">
      <c r="B926" s="18"/>
    </row>
    <row r="927" spans="2:2" ht="12.75" x14ac:dyDescent="0.2">
      <c r="B927" s="18"/>
    </row>
    <row r="928" spans="2:2" ht="12.75" x14ac:dyDescent="0.2">
      <c r="B928" s="18"/>
    </row>
    <row r="929" spans="2:2" ht="12.75" x14ac:dyDescent="0.2">
      <c r="B929" s="18"/>
    </row>
    <row r="930" spans="2:2" ht="12.75" x14ac:dyDescent="0.2">
      <c r="B930" s="18"/>
    </row>
    <row r="931" spans="2:2" ht="12.75" x14ac:dyDescent="0.2">
      <c r="B931" s="18"/>
    </row>
    <row r="932" spans="2:2" ht="12.75" x14ac:dyDescent="0.2">
      <c r="B932" s="18"/>
    </row>
    <row r="933" spans="2:2" ht="12.75" x14ac:dyDescent="0.2">
      <c r="B933" s="18"/>
    </row>
    <row r="934" spans="2:2" ht="12.75" x14ac:dyDescent="0.2">
      <c r="B934" s="18"/>
    </row>
    <row r="935" spans="2:2" ht="12.75" x14ac:dyDescent="0.2">
      <c r="B935" s="18"/>
    </row>
    <row r="936" spans="2:2" ht="12.75" x14ac:dyDescent="0.2">
      <c r="B936" s="18"/>
    </row>
    <row r="937" spans="2:2" ht="12.75" x14ac:dyDescent="0.2">
      <c r="B937" s="18"/>
    </row>
    <row r="938" spans="2:2" ht="12.75" x14ac:dyDescent="0.2">
      <c r="B938" s="18"/>
    </row>
    <row r="939" spans="2:2" ht="12.75" x14ac:dyDescent="0.2">
      <c r="B939" s="18"/>
    </row>
    <row r="940" spans="2:2" ht="12.75" x14ac:dyDescent="0.2">
      <c r="B940" s="18"/>
    </row>
    <row r="941" spans="2:2" ht="12.75" x14ac:dyDescent="0.2">
      <c r="B941" s="18"/>
    </row>
    <row r="942" spans="2:2" ht="12.75" x14ac:dyDescent="0.2">
      <c r="B942" s="18"/>
    </row>
    <row r="943" spans="2:2" ht="12.75" x14ac:dyDescent="0.2">
      <c r="B943" s="18"/>
    </row>
    <row r="944" spans="2:2" ht="12.75" x14ac:dyDescent="0.2">
      <c r="B944" s="18"/>
    </row>
    <row r="945" spans="2:2" ht="12.75" x14ac:dyDescent="0.2">
      <c r="B945" s="18"/>
    </row>
    <row r="946" spans="2:2" ht="12.75" x14ac:dyDescent="0.2">
      <c r="B946" s="18"/>
    </row>
    <row r="947" spans="2:2" ht="12.75" x14ac:dyDescent="0.2">
      <c r="B947" s="18"/>
    </row>
    <row r="948" spans="2:2" ht="12.75" x14ac:dyDescent="0.2">
      <c r="B948" s="18"/>
    </row>
    <row r="949" spans="2:2" ht="12.75" x14ac:dyDescent="0.2">
      <c r="B949" s="18"/>
    </row>
    <row r="950" spans="2:2" ht="12.75" x14ac:dyDescent="0.2">
      <c r="B950" s="18"/>
    </row>
    <row r="951" spans="2:2" ht="12.75" x14ac:dyDescent="0.2">
      <c r="B951" s="18"/>
    </row>
    <row r="952" spans="2:2" ht="12.75" x14ac:dyDescent="0.2">
      <c r="B952" s="18"/>
    </row>
    <row r="953" spans="2:2" ht="12.75" x14ac:dyDescent="0.2">
      <c r="B953" s="18"/>
    </row>
    <row r="954" spans="2:2" ht="12.75" x14ac:dyDescent="0.2">
      <c r="B954" s="18"/>
    </row>
    <row r="955" spans="2:2" ht="12.75" x14ac:dyDescent="0.2">
      <c r="B955" s="18"/>
    </row>
    <row r="956" spans="2:2" ht="12.75" x14ac:dyDescent="0.2">
      <c r="B956" s="18"/>
    </row>
    <row r="957" spans="2:2" ht="12.75" x14ac:dyDescent="0.2">
      <c r="B957" s="18"/>
    </row>
    <row r="958" spans="2:2" ht="12.75" x14ac:dyDescent="0.2">
      <c r="B958" s="18"/>
    </row>
    <row r="959" spans="2:2" ht="12.75" x14ac:dyDescent="0.2">
      <c r="B959" s="18"/>
    </row>
    <row r="960" spans="2:2" ht="12.75" x14ac:dyDescent="0.2">
      <c r="B960" s="18"/>
    </row>
    <row r="961" spans="2:2" ht="12.75" x14ac:dyDescent="0.2">
      <c r="B961" s="18"/>
    </row>
    <row r="962" spans="2:2" ht="12.75" x14ac:dyDescent="0.2">
      <c r="B962" s="18"/>
    </row>
    <row r="963" spans="2:2" ht="12.75" x14ac:dyDescent="0.2">
      <c r="B963" s="18"/>
    </row>
    <row r="964" spans="2:2" ht="12.75" x14ac:dyDescent="0.2">
      <c r="B964" s="18"/>
    </row>
    <row r="965" spans="2:2" ht="12.75" x14ac:dyDescent="0.2">
      <c r="B965" s="18"/>
    </row>
    <row r="966" spans="2:2" ht="12.75" x14ac:dyDescent="0.2">
      <c r="B966" s="18"/>
    </row>
    <row r="967" spans="2:2" ht="12.75" x14ac:dyDescent="0.2">
      <c r="B967" s="18"/>
    </row>
    <row r="968" spans="2:2" ht="12.75" x14ac:dyDescent="0.2">
      <c r="B968" s="18"/>
    </row>
    <row r="969" spans="2:2" ht="12.75" x14ac:dyDescent="0.2">
      <c r="B969" s="18"/>
    </row>
    <row r="970" spans="2:2" ht="12.75" x14ac:dyDescent="0.2">
      <c r="B970" s="18"/>
    </row>
    <row r="971" spans="2:2" ht="12.75" x14ac:dyDescent="0.2">
      <c r="B971" s="18"/>
    </row>
    <row r="972" spans="2:2" ht="12.75" x14ac:dyDescent="0.2">
      <c r="B972" s="18"/>
    </row>
    <row r="973" spans="2:2" ht="12.75" x14ac:dyDescent="0.2">
      <c r="B973" s="18"/>
    </row>
    <row r="974" spans="2:2" ht="12.75" x14ac:dyDescent="0.2">
      <c r="B974" s="18"/>
    </row>
    <row r="975" spans="2:2" ht="12.75" x14ac:dyDescent="0.2">
      <c r="B975" s="18"/>
    </row>
    <row r="976" spans="2:2" ht="12.75" x14ac:dyDescent="0.2">
      <c r="B976" s="18"/>
    </row>
    <row r="977" spans="2:2" ht="12.75" x14ac:dyDescent="0.2">
      <c r="B977" s="18"/>
    </row>
    <row r="978" spans="2:2" ht="12.75" x14ac:dyDescent="0.2">
      <c r="B978" s="18"/>
    </row>
    <row r="979" spans="2:2" ht="12.75" x14ac:dyDescent="0.2">
      <c r="B979" s="18"/>
    </row>
    <row r="980" spans="2:2" ht="12.75" x14ac:dyDescent="0.2">
      <c r="B980" s="18"/>
    </row>
    <row r="981" spans="2:2" ht="12.75" x14ac:dyDescent="0.2">
      <c r="B981" s="18"/>
    </row>
    <row r="982" spans="2:2" ht="12.75" x14ac:dyDescent="0.2">
      <c r="B982" s="18"/>
    </row>
    <row r="983" spans="2:2" ht="12.75" x14ac:dyDescent="0.2">
      <c r="B983" s="18"/>
    </row>
    <row r="984" spans="2:2" ht="12.75" x14ac:dyDescent="0.2">
      <c r="B984" s="18"/>
    </row>
    <row r="985" spans="2:2" ht="12.75" x14ac:dyDescent="0.2">
      <c r="B985" s="18"/>
    </row>
    <row r="986" spans="2:2" ht="12.75" x14ac:dyDescent="0.2">
      <c r="B986" s="18"/>
    </row>
    <row r="987" spans="2:2" ht="12.75" x14ac:dyDescent="0.2">
      <c r="B987" s="18"/>
    </row>
    <row r="988" spans="2:2" ht="12.75" x14ac:dyDescent="0.2">
      <c r="B988" s="18"/>
    </row>
    <row r="989" spans="2:2" ht="12.75" x14ac:dyDescent="0.2">
      <c r="B989" s="18"/>
    </row>
    <row r="990" spans="2:2" ht="12.75" x14ac:dyDescent="0.2">
      <c r="B990" s="18"/>
    </row>
    <row r="991" spans="2:2" ht="12.75" x14ac:dyDescent="0.2">
      <c r="B991" s="18"/>
    </row>
    <row r="992" spans="2:2" ht="12.75" x14ac:dyDescent="0.2">
      <c r="B992" s="18"/>
    </row>
    <row r="993" spans="2:2" ht="12.75" x14ac:dyDescent="0.2">
      <c r="B993" s="18"/>
    </row>
    <row r="994" spans="2:2" ht="12.75" x14ac:dyDescent="0.2">
      <c r="B994" s="18"/>
    </row>
    <row r="995" spans="2:2" ht="12.75" x14ac:dyDescent="0.2">
      <c r="B995" s="18"/>
    </row>
    <row r="996" spans="2:2" ht="12.75" x14ac:dyDescent="0.2">
      <c r="B996" s="18"/>
    </row>
  </sheetData>
  <sheetProtection algorithmName="SHA-512" hashValue="pEpPn7CDsEslnLMJkEctsDuBPR6951EXuc2GHCwSor32A2hJc3f70AU9njB8O7PkPWYAG/8/DmvwtduENreU1g==" saltValue="XGTcWiIkYHnfnvnXgfzO/w==" spinCount="100000" sheet="1" objects="1" scenarios="1" selectLockedCells="1" selectUnlockedCells="1"/>
  <mergeCells count="128">
    <mergeCell ref="GK2:GL2"/>
    <mergeCell ref="GM2:GO2"/>
    <mergeCell ref="GP2:GR2"/>
    <mergeCell ref="GS2:GU2"/>
    <mergeCell ref="GV2:GX2"/>
    <mergeCell ref="A43:B43"/>
    <mergeCell ref="FY2:FZ2"/>
    <mergeCell ref="GA2:GB2"/>
    <mergeCell ref="GC2:GD2"/>
    <mergeCell ref="GE2:GF2"/>
    <mergeCell ref="GG2:GH2"/>
    <mergeCell ref="GI2:GJ2"/>
    <mergeCell ref="FM2:FN2"/>
    <mergeCell ref="FO2:FP2"/>
    <mergeCell ref="FQ2:FR2"/>
    <mergeCell ref="FS2:FT2"/>
    <mergeCell ref="FU2:FV2"/>
    <mergeCell ref="FW2:FX2"/>
    <mergeCell ref="FA2:FB2"/>
    <mergeCell ref="FC2:FD2"/>
    <mergeCell ref="FE2:FF2"/>
    <mergeCell ref="FG2:FH2"/>
    <mergeCell ref="FI2:FJ2"/>
    <mergeCell ref="FK2:FL2"/>
    <mergeCell ref="EO2:EP2"/>
    <mergeCell ref="EQ2:ER2"/>
    <mergeCell ref="ES2:ET2"/>
    <mergeCell ref="EU2:EV2"/>
    <mergeCell ref="EW2:EX2"/>
    <mergeCell ref="EY2:EZ2"/>
    <mergeCell ref="EC2:ED2"/>
    <mergeCell ref="EE2:EF2"/>
    <mergeCell ref="EG2:EH2"/>
    <mergeCell ref="EI2:EJ2"/>
    <mergeCell ref="EK2:EL2"/>
    <mergeCell ref="EM2:EN2"/>
    <mergeCell ref="DQ2:DR2"/>
    <mergeCell ref="DS2:DT2"/>
    <mergeCell ref="DU2:DV2"/>
    <mergeCell ref="DW2:DX2"/>
    <mergeCell ref="DY2:DZ2"/>
    <mergeCell ref="EA2:EB2"/>
    <mergeCell ref="DE2:DF2"/>
    <mergeCell ref="DG2:DH2"/>
    <mergeCell ref="DI2:DJ2"/>
    <mergeCell ref="DK2:DL2"/>
    <mergeCell ref="DM2:DN2"/>
    <mergeCell ref="DO2:DP2"/>
    <mergeCell ref="CS2:CT2"/>
    <mergeCell ref="CU2:CV2"/>
    <mergeCell ref="CW2:CX2"/>
    <mergeCell ref="CY2:CZ2"/>
    <mergeCell ref="DA2:DB2"/>
    <mergeCell ref="DC2:DD2"/>
    <mergeCell ref="CG2:CH2"/>
    <mergeCell ref="CI2:CJ2"/>
    <mergeCell ref="CK2:CL2"/>
    <mergeCell ref="CM2:CN2"/>
    <mergeCell ref="CO2:CP2"/>
    <mergeCell ref="CQ2:CR2"/>
    <mergeCell ref="BU2:BV2"/>
    <mergeCell ref="BW2:BX2"/>
    <mergeCell ref="BY2:BZ2"/>
    <mergeCell ref="CA2:CB2"/>
    <mergeCell ref="CC2:CD2"/>
    <mergeCell ref="CE2:CF2"/>
    <mergeCell ref="BI2:BJ2"/>
    <mergeCell ref="BK2:BL2"/>
    <mergeCell ref="BM2:BN2"/>
    <mergeCell ref="BO2:BP2"/>
    <mergeCell ref="BQ2:BR2"/>
    <mergeCell ref="BS2:BT2"/>
    <mergeCell ref="AW2:AX2"/>
    <mergeCell ref="AY2:AZ2"/>
    <mergeCell ref="BA2:BB2"/>
    <mergeCell ref="BC2:BD2"/>
    <mergeCell ref="BE2:BF2"/>
    <mergeCell ref="BG2:BH2"/>
    <mergeCell ref="AK2:AL2"/>
    <mergeCell ref="AM2:AN2"/>
    <mergeCell ref="AO2:AP2"/>
    <mergeCell ref="AQ2:AR2"/>
    <mergeCell ref="AS2:AT2"/>
    <mergeCell ref="AU2:AV2"/>
    <mergeCell ref="Y2:Z2"/>
    <mergeCell ref="AA2:AB2"/>
    <mergeCell ref="AC2:AD2"/>
    <mergeCell ref="AE2:AF2"/>
    <mergeCell ref="AG2:AH2"/>
    <mergeCell ref="AI2:AJ2"/>
    <mergeCell ref="FW1:GD1"/>
    <mergeCell ref="GE1:GL1"/>
    <mergeCell ref="GM1:GX1"/>
    <mergeCell ref="C2:D2"/>
    <mergeCell ref="E2:F2"/>
    <mergeCell ref="G2:H2"/>
    <mergeCell ref="I2:J2"/>
    <mergeCell ref="K2:L2"/>
    <mergeCell ref="M2:N2"/>
    <mergeCell ref="O2:P2"/>
    <mergeCell ref="EA1:EH1"/>
    <mergeCell ref="EI1:EP1"/>
    <mergeCell ref="EQ1:EX1"/>
    <mergeCell ref="EZ1:FF1"/>
    <mergeCell ref="FG1:FN1"/>
    <mergeCell ref="FO1:FV1"/>
    <mergeCell ref="CF1:CL1"/>
    <mergeCell ref="CN1:CT1"/>
    <mergeCell ref="CV1:DB1"/>
    <mergeCell ref="DD1:DJ1"/>
    <mergeCell ref="DL1:DR1"/>
    <mergeCell ref="DS1:DZ1"/>
    <mergeCell ref="AJ1:AP1"/>
    <mergeCell ref="AR1:AX1"/>
    <mergeCell ref="AZ1:BF1"/>
    <mergeCell ref="BH1:BN1"/>
    <mergeCell ref="BP1:BV1"/>
    <mergeCell ref="BX1:CD1"/>
    <mergeCell ref="A1:A3"/>
    <mergeCell ref="B1:B3"/>
    <mergeCell ref="C1:J1"/>
    <mergeCell ref="K1:R1"/>
    <mergeCell ref="S1:Z1"/>
    <mergeCell ref="AB1:AH1"/>
    <mergeCell ref="Q2:R2"/>
    <mergeCell ref="S2:T2"/>
    <mergeCell ref="U2:V2"/>
    <mergeCell ref="W2:X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996"/>
  <sheetViews>
    <sheetView tabSelected="1" zoomScale="80" zoomScaleNormal="80" workbookViewId="0">
      <pane xSplit="2" topLeftCell="C1" activePane="topRight" state="frozen"/>
      <selection pane="topRight" activeCell="D32" sqref="D32"/>
    </sheetView>
  </sheetViews>
  <sheetFormatPr defaultColWidth="14.42578125" defaultRowHeight="15.75" customHeight="1" x14ac:dyDescent="0.2"/>
  <cols>
    <col min="2" max="2" width="44.85546875" customWidth="1"/>
    <col min="3" max="3" width="16.7109375" bestFit="1" customWidth="1"/>
    <col min="4" max="4" width="20.140625" bestFit="1" customWidth="1"/>
  </cols>
  <sheetData>
    <row r="1" spans="1:6" ht="15.75" customHeight="1" x14ac:dyDescent="0.25">
      <c r="A1" s="23" t="s">
        <v>0</v>
      </c>
      <c r="B1" s="26" t="s">
        <v>1</v>
      </c>
      <c r="C1" s="33" t="s">
        <v>26</v>
      </c>
      <c r="D1" s="33"/>
      <c r="E1" s="33"/>
      <c r="F1" s="43" t="s">
        <v>77</v>
      </c>
    </row>
    <row r="2" spans="1:6" ht="12.75" x14ac:dyDescent="0.2">
      <c r="A2" s="38"/>
      <c r="B2" s="36"/>
      <c r="C2" s="32" t="s">
        <v>27</v>
      </c>
      <c r="D2" s="32"/>
      <c r="E2" s="32"/>
      <c r="F2" s="43"/>
    </row>
    <row r="3" spans="1:6" ht="12.75" x14ac:dyDescent="0.2">
      <c r="A3" s="39"/>
      <c r="B3" s="37"/>
      <c r="C3" s="3" t="s">
        <v>32</v>
      </c>
      <c r="D3" s="3" t="s">
        <v>33</v>
      </c>
      <c r="E3" s="3" t="s">
        <v>34</v>
      </c>
      <c r="F3" s="43"/>
    </row>
    <row r="4" spans="1:6" ht="15.75" customHeight="1" x14ac:dyDescent="0.25">
      <c r="A4" s="4">
        <v>1</v>
      </c>
      <c r="B4" s="5" t="s">
        <v>73</v>
      </c>
      <c r="C4" s="11">
        <v>29</v>
      </c>
      <c r="D4" s="11">
        <v>19</v>
      </c>
      <c r="E4" s="41">
        <v>0.65517241379310343</v>
      </c>
      <c r="F4" s="42">
        <v>1</v>
      </c>
    </row>
    <row r="5" spans="1:6" ht="15.75" customHeight="1" x14ac:dyDescent="0.25">
      <c r="A5" s="4">
        <v>2</v>
      </c>
      <c r="B5" s="5" t="s">
        <v>56</v>
      </c>
      <c r="C5" s="11">
        <v>29</v>
      </c>
      <c r="D5" s="11">
        <v>16</v>
      </c>
      <c r="E5" s="41">
        <v>0.55172413793103448</v>
      </c>
      <c r="F5" s="42">
        <v>2</v>
      </c>
    </row>
    <row r="6" spans="1:6" ht="15.75" customHeight="1" x14ac:dyDescent="0.25">
      <c r="A6" s="4">
        <v>3</v>
      </c>
      <c r="B6" s="5" t="s">
        <v>40</v>
      </c>
      <c r="C6" s="11">
        <v>41</v>
      </c>
      <c r="D6" s="11">
        <v>19</v>
      </c>
      <c r="E6" s="41">
        <v>0.46341463414634149</v>
      </c>
      <c r="F6" s="42">
        <v>3</v>
      </c>
    </row>
    <row r="7" spans="1:6" ht="15.75" customHeight="1" x14ac:dyDescent="0.25">
      <c r="A7" s="4">
        <v>4</v>
      </c>
      <c r="B7" s="5" t="s">
        <v>42</v>
      </c>
      <c r="C7" s="11">
        <v>13</v>
      </c>
      <c r="D7" s="11">
        <v>6</v>
      </c>
      <c r="E7" s="41">
        <v>0.46153846153846156</v>
      </c>
      <c r="F7" s="42">
        <v>4</v>
      </c>
    </row>
    <row r="8" spans="1:6" ht="15.75" customHeight="1" x14ac:dyDescent="0.25">
      <c r="A8" s="4">
        <v>5</v>
      </c>
      <c r="B8" s="5" t="s">
        <v>57</v>
      </c>
      <c r="C8" s="11">
        <v>23</v>
      </c>
      <c r="D8" s="11">
        <v>10</v>
      </c>
      <c r="E8" s="41">
        <v>0.43478260869565216</v>
      </c>
      <c r="F8" s="42">
        <v>5</v>
      </c>
    </row>
    <row r="9" spans="1:6" ht="15.75" customHeight="1" x14ac:dyDescent="0.25">
      <c r="A9" s="4">
        <v>6</v>
      </c>
      <c r="B9" s="5" t="s">
        <v>71</v>
      </c>
      <c r="C9" s="11">
        <v>23</v>
      </c>
      <c r="D9" s="11">
        <v>10</v>
      </c>
      <c r="E9" s="41">
        <v>0.43478260869565216</v>
      </c>
      <c r="F9" s="42">
        <v>5</v>
      </c>
    </row>
    <row r="10" spans="1:6" ht="15.75" customHeight="1" x14ac:dyDescent="0.25">
      <c r="A10" s="4">
        <v>7</v>
      </c>
      <c r="B10" s="5" t="s">
        <v>72</v>
      </c>
      <c r="C10" s="11">
        <v>5</v>
      </c>
      <c r="D10" s="11">
        <v>2</v>
      </c>
      <c r="E10" s="41">
        <v>0.4</v>
      </c>
      <c r="F10" s="42">
        <v>6</v>
      </c>
    </row>
    <row r="11" spans="1:6" ht="15.75" customHeight="1" x14ac:dyDescent="0.25">
      <c r="A11" s="4">
        <v>8</v>
      </c>
      <c r="B11" s="5" t="s">
        <v>61</v>
      </c>
      <c r="C11" s="11">
        <v>24</v>
      </c>
      <c r="D11" s="11">
        <v>9</v>
      </c>
      <c r="E11" s="41">
        <v>0.375</v>
      </c>
      <c r="F11" s="42">
        <v>7</v>
      </c>
    </row>
    <row r="12" spans="1:6" ht="15.75" customHeight="1" x14ac:dyDescent="0.25">
      <c r="A12" s="4">
        <v>9</v>
      </c>
      <c r="B12" s="5" t="s">
        <v>66</v>
      </c>
      <c r="C12" s="11">
        <v>22</v>
      </c>
      <c r="D12" s="11">
        <v>8</v>
      </c>
      <c r="E12" s="41">
        <v>0.36363636363636365</v>
      </c>
      <c r="F12" s="42">
        <v>8</v>
      </c>
    </row>
    <row r="13" spans="1:6" ht="15.75" customHeight="1" x14ac:dyDescent="0.25">
      <c r="A13" s="4">
        <v>10</v>
      </c>
      <c r="B13" s="5" t="s">
        <v>63</v>
      </c>
      <c r="C13" s="11">
        <v>28</v>
      </c>
      <c r="D13" s="11">
        <v>10</v>
      </c>
      <c r="E13" s="41">
        <v>0.35714285714285715</v>
      </c>
      <c r="F13" s="42">
        <v>9</v>
      </c>
    </row>
    <row r="14" spans="1:6" ht="15.75" customHeight="1" x14ac:dyDescent="0.25">
      <c r="A14" s="4">
        <v>11</v>
      </c>
      <c r="B14" s="5" t="s">
        <v>47</v>
      </c>
      <c r="C14" s="11">
        <v>18</v>
      </c>
      <c r="D14" s="11">
        <v>6</v>
      </c>
      <c r="E14" s="41">
        <v>0.33333333333333331</v>
      </c>
      <c r="F14" s="42">
        <v>10</v>
      </c>
    </row>
    <row r="15" spans="1:6" ht="15.75" customHeight="1" x14ac:dyDescent="0.25">
      <c r="A15" s="4">
        <v>12</v>
      </c>
      <c r="B15" s="5" t="s">
        <v>58</v>
      </c>
      <c r="C15" s="11">
        <v>15</v>
      </c>
      <c r="D15" s="11">
        <v>5</v>
      </c>
      <c r="E15" s="41">
        <v>0.33333333333333331</v>
      </c>
      <c r="F15" s="42">
        <v>10</v>
      </c>
    </row>
    <row r="16" spans="1:6" ht="15.75" customHeight="1" x14ac:dyDescent="0.25">
      <c r="A16" s="4">
        <v>13</v>
      </c>
      <c r="B16" s="5" t="s">
        <v>37</v>
      </c>
      <c r="C16" s="11">
        <v>53</v>
      </c>
      <c r="D16" s="11">
        <v>17</v>
      </c>
      <c r="E16" s="41">
        <v>0.32075471698113206</v>
      </c>
      <c r="F16" s="42">
        <v>11</v>
      </c>
    </row>
    <row r="17" spans="1:6" ht="15.75" customHeight="1" x14ac:dyDescent="0.25">
      <c r="A17" s="4">
        <v>14</v>
      </c>
      <c r="B17" s="5" t="s">
        <v>39</v>
      </c>
      <c r="C17" s="11">
        <v>16</v>
      </c>
      <c r="D17" s="11">
        <v>5</v>
      </c>
      <c r="E17" s="41">
        <v>0.3125</v>
      </c>
      <c r="F17" s="42">
        <v>12</v>
      </c>
    </row>
    <row r="18" spans="1:6" ht="15.75" customHeight="1" x14ac:dyDescent="0.25">
      <c r="A18" s="4">
        <v>15</v>
      </c>
      <c r="B18" s="5" t="s">
        <v>44</v>
      </c>
      <c r="C18" s="11">
        <v>10</v>
      </c>
      <c r="D18" s="11">
        <v>3</v>
      </c>
      <c r="E18" s="41">
        <v>0.3</v>
      </c>
      <c r="F18" s="42">
        <v>13</v>
      </c>
    </row>
    <row r="19" spans="1:6" ht="15.75" customHeight="1" x14ac:dyDescent="0.25">
      <c r="A19" s="4">
        <v>16</v>
      </c>
      <c r="B19" s="5" t="s">
        <v>65</v>
      </c>
      <c r="C19" s="11">
        <v>27</v>
      </c>
      <c r="D19" s="11">
        <v>8</v>
      </c>
      <c r="E19" s="41">
        <v>0.29629629629629628</v>
      </c>
      <c r="F19" s="42">
        <v>14</v>
      </c>
    </row>
    <row r="20" spans="1:6" ht="15.75" customHeight="1" x14ac:dyDescent="0.25">
      <c r="A20" s="4">
        <v>17</v>
      </c>
      <c r="B20" s="5" t="s">
        <v>67</v>
      </c>
      <c r="C20" s="11">
        <v>14</v>
      </c>
      <c r="D20" s="11">
        <v>4</v>
      </c>
      <c r="E20" s="41">
        <v>0.2857142857142857</v>
      </c>
      <c r="F20" s="42">
        <v>15</v>
      </c>
    </row>
    <row r="21" spans="1:6" ht="15.75" customHeight="1" x14ac:dyDescent="0.25">
      <c r="A21" s="4">
        <v>18</v>
      </c>
      <c r="B21" s="5" t="s">
        <v>62</v>
      </c>
      <c r="C21" s="11">
        <v>18</v>
      </c>
      <c r="D21" s="11">
        <v>5</v>
      </c>
      <c r="E21" s="41">
        <v>0.27777777777777779</v>
      </c>
      <c r="F21" s="42">
        <v>16</v>
      </c>
    </row>
    <row r="22" spans="1:6" ht="15.75" customHeight="1" x14ac:dyDescent="0.25">
      <c r="A22" s="4">
        <v>19</v>
      </c>
      <c r="B22" s="5" t="s">
        <v>51</v>
      </c>
      <c r="C22" s="11">
        <v>22</v>
      </c>
      <c r="D22" s="11">
        <v>6</v>
      </c>
      <c r="E22" s="41">
        <v>0.27272727272727271</v>
      </c>
      <c r="F22" s="42">
        <v>17</v>
      </c>
    </row>
    <row r="23" spans="1:6" ht="15.75" customHeight="1" x14ac:dyDescent="0.25">
      <c r="A23" s="4">
        <v>20</v>
      </c>
      <c r="B23" s="5" t="s">
        <v>55</v>
      </c>
      <c r="C23" s="11">
        <v>15</v>
      </c>
      <c r="D23" s="11">
        <v>4</v>
      </c>
      <c r="E23" s="41">
        <v>0.26666666666666666</v>
      </c>
      <c r="F23" s="42">
        <v>18</v>
      </c>
    </row>
    <row r="24" spans="1:6" ht="15.75" customHeight="1" x14ac:dyDescent="0.25">
      <c r="A24" s="4">
        <v>21</v>
      </c>
      <c r="B24" s="5" t="s">
        <v>45</v>
      </c>
      <c r="C24" s="11">
        <v>4</v>
      </c>
      <c r="D24" s="11">
        <v>1</v>
      </c>
      <c r="E24" s="41">
        <v>0.25</v>
      </c>
      <c r="F24" s="42">
        <v>19</v>
      </c>
    </row>
    <row r="25" spans="1:6" ht="15.75" customHeight="1" x14ac:dyDescent="0.25">
      <c r="A25" s="4">
        <v>22</v>
      </c>
      <c r="B25" s="5" t="s">
        <v>50</v>
      </c>
      <c r="C25" s="11">
        <v>12</v>
      </c>
      <c r="D25" s="11">
        <v>3</v>
      </c>
      <c r="E25" s="41">
        <v>0.25</v>
      </c>
      <c r="F25" s="42">
        <v>19</v>
      </c>
    </row>
    <row r="26" spans="1:6" ht="15.75" customHeight="1" x14ac:dyDescent="0.25">
      <c r="A26" s="4">
        <v>23</v>
      </c>
      <c r="B26" s="5" t="s">
        <v>68</v>
      </c>
      <c r="C26" s="11">
        <v>16</v>
      </c>
      <c r="D26" s="11">
        <v>4</v>
      </c>
      <c r="E26" s="41">
        <v>0.25</v>
      </c>
      <c r="F26" s="42">
        <v>19</v>
      </c>
    </row>
    <row r="27" spans="1:6" ht="15.75" customHeight="1" x14ac:dyDescent="0.25">
      <c r="A27" s="4">
        <v>24</v>
      </c>
      <c r="B27" s="5" t="s">
        <v>46</v>
      </c>
      <c r="C27" s="11">
        <v>31</v>
      </c>
      <c r="D27" s="11">
        <v>7</v>
      </c>
      <c r="E27" s="41">
        <v>0.22580645161290322</v>
      </c>
      <c r="F27" s="42">
        <v>20</v>
      </c>
    </row>
    <row r="28" spans="1:6" ht="15.75" customHeight="1" x14ac:dyDescent="0.25">
      <c r="A28" s="4">
        <v>25</v>
      </c>
      <c r="B28" s="5" t="s">
        <v>76</v>
      </c>
      <c r="C28" s="11">
        <v>27</v>
      </c>
      <c r="D28" s="11">
        <v>6</v>
      </c>
      <c r="E28" s="41">
        <v>0.22222222222222221</v>
      </c>
      <c r="F28" s="42">
        <v>21</v>
      </c>
    </row>
    <row r="29" spans="1:6" ht="15.75" customHeight="1" x14ac:dyDescent="0.25">
      <c r="A29" s="4">
        <v>26</v>
      </c>
      <c r="B29" s="5" t="s">
        <v>59</v>
      </c>
      <c r="C29" s="11">
        <v>17</v>
      </c>
      <c r="D29" s="11">
        <v>3</v>
      </c>
      <c r="E29" s="41">
        <v>0.17647058823529413</v>
      </c>
      <c r="F29" s="42">
        <v>22</v>
      </c>
    </row>
    <row r="30" spans="1:6" ht="15.75" customHeight="1" x14ac:dyDescent="0.25">
      <c r="A30" s="4">
        <v>27</v>
      </c>
      <c r="B30" s="5" t="s">
        <v>35</v>
      </c>
      <c r="C30" s="11">
        <v>12</v>
      </c>
      <c r="D30" s="11">
        <v>2</v>
      </c>
      <c r="E30" s="41">
        <v>0.16666666666666666</v>
      </c>
      <c r="F30" s="42">
        <v>23</v>
      </c>
    </row>
    <row r="31" spans="1:6" ht="15.75" customHeight="1" x14ac:dyDescent="0.25">
      <c r="A31" s="4">
        <v>28</v>
      </c>
      <c r="B31" s="5" t="s">
        <v>74</v>
      </c>
      <c r="C31" s="11">
        <v>12</v>
      </c>
      <c r="D31" s="11">
        <v>2</v>
      </c>
      <c r="E31" s="41">
        <v>0.16666666666666666</v>
      </c>
      <c r="F31" s="42">
        <v>23</v>
      </c>
    </row>
    <row r="32" spans="1:6" ht="15.75" customHeight="1" x14ac:dyDescent="0.25">
      <c r="A32" s="4">
        <v>29</v>
      </c>
      <c r="B32" s="5" t="s">
        <v>53</v>
      </c>
      <c r="C32" s="11">
        <v>25</v>
      </c>
      <c r="D32" s="11">
        <v>4</v>
      </c>
      <c r="E32" s="41">
        <v>0.16</v>
      </c>
      <c r="F32" s="42">
        <v>24</v>
      </c>
    </row>
    <row r="33" spans="1:6" ht="15.75" customHeight="1" x14ac:dyDescent="0.25">
      <c r="A33" s="4">
        <v>30</v>
      </c>
      <c r="B33" s="5" t="s">
        <v>60</v>
      </c>
      <c r="C33" s="11">
        <v>27</v>
      </c>
      <c r="D33" s="11">
        <v>4</v>
      </c>
      <c r="E33" s="41">
        <v>0.14814814814814814</v>
      </c>
      <c r="F33" s="42">
        <v>25</v>
      </c>
    </row>
    <row r="34" spans="1:6" ht="15.75" customHeight="1" x14ac:dyDescent="0.25">
      <c r="A34" s="4">
        <v>31</v>
      </c>
      <c r="B34" s="5" t="s">
        <v>70</v>
      </c>
      <c r="C34" s="11">
        <v>27</v>
      </c>
      <c r="D34" s="11">
        <v>4</v>
      </c>
      <c r="E34" s="41">
        <v>0.14814814814814814</v>
      </c>
      <c r="F34" s="42">
        <v>25</v>
      </c>
    </row>
    <row r="35" spans="1:6" ht="15.75" customHeight="1" x14ac:dyDescent="0.25">
      <c r="A35" s="4">
        <v>32</v>
      </c>
      <c r="B35" s="5" t="s">
        <v>43</v>
      </c>
      <c r="C35" s="11">
        <v>18</v>
      </c>
      <c r="D35" s="11">
        <v>2</v>
      </c>
      <c r="E35" s="41">
        <v>0.1111111111111111</v>
      </c>
      <c r="F35" s="42">
        <v>26</v>
      </c>
    </row>
    <row r="36" spans="1:6" ht="15.75" customHeight="1" x14ac:dyDescent="0.25">
      <c r="A36" s="4">
        <v>33</v>
      </c>
      <c r="B36" s="5" t="s">
        <v>48</v>
      </c>
      <c r="C36" s="11">
        <v>18</v>
      </c>
      <c r="D36" s="11">
        <v>2</v>
      </c>
      <c r="E36" s="41">
        <v>0.1111111111111111</v>
      </c>
      <c r="F36" s="42">
        <v>26</v>
      </c>
    </row>
    <row r="37" spans="1:6" ht="15.75" customHeight="1" x14ac:dyDescent="0.25">
      <c r="A37" s="4">
        <v>34</v>
      </c>
      <c r="B37" s="5" t="s">
        <v>41</v>
      </c>
      <c r="C37" s="11">
        <v>20</v>
      </c>
      <c r="D37" s="11">
        <v>2</v>
      </c>
      <c r="E37" s="41">
        <v>0.1</v>
      </c>
      <c r="F37" s="42">
        <v>27</v>
      </c>
    </row>
    <row r="38" spans="1:6" ht="15.75" customHeight="1" x14ac:dyDescent="0.25">
      <c r="A38" s="4">
        <v>35</v>
      </c>
      <c r="B38" s="5" t="s">
        <v>49</v>
      </c>
      <c r="C38" s="11">
        <v>7</v>
      </c>
      <c r="D38" s="11">
        <v>0</v>
      </c>
      <c r="E38" s="41">
        <v>0</v>
      </c>
      <c r="F38" s="42">
        <v>28</v>
      </c>
    </row>
    <row r="39" spans="1:6" ht="15.75" customHeight="1" x14ac:dyDescent="0.25">
      <c r="A39" s="4">
        <v>36</v>
      </c>
      <c r="B39" s="5" t="s">
        <v>52</v>
      </c>
      <c r="C39" s="11">
        <v>10</v>
      </c>
      <c r="D39" s="11">
        <v>0</v>
      </c>
      <c r="E39" s="41">
        <v>0</v>
      </c>
      <c r="F39" s="42">
        <v>28</v>
      </c>
    </row>
    <row r="40" spans="1:6" ht="15.75" customHeight="1" x14ac:dyDescent="0.25">
      <c r="A40" s="4">
        <v>37</v>
      </c>
      <c r="B40" s="5" t="s">
        <v>54</v>
      </c>
      <c r="C40" s="11">
        <v>11</v>
      </c>
      <c r="D40" s="11">
        <v>0</v>
      </c>
      <c r="E40" s="41">
        <v>0</v>
      </c>
      <c r="F40" s="42">
        <v>28</v>
      </c>
    </row>
    <row r="41" spans="1:6" ht="15.75" customHeight="1" x14ac:dyDescent="0.25">
      <c r="A41" s="4">
        <v>38</v>
      </c>
      <c r="B41" s="5" t="s">
        <v>64</v>
      </c>
      <c r="C41" s="11">
        <v>7</v>
      </c>
      <c r="D41" s="11">
        <v>0</v>
      </c>
      <c r="E41" s="41">
        <v>0</v>
      </c>
      <c r="F41" s="42">
        <v>28</v>
      </c>
    </row>
    <row r="42" spans="1:6" ht="15.75" customHeight="1" x14ac:dyDescent="0.25">
      <c r="A42" s="4">
        <v>39</v>
      </c>
      <c r="B42" s="5" t="s">
        <v>69</v>
      </c>
      <c r="C42" s="11">
        <v>8</v>
      </c>
      <c r="D42" s="11">
        <v>0</v>
      </c>
      <c r="E42" s="41">
        <v>0</v>
      </c>
      <c r="F42" s="42">
        <v>28</v>
      </c>
    </row>
    <row r="43" spans="1:6" x14ac:dyDescent="0.25">
      <c r="A43" s="22" t="s">
        <v>75</v>
      </c>
      <c r="B43" s="44"/>
      <c r="C43" s="12">
        <f t="shared" ref="C43" si="0">SUM(C4:C42)</f>
        <v>754</v>
      </c>
      <c r="D43" s="12">
        <f t="shared" ref="D43" si="1">SUM(D4:D42)</f>
        <v>218</v>
      </c>
      <c r="E43" s="40">
        <f>AVERAGE(E4:E42)</f>
        <v>0.25596535595722647</v>
      </c>
    </row>
    <row r="44" spans="1:6" ht="15" x14ac:dyDescent="0.25">
      <c r="A44" s="13"/>
      <c r="B44" s="15"/>
      <c r="C44" s="13"/>
      <c r="D44" s="13"/>
      <c r="E44" s="13"/>
    </row>
    <row r="45" spans="1:6" ht="15" x14ac:dyDescent="0.25">
      <c r="A45" s="13"/>
      <c r="B45" s="15"/>
      <c r="C45" s="13"/>
      <c r="D45" s="13"/>
      <c r="E45" s="13"/>
    </row>
    <row r="46" spans="1:6" ht="12.75" x14ac:dyDescent="0.2">
      <c r="B46" s="18"/>
    </row>
    <row r="47" spans="1:6" ht="12.75" x14ac:dyDescent="0.2">
      <c r="B47" s="18"/>
    </row>
    <row r="48" spans="1:6" ht="12.75" x14ac:dyDescent="0.2">
      <c r="B48" s="18"/>
    </row>
    <row r="49" spans="2:2" ht="12.75" x14ac:dyDescent="0.2">
      <c r="B49" s="18"/>
    </row>
    <row r="50" spans="2:2" ht="12.75" x14ac:dyDescent="0.2">
      <c r="B50" s="18"/>
    </row>
    <row r="51" spans="2:2" ht="12.75" x14ac:dyDescent="0.2">
      <c r="B51" s="18"/>
    </row>
    <row r="52" spans="2:2" ht="12.75" x14ac:dyDescent="0.2">
      <c r="B52" s="18"/>
    </row>
    <row r="53" spans="2:2" ht="12.75" x14ac:dyDescent="0.2">
      <c r="B53" s="18"/>
    </row>
    <row r="54" spans="2:2" ht="12.75" x14ac:dyDescent="0.2">
      <c r="B54" s="18"/>
    </row>
    <row r="55" spans="2:2" ht="12.75" x14ac:dyDescent="0.2">
      <c r="B55" s="18"/>
    </row>
    <row r="56" spans="2:2" ht="12.75" x14ac:dyDescent="0.2">
      <c r="B56" s="18"/>
    </row>
    <row r="57" spans="2:2" ht="12.75" x14ac:dyDescent="0.2">
      <c r="B57" s="18"/>
    </row>
    <row r="58" spans="2:2" ht="12.75" x14ac:dyDescent="0.2">
      <c r="B58" s="18"/>
    </row>
    <row r="59" spans="2:2" ht="12.75" x14ac:dyDescent="0.2">
      <c r="B59" s="18"/>
    </row>
    <row r="60" spans="2:2" ht="12.75" x14ac:dyDescent="0.2">
      <c r="B60" s="18"/>
    </row>
    <row r="61" spans="2:2" ht="12.75" x14ac:dyDescent="0.2">
      <c r="B61" s="18"/>
    </row>
    <row r="62" spans="2:2" ht="12.75" x14ac:dyDescent="0.2">
      <c r="B62" s="18"/>
    </row>
    <row r="63" spans="2:2" ht="12.75" x14ac:dyDescent="0.2">
      <c r="B63" s="18"/>
    </row>
    <row r="64" spans="2:2" ht="12.75" x14ac:dyDescent="0.2">
      <c r="B64" s="18"/>
    </row>
    <row r="65" spans="2:2" ht="12.75" x14ac:dyDescent="0.2">
      <c r="B65" s="18"/>
    </row>
    <row r="66" spans="2:2" ht="12.75" x14ac:dyDescent="0.2">
      <c r="B66" s="18"/>
    </row>
    <row r="67" spans="2:2" ht="12.75" x14ac:dyDescent="0.2">
      <c r="B67" s="18"/>
    </row>
    <row r="68" spans="2:2" ht="12.75" x14ac:dyDescent="0.2">
      <c r="B68" s="18"/>
    </row>
    <row r="69" spans="2:2" ht="12.75" x14ac:dyDescent="0.2">
      <c r="B69" s="18"/>
    </row>
    <row r="70" spans="2:2" ht="12.75" x14ac:dyDescent="0.2">
      <c r="B70" s="18"/>
    </row>
    <row r="71" spans="2:2" ht="12.75" x14ac:dyDescent="0.2">
      <c r="B71" s="18"/>
    </row>
    <row r="72" spans="2:2" ht="12.75" x14ac:dyDescent="0.2">
      <c r="B72" s="18"/>
    </row>
    <row r="73" spans="2:2" ht="12.75" x14ac:dyDescent="0.2">
      <c r="B73" s="18"/>
    </row>
    <row r="74" spans="2:2" ht="12.75" x14ac:dyDescent="0.2">
      <c r="B74" s="18"/>
    </row>
    <row r="75" spans="2:2" ht="12.75" x14ac:dyDescent="0.2">
      <c r="B75" s="18"/>
    </row>
    <row r="76" spans="2:2" ht="12.75" x14ac:dyDescent="0.2">
      <c r="B76" s="18"/>
    </row>
    <row r="77" spans="2:2" ht="12.75" x14ac:dyDescent="0.2">
      <c r="B77" s="18"/>
    </row>
    <row r="78" spans="2:2" ht="12.75" x14ac:dyDescent="0.2">
      <c r="B78" s="18"/>
    </row>
    <row r="79" spans="2:2" ht="12.75" x14ac:dyDescent="0.2">
      <c r="B79" s="18"/>
    </row>
    <row r="80" spans="2:2" ht="12.75" x14ac:dyDescent="0.2">
      <c r="B80" s="18"/>
    </row>
    <row r="81" spans="2:2" ht="12.75" x14ac:dyDescent="0.2">
      <c r="B81" s="18"/>
    </row>
    <row r="82" spans="2:2" ht="12.75" x14ac:dyDescent="0.2">
      <c r="B82" s="18"/>
    </row>
    <row r="83" spans="2:2" ht="12.75" x14ac:dyDescent="0.2">
      <c r="B83" s="18"/>
    </row>
    <row r="84" spans="2:2" ht="12.75" x14ac:dyDescent="0.2">
      <c r="B84" s="18"/>
    </row>
    <row r="85" spans="2:2" ht="12.75" x14ac:dyDescent="0.2">
      <c r="B85" s="18"/>
    </row>
    <row r="86" spans="2:2" ht="12.75" x14ac:dyDescent="0.2">
      <c r="B86" s="18"/>
    </row>
    <row r="87" spans="2:2" ht="12.75" x14ac:dyDescent="0.2">
      <c r="B87" s="18"/>
    </row>
    <row r="88" spans="2:2" ht="12.75" x14ac:dyDescent="0.2">
      <c r="B88" s="18"/>
    </row>
    <row r="89" spans="2:2" ht="12.75" x14ac:dyDescent="0.2">
      <c r="B89" s="18"/>
    </row>
    <row r="90" spans="2:2" ht="12.75" x14ac:dyDescent="0.2">
      <c r="B90" s="18"/>
    </row>
    <row r="91" spans="2:2" ht="12.75" x14ac:dyDescent="0.2">
      <c r="B91" s="18"/>
    </row>
    <row r="92" spans="2:2" ht="12.75" x14ac:dyDescent="0.2">
      <c r="B92" s="18"/>
    </row>
    <row r="93" spans="2:2" ht="12.75" x14ac:dyDescent="0.2">
      <c r="B93" s="18"/>
    </row>
    <row r="94" spans="2:2" ht="12.75" x14ac:dyDescent="0.2">
      <c r="B94" s="18"/>
    </row>
    <row r="95" spans="2:2" ht="12.75" x14ac:dyDescent="0.2">
      <c r="B95" s="18"/>
    </row>
    <row r="96" spans="2:2" ht="12.75" x14ac:dyDescent="0.2">
      <c r="B96" s="18"/>
    </row>
    <row r="97" spans="2:2" ht="12.75" x14ac:dyDescent="0.2">
      <c r="B97" s="18"/>
    </row>
    <row r="98" spans="2:2" ht="12.75" x14ac:dyDescent="0.2">
      <c r="B98" s="18"/>
    </row>
    <row r="99" spans="2:2" ht="12.75" x14ac:dyDescent="0.2">
      <c r="B99" s="18"/>
    </row>
    <row r="100" spans="2:2" ht="12.75" x14ac:dyDescent="0.2">
      <c r="B100" s="18"/>
    </row>
    <row r="101" spans="2:2" ht="12.75" x14ac:dyDescent="0.2">
      <c r="B101" s="18"/>
    </row>
    <row r="102" spans="2:2" ht="12.75" x14ac:dyDescent="0.2">
      <c r="B102" s="18"/>
    </row>
    <row r="103" spans="2:2" ht="12.75" x14ac:dyDescent="0.2">
      <c r="B103" s="18"/>
    </row>
    <row r="104" spans="2:2" ht="12.75" x14ac:dyDescent="0.2">
      <c r="B104" s="18"/>
    </row>
    <row r="105" spans="2:2" ht="12.75" x14ac:dyDescent="0.2">
      <c r="B105" s="18"/>
    </row>
    <row r="106" spans="2:2" ht="12.75" x14ac:dyDescent="0.2">
      <c r="B106" s="18"/>
    </row>
    <row r="107" spans="2:2" ht="12.75" x14ac:dyDescent="0.2">
      <c r="B107" s="18"/>
    </row>
    <row r="108" spans="2:2" ht="12.75" x14ac:dyDescent="0.2">
      <c r="B108" s="18"/>
    </row>
    <row r="109" spans="2:2" ht="12.75" x14ac:dyDescent="0.2">
      <c r="B109" s="18"/>
    </row>
    <row r="110" spans="2:2" ht="12.75" x14ac:dyDescent="0.2">
      <c r="B110" s="18"/>
    </row>
    <row r="111" spans="2:2" ht="12.75" x14ac:dyDescent="0.2">
      <c r="B111" s="18"/>
    </row>
    <row r="112" spans="2:2" ht="12.75" x14ac:dyDescent="0.2">
      <c r="B112" s="18"/>
    </row>
    <row r="113" spans="2:2" ht="12.75" x14ac:dyDescent="0.2">
      <c r="B113" s="18"/>
    </row>
    <row r="114" spans="2:2" ht="12.75" x14ac:dyDescent="0.2">
      <c r="B114" s="18"/>
    </row>
    <row r="115" spans="2:2" ht="12.75" x14ac:dyDescent="0.2">
      <c r="B115" s="18"/>
    </row>
    <row r="116" spans="2:2" ht="12.75" x14ac:dyDescent="0.2">
      <c r="B116" s="18"/>
    </row>
    <row r="117" spans="2:2" ht="12.75" x14ac:dyDescent="0.2">
      <c r="B117" s="18"/>
    </row>
    <row r="118" spans="2:2" ht="12.75" x14ac:dyDescent="0.2">
      <c r="B118" s="18"/>
    </row>
    <row r="119" spans="2:2" ht="12.75" x14ac:dyDescent="0.2">
      <c r="B119" s="18"/>
    </row>
    <row r="120" spans="2:2" ht="12.75" x14ac:dyDescent="0.2">
      <c r="B120" s="18"/>
    </row>
    <row r="121" spans="2:2" ht="12.75" x14ac:dyDescent="0.2">
      <c r="B121" s="18"/>
    </row>
    <row r="122" spans="2:2" ht="12.75" x14ac:dyDescent="0.2">
      <c r="B122" s="18"/>
    </row>
    <row r="123" spans="2:2" ht="12.75" x14ac:dyDescent="0.2">
      <c r="B123" s="18"/>
    </row>
    <row r="124" spans="2:2" ht="12.75" x14ac:dyDescent="0.2">
      <c r="B124" s="18"/>
    </row>
    <row r="125" spans="2:2" ht="12.75" x14ac:dyDescent="0.2">
      <c r="B125" s="18"/>
    </row>
    <row r="126" spans="2:2" ht="12.75" x14ac:dyDescent="0.2">
      <c r="B126" s="18"/>
    </row>
    <row r="127" spans="2:2" ht="12.75" x14ac:dyDescent="0.2">
      <c r="B127" s="18"/>
    </row>
    <row r="128" spans="2:2" ht="12.75" x14ac:dyDescent="0.2">
      <c r="B128" s="18"/>
    </row>
    <row r="129" spans="2:2" ht="12.75" x14ac:dyDescent="0.2">
      <c r="B129" s="18"/>
    </row>
    <row r="130" spans="2:2" ht="12.75" x14ac:dyDescent="0.2">
      <c r="B130" s="18"/>
    </row>
    <row r="131" spans="2:2" ht="12.75" x14ac:dyDescent="0.2">
      <c r="B131" s="18"/>
    </row>
    <row r="132" spans="2:2" ht="12.75" x14ac:dyDescent="0.2">
      <c r="B132" s="18"/>
    </row>
    <row r="133" spans="2:2" ht="12.75" x14ac:dyDescent="0.2">
      <c r="B133" s="18"/>
    </row>
    <row r="134" spans="2:2" ht="12.75" x14ac:dyDescent="0.2">
      <c r="B134" s="18"/>
    </row>
    <row r="135" spans="2:2" ht="12.75" x14ac:dyDescent="0.2">
      <c r="B135" s="18"/>
    </row>
    <row r="136" spans="2:2" ht="12.75" x14ac:dyDescent="0.2">
      <c r="B136" s="18"/>
    </row>
    <row r="137" spans="2:2" ht="12.75" x14ac:dyDescent="0.2">
      <c r="B137" s="18"/>
    </row>
    <row r="138" spans="2:2" ht="12.75" x14ac:dyDescent="0.2">
      <c r="B138" s="18"/>
    </row>
    <row r="139" spans="2:2" ht="12.75" x14ac:dyDescent="0.2">
      <c r="B139" s="18"/>
    </row>
    <row r="140" spans="2:2" ht="12.75" x14ac:dyDescent="0.2">
      <c r="B140" s="18"/>
    </row>
    <row r="141" spans="2:2" ht="12.75" x14ac:dyDescent="0.2">
      <c r="B141" s="18"/>
    </row>
    <row r="142" spans="2:2" ht="12.75" x14ac:dyDescent="0.2">
      <c r="B142" s="18"/>
    </row>
    <row r="143" spans="2:2" ht="12.75" x14ac:dyDescent="0.2">
      <c r="B143" s="18"/>
    </row>
    <row r="144" spans="2:2" ht="12.75" x14ac:dyDescent="0.2">
      <c r="B144" s="18"/>
    </row>
    <row r="145" spans="2:2" ht="12.75" x14ac:dyDescent="0.2">
      <c r="B145" s="18"/>
    </row>
    <row r="146" spans="2:2" ht="12.75" x14ac:dyDescent="0.2">
      <c r="B146" s="18"/>
    </row>
    <row r="147" spans="2:2" ht="12.75" x14ac:dyDescent="0.2">
      <c r="B147" s="18"/>
    </row>
    <row r="148" spans="2:2" ht="12.75" x14ac:dyDescent="0.2">
      <c r="B148" s="18"/>
    </row>
    <row r="149" spans="2:2" ht="12.75" x14ac:dyDescent="0.2">
      <c r="B149" s="18"/>
    </row>
    <row r="150" spans="2:2" ht="12.75" x14ac:dyDescent="0.2">
      <c r="B150" s="18"/>
    </row>
    <row r="151" spans="2:2" ht="12.75" x14ac:dyDescent="0.2">
      <c r="B151" s="18"/>
    </row>
    <row r="152" spans="2:2" ht="12.75" x14ac:dyDescent="0.2">
      <c r="B152" s="18"/>
    </row>
    <row r="153" spans="2:2" ht="12.75" x14ac:dyDescent="0.2">
      <c r="B153" s="18"/>
    </row>
    <row r="154" spans="2:2" ht="12.75" x14ac:dyDescent="0.2">
      <c r="B154" s="18"/>
    </row>
    <row r="155" spans="2:2" ht="12.75" x14ac:dyDescent="0.2">
      <c r="B155" s="18"/>
    </row>
    <row r="156" spans="2:2" ht="12.75" x14ac:dyDescent="0.2">
      <c r="B156" s="18"/>
    </row>
    <row r="157" spans="2:2" ht="12.75" x14ac:dyDescent="0.2">
      <c r="B157" s="18"/>
    </row>
    <row r="158" spans="2:2" ht="12.75" x14ac:dyDescent="0.2">
      <c r="B158" s="18"/>
    </row>
    <row r="159" spans="2:2" ht="12.75" x14ac:dyDescent="0.2">
      <c r="B159" s="18"/>
    </row>
    <row r="160" spans="2:2" ht="12.75" x14ac:dyDescent="0.2">
      <c r="B160" s="18"/>
    </row>
    <row r="161" spans="2:2" ht="12.75" x14ac:dyDescent="0.2">
      <c r="B161" s="18"/>
    </row>
    <row r="162" spans="2:2" ht="12.75" x14ac:dyDescent="0.2">
      <c r="B162" s="18"/>
    </row>
    <row r="163" spans="2:2" ht="12.75" x14ac:dyDescent="0.2">
      <c r="B163" s="18"/>
    </row>
    <row r="164" spans="2:2" ht="12.75" x14ac:dyDescent="0.2">
      <c r="B164" s="18"/>
    </row>
    <row r="165" spans="2:2" ht="12.75" x14ac:dyDescent="0.2">
      <c r="B165" s="18"/>
    </row>
    <row r="166" spans="2:2" ht="12.75" x14ac:dyDescent="0.2">
      <c r="B166" s="18"/>
    </row>
    <row r="167" spans="2:2" ht="12.75" x14ac:dyDescent="0.2">
      <c r="B167" s="18"/>
    </row>
    <row r="168" spans="2:2" ht="12.75" x14ac:dyDescent="0.2">
      <c r="B168" s="18"/>
    </row>
    <row r="169" spans="2:2" ht="12.75" x14ac:dyDescent="0.2">
      <c r="B169" s="18"/>
    </row>
    <row r="170" spans="2:2" ht="12.75" x14ac:dyDescent="0.2">
      <c r="B170" s="18"/>
    </row>
    <row r="171" spans="2:2" ht="12.75" x14ac:dyDescent="0.2">
      <c r="B171" s="18"/>
    </row>
    <row r="172" spans="2:2" ht="12.75" x14ac:dyDescent="0.2">
      <c r="B172" s="18"/>
    </row>
    <row r="173" spans="2:2" ht="12.75" x14ac:dyDescent="0.2">
      <c r="B173" s="18"/>
    </row>
    <row r="174" spans="2:2" ht="12.75" x14ac:dyDescent="0.2">
      <c r="B174" s="18"/>
    </row>
    <row r="175" spans="2:2" ht="12.75" x14ac:dyDescent="0.2">
      <c r="B175" s="18"/>
    </row>
    <row r="176" spans="2:2" ht="12.75" x14ac:dyDescent="0.2">
      <c r="B176" s="18"/>
    </row>
    <row r="177" spans="2:2" ht="12.75" x14ac:dyDescent="0.2">
      <c r="B177" s="18"/>
    </row>
    <row r="178" spans="2:2" ht="12.75" x14ac:dyDescent="0.2">
      <c r="B178" s="18"/>
    </row>
    <row r="179" spans="2:2" ht="12.75" x14ac:dyDescent="0.2">
      <c r="B179" s="18"/>
    </row>
    <row r="180" spans="2:2" ht="12.75" x14ac:dyDescent="0.2">
      <c r="B180" s="18"/>
    </row>
    <row r="181" spans="2:2" ht="12.75" x14ac:dyDescent="0.2">
      <c r="B181" s="18"/>
    </row>
    <row r="182" spans="2:2" ht="12.75" x14ac:dyDescent="0.2">
      <c r="B182" s="18"/>
    </row>
    <row r="183" spans="2:2" ht="12.75" x14ac:dyDescent="0.2">
      <c r="B183" s="18"/>
    </row>
    <row r="184" spans="2:2" ht="12.75" x14ac:dyDescent="0.2">
      <c r="B184" s="18"/>
    </row>
    <row r="185" spans="2:2" ht="12.75" x14ac:dyDescent="0.2">
      <c r="B185" s="18"/>
    </row>
    <row r="186" spans="2:2" ht="12.75" x14ac:dyDescent="0.2">
      <c r="B186" s="18"/>
    </row>
    <row r="187" spans="2:2" ht="12.75" x14ac:dyDescent="0.2">
      <c r="B187" s="18"/>
    </row>
    <row r="188" spans="2:2" ht="12.75" x14ac:dyDescent="0.2">
      <c r="B188" s="18"/>
    </row>
    <row r="189" spans="2:2" ht="12.75" x14ac:dyDescent="0.2">
      <c r="B189" s="18"/>
    </row>
    <row r="190" spans="2:2" ht="12.75" x14ac:dyDescent="0.2">
      <c r="B190" s="18"/>
    </row>
    <row r="191" spans="2:2" ht="12.75" x14ac:dyDescent="0.2">
      <c r="B191" s="18"/>
    </row>
    <row r="192" spans="2:2" ht="12.75" x14ac:dyDescent="0.2">
      <c r="B192" s="18"/>
    </row>
    <row r="193" spans="2:2" ht="12.75" x14ac:dyDescent="0.2">
      <c r="B193" s="18"/>
    </row>
    <row r="194" spans="2:2" ht="12.75" x14ac:dyDescent="0.2">
      <c r="B194" s="18"/>
    </row>
    <row r="195" spans="2:2" ht="12.75" x14ac:dyDescent="0.2">
      <c r="B195" s="18"/>
    </row>
    <row r="196" spans="2:2" ht="12.75" x14ac:dyDescent="0.2">
      <c r="B196" s="18"/>
    </row>
    <row r="197" spans="2:2" ht="12.75" x14ac:dyDescent="0.2">
      <c r="B197" s="18"/>
    </row>
    <row r="198" spans="2:2" ht="12.75" x14ac:dyDescent="0.2">
      <c r="B198" s="18"/>
    </row>
    <row r="199" spans="2:2" ht="12.75" x14ac:dyDescent="0.2">
      <c r="B199" s="18"/>
    </row>
    <row r="200" spans="2:2" ht="12.75" x14ac:dyDescent="0.2">
      <c r="B200" s="18"/>
    </row>
    <row r="201" spans="2:2" ht="12.75" x14ac:dyDescent="0.2">
      <c r="B201" s="18"/>
    </row>
    <row r="202" spans="2:2" ht="12.75" x14ac:dyDescent="0.2">
      <c r="B202" s="18"/>
    </row>
    <row r="203" spans="2:2" ht="12.75" x14ac:dyDescent="0.2">
      <c r="B203" s="18"/>
    </row>
    <row r="204" spans="2:2" ht="12.75" x14ac:dyDescent="0.2">
      <c r="B204" s="18"/>
    </row>
    <row r="205" spans="2:2" ht="12.75" x14ac:dyDescent="0.2">
      <c r="B205" s="18"/>
    </row>
    <row r="206" spans="2:2" ht="12.75" x14ac:dyDescent="0.2">
      <c r="B206" s="18"/>
    </row>
    <row r="207" spans="2:2" ht="12.75" x14ac:dyDescent="0.2">
      <c r="B207" s="18"/>
    </row>
    <row r="208" spans="2:2" ht="12.75" x14ac:dyDescent="0.2">
      <c r="B208" s="18"/>
    </row>
    <row r="209" spans="2:2" ht="12.75" x14ac:dyDescent="0.2">
      <c r="B209" s="18"/>
    </row>
    <row r="210" spans="2:2" ht="12.75" x14ac:dyDescent="0.2">
      <c r="B210" s="18"/>
    </row>
    <row r="211" spans="2:2" ht="12.75" x14ac:dyDescent="0.2">
      <c r="B211" s="18"/>
    </row>
    <row r="212" spans="2:2" ht="12.75" x14ac:dyDescent="0.2">
      <c r="B212" s="18"/>
    </row>
    <row r="213" spans="2:2" ht="12.75" x14ac:dyDescent="0.2">
      <c r="B213" s="18"/>
    </row>
    <row r="214" spans="2:2" ht="12.75" x14ac:dyDescent="0.2">
      <c r="B214" s="18"/>
    </row>
    <row r="215" spans="2:2" ht="12.75" x14ac:dyDescent="0.2">
      <c r="B215" s="18"/>
    </row>
    <row r="216" spans="2:2" ht="12.75" x14ac:dyDescent="0.2">
      <c r="B216" s="18"/>
    </row>
    <row r="217" spans="2:2" ht="12.75" x14ac:dyDescent="0.2">
      <c r="B217" s="18"/>
    </row>
    <row r="218" spans="2:2" ht="12.75" x14ac:dyDescent="0.2">
      <c r="B218" s="18"/>
    </row>
    <row r="219" spans="2:2" ht="12.75" x14ac:dyDescent="0.2">
      <c r="B219" s="18"/>
    </row>
    <row r="220" spans="2:2" ht="12.75" x14ac:dyDescent="0.2">
      <c r="B220" s="18"/>
    </row>
    <row r="221" spans="2:2" ht="12.75" x14ac:dyDescent="0.2">
      <c r="B221" s="18"/>
    </row>
    <row r="222" spans="2:2" ht="12.75" x14ac:dyDescent="0.2">
      <c r="B222" s="18"/>
    </row>
    <row r="223" spans="2:2" ht="12.75" x14ac:dyDescent="0.2">
      <c r="B223" s="18"/>
    </row>
    <row r="224" spans="2:2" ht="12.75" x14ac:dyDescent="0.2">
      <c r="B224" s="18"/>
    </row>
    <row r="225" spans="2:2" ht="12.75" x14ac:dyDescent="0.2">
      <c r="B225" s="18"/>
    </row>
    <row r="226" spans="2:2" ht="12.75" x14ac:dyDescent="0.2">
      <c r="B226" s="18"/>
    </row>
    <row r="227" spans="2:2" ht="12.75" x14ac:dyDescent="0.2">
      <c r="B227" s="18"/>
    </row>
    <row r="228" spans="2:2" ht="12.75" x14ac:dyDescent="0.2">
      <c r="B228" s="18"/>
    </row>
    <row r="229" spans="2:2" ht="12.75" x14ac:dyDescent="0.2">
      <c r="B229" s="18"/>
    </row>
    <row r="230" spans="2:2" ht="12.75" x14ac:dyDescent="0.2">
      <c r="B230" s="18"/>
    </row>
    <row r="231" spans="2:2" ht="12.75" x14ac:dyDescent="0.2">
      <c r="B231" s="18"/>
    </row>
    <row r="232" spans="2:2" ht="12.75" x14ac:dyDescent="0.2">
      <c r="B232" s="18"/>
    </row>
    <row r="233" spans="2:2" ht="12.75" x14ac:dyDescent="0.2">
      <c r="B233" s="18"/>
    </row>
    <row r="234" spans="2:2" ht="12.75" x14ac:dyDescent="0.2">
      <c r="B234" s="18"/>
    </row>
    <row r="235" spans="2:2" ht="12.75" x14ac:dyDescent="0.2">
      <c r="B235" s="18"/>
    </row>
    <row r="236" spans="2:2" ht="12.75" x14ac:dyDescent="0.2">
      <c r="B236" s="18"/>
    </row>
    <row r="237" spans="2:2" ht="12.75" x14ac:dyDescent="0.2">
      <c r="B237" s="18"/>
    </row>
    <row r="238" spans="2:2" ht="12.75" x14ac:dyDescent="0.2">
      <c r="B238" s="18"/>
    </row>
    <row r="239" spans="2:2" ht="12.75" x14ac:dyDescent="0.2">
      <c r="B239" s="18"/>
    </row>
    <row r="240" spans="2:2" ht="12.75" x14ac:dyDescent="0.2">
      <c r="B240" s="18"/>
    </row>
    <row r="241" spans="2:2" ht="12.75" x14ac:dyDescent="0.2">
      <c r="B241" s="18"/>
    </row>
    <row r="242" spans="2:2" ht="12.75" x14ac:dyDescent="0.2">
      <c r="B242" s="18"/>
    </row>
    <row r="243" spans="2:2" ht="12.75" x14ac:dyDescent="0.2">
      <c r="B243" s="18"/>
    </row>
    <row r="244" spans="2:2" ht="12.75" x14ac:dyDescent="0.2">
      <c r="B244" s="18"/>
    </row>
    <row r="245" spans="2:2" ht="12.75" x14ac:dyDescent="0.2">
      <c r="B245" s="18"/>
    </row>
    <row r="246" spans="2:2" ht="12.75" x14ac:dyDescent="0.2">
      <c r="B246" s="18"/>
    </row>
    <row r="247" spans="2:2" ht="12.75" x14ac:dyDescent="0.2">
      <c r="B247" s="18"/>
    </row>
    <row r="248" spans="2:2" ht="12.75" x14ac:dyDescent="0.2">
      <c r="B248" s="18"/>
    </row>
    <row r="249" spans="2:2" ht="12.75" x14ac:dyDescent="0.2">
      <c r="B249" s="18"/>
    </row>
    <row r="250" spans="2:2" ht="12.75" x14ac:dyDescent="0.2">
      <c r="B250" s="18"/>
    </row>
    <row r="251" spans="2:2" ht="12.75" x14ac:dyDescent="0.2">
      <c r="B251" s="18"/>
    </row>
    <row r="252" spans="2:2" ht="12.75" x14ac:dyDescent="0.2">
      <c r="B252" s="18"/>
    </row>
    <row r="253" spans="2:2" ht="12.75" x14ac:dyDescent="0.2">
      <c r="B253" s="18"/>
    </row>
    <row r="254" spans="2:2" ht="12.75" x14ac:dyDescent="0.2">
      <c r="B254" s="18"/>
    </row>
    <row r="255" spans="2:2" ht="12.75" x14ac:dyDescent="0.2">
      <c r="B255" s="18"/>
    </row>
    <row r="256" spans="2:2" ht="12.75" x14ac:dyDescent="0.2">
      <c r="B256" s="18"/>
    </row>
    <row r="257" spans="2:2" ht="12.75" x14ac:dyDescent="0.2">
      <c r="B257" s="18"/>
    </row>
    <row r="258" spans="2:2" ht="12.75" x14ac:dyDescent="0.2">
      <c r="B258" s="18"/>
    </row>
    <row r="259" spans="2:2" ht="12.75" x14ac:dyDescent="0.2">
      <c r="B259" s="18"/>
    </row>
    <row r="260" spans="2:2" ht="12.75" x14ac:dyDescent="0.2">
      <c r="B260" s="18"/>
    </row>
    <row r="261" spans="2:2" ht="12.75" x14ac:dyDescent="0.2">
      <c r="B261" s="18"/>
    </row>
    <row r="262" spans="2:2" ht="12.75" x14ac:dyDescent="0.2">
      <c r="B262" s="18"/>
    </row>
    <row r="263" spans="2:2" ht="12.75" x14ac:dyDescent="0.2">
      <c r="B263" s="18"/>
    </row>
    <row r="264" spans="2:2" ht="12.75" x14ac:dyDescent="0.2">
      <c r="B264" s="18"/>
    </row>
    <row r="265" spans="2:2" ht="12.75" x14ac:dyDescent="0.2">
      <c r="B265" s="18"/>
    </row>
    <row r="266" spans="2:2" ht="12.75" x14ac:dyDescent="0.2">
      <c r="B266" s="18"/>
    </row>
    <row r="267" spans="2:2" ht="12.75" x14ac:dyDescent="0.2">
      <c r="B267" s="18"/>
    </row>
    <row r="268" spans="2:2" ht="12.75" x14ac:dyDescent="0.2">
      <c r="B268" s="18"/>
    </row>
    <row r="269" spans="2:2" ht="12.75" x14ac:dyDescent="0.2">
      <c r="B269" s="18"/>
    </row>
    <row r="270" spans="2:2" ht="12.75" x14ac:dyDescent="0.2">
      <c r="B270" s="18"/>
    </row>
    <row r="271" spans="2:2" ht="12.75" x14ac:dyDescent="0.2">
      <c r="B271" s="18"/>
    </row>
    <row r="272" spans="2:2" ht="12.75" x14ac:dyDescent="0.2">
      <c r="B272" s="18"/>
    </row>
    <row r="273" spans="2:2" ht="12.75" x14ac:dyDescent="0.2">
      <c r="B273" s="18"/>
    </row>
    <row r="274" spans="2:2" ht="12.75" x14ac:dyDescent="0.2">
      <c r="B274" s="18"/>
    </row>
    <row r="275" spans="2:2" ht="12.75" x14ac:dyDescent="0.2">
      <c r="B275" s="18"/>
    </row>
    <row r="276" spans="2:2" ht="12.75" x14ac:dyDescent="0.2">
      <c r="B276" s="18"/>
    </row>
    <row r="277" spans="2:2" ht="12.75" x14ac:dyDescent="0.2">
      <c r="B277" s="18"/>
    </row>
    <row r="278" spans="2:2" ht="12.75" x14ac:dyDescent="0.2">
      <c r="B278" s="18"/>
    </row>
    <row r="279" spans="2:2" ht="12.75" x14ac:dyDescent="0.2">
      <c r="B279" s="18"/>
    </row>
    <row r="280" spans="2:2" ht="12.75" x14ac:dyDescent="0.2">
      <c r="B280" s="18"/>
    </row>
    <row r="281" spans="2:2" ht="12.75" x14ac:dyDescent="0.2">
      <c r="B281" s="18"/>
    </row>
    <row r="282" spans="2:2" ht="12.75" x14ac:dyDescent="0.2">
      <c r="B282" s="18"/>
    </row>
    <row r="283" spans="2:2" ht="12.75" x14ac:dyDescent="0.2">
      <c r="B283" s="18"/>
    </row>
    <row r="284" spans="2:2" ht="12.75" x14ac:dyDescent="0.2">
      <c r="B284" s="18"/>
    </row>
    <row r="285" spans="2:2" ht="12.75" x14ac:dyDescent="0.2">
      <c r="B285" s="18"/>
    </row>
    <row r="286" spans="2:2" ht="12.75" x14ac:dyDescent="0.2">
      <c r="B286" s="18"/>
    </row>
    <row r="287" spans="2:2" ht="12.75" x14ac:dyDescent="0.2">
      <c r="B287" s="18"/>
    </row>
    <row r="288" spans="2:2" ht="12.75" x14ac:dyDescent="0.2">
      <c r="B288" s="18"/>
    </row>
    <row r="289" spans="2:2" ht="12.75" x14ac:dyDescent="0.2">
      <c r="B289" s="18"/>
    </row>
    <row r="290" spans="2:2" ht="12.75" x14ac:dyDescent="0.2">
      <c r="B290" s="18"/>
    </row>
    <row r="291" spans="2:2" ht="12.75" x14ac:dyDescent="0.2">
      <c r="B291" s="18"/>
    </row>
    <row r="292" spans="2:2" ht="12.75" x14ac:dyDescent="0.2">
      <c r="B292" s="18"/>
    </row>
    <row r="293" spans="2:2" ht="12.75" x14ac:dyDescent="0.2">
      <c r="B293" s="18"/>
    </row>
    <row r="294" spans="2:2" ht="12.75" x14ac:dyDescent="0.2">
      <c r="B294" s="18"/>
    </row>
    <row r="295" spans="2:2" ht="12.75" x14ac:dyDescent="0.2">
      <c r="B295" s="18"/>
    </row>
    <row r="296" spans="2:2" ht="12.75" x14ac:dyDescent="0.2">
      <c r="B296" s="18"/>
    </row>
    <row r="297" spans="2:2" ht="12.75" x14ac:dyDescent="0.2">
      <c r="B297" s="18"/>
    </row>
    <row r="298" spans="2:2" ht="12.75" x14ac:dyDescent="0.2">
      <c r="B298" s="18"/>
    </row>
    <row r="299" spans="2:2" ht="12.75" x14ac:dyDescent="0.2">
      <c r="B299" s="18"/>
    </row>
    <row r="300" spans="2:2" ht="12.75" x14ac:dyDescent="0.2">
      <c r="B300" s="18"/>
    </row>
    <row r="301" spans="2:2" ht="12.75" x14ac:dyDescent="0.2">
      <c r="B301" s="18"/>
    </row>
    <row r="302" spans="2:2" ht="12.75" x14ac:dyDescent="0.2">
      <c r="B302" s="18"/>
    </row>
    <row r="303" spans="2:2" ht="12.75" x14ac:dyDescent="0.2">
      <c r="B303" s="18"/>
    </row>
    <row r="304" spans="2:2" ht="12.75" x14ac:dyDescent="0.2">
      <c r="B304" s="18"/>
    </row>
    <row r="305" spans="2:2" ht="12.75" x14ac:dyDescent="0.2">
      <c r="B305" s="18"/>
    </row>
    <row r="306" spans="2:2" ht="12.75" x14ac:dyDescent="0.2">
      <c r="B306" s="18"/>
    </row>
    <row r="307" spans="2:2" ht="12.75" x14ac:dyDescent="0.2">
      <c r="B307" s="18"/>
    </row>
    <row r="308" spans="2:2" ht="12.75" x14ac:dyDescent="0.2">
      <c r="B308" s="18"/>
    </row>
    <row r="309" spans="2:2" ht="12.75" x14ac:dyDescent="0.2">
      <c r="B309" s="18"/>
    </row>
    <row r="310" spans="2:2" ht="12.75" x14ac:dyDescent="0.2">
      <c r="B310" s="18"/>
    </row>
    <row r="311" spans="2:2" ht="12.75" x14ac:dyDescent="0.2">
      <c r="B311" s="18"/>
    </row>
    <row r="312" spans="2:2" ht="12.75" x14ac:dyDescent="0.2">
      <c r="B312" s="18"/>
    </row>
    <row r="313" spans="2:2" ht="12.75" x14ac:dyDescent="0.2">
      <c r="B313" s="18"/>
    </row>
    <row r="314" spans="2:2" ht="12.75" x14ac:dyDescent="0.2">
      <c r="B314" s="18"/>
    </row>
    <row r="315" spans="2:2" ht="12.75" x14ac:dyDescent="0.2">
      <c r="B315" s="18"/>
    </row>
    <row r="316" spans="2:2" ht="12.75" x14ac:dyDescent="0.2">
      <c r="B316" s="18"/>
    </row>
    <row r="317" spans="2:2" ht="12.75" x14ac:dyDescent="0.2">
      <c r="B317" s="18"/>
    </row>
    <row r="318" spans="2:2" ht="12.75" x14ac:dyDescent="0.2">
      <c r="B318" s="18"/>
    </row>
    <row r="319" spans="2:2" ht="12.75" x14ac:dyDescent="0.2">
      <c r="B319" s="18"/>
    </row>
    <row r="320" spans="2:2" ht="12.75" x14ac:dyDescent="0.2">
      <c r="B320" s="18"/>
    </row>
    <row r="321" spans="2:2" ht="12.75" x14ac:dyDescent="0.2">
      <c r="B321" s="18"/>
    </row>
    <row r="322" spans="2:2" ht="12.75" x14ac:dyDescent="0.2">
      <c r="B322" s="18"/>
    </row>
    <row r="323" spans="2:2" ht="12.75" x14ac:dyDescent="0.2">
      <c r="B323" s="18"/>
    </row>
    <row r="324" spans="2:2" ht="12.75" x14ac:dyDescent="0.2">
      <c r="B324" s="18"/>
    </row>
    <row r="325" spans="2:2" ht="12.75" x14ac:dyDescent="0.2">
      <c r="B325" s="18"/>
    </row>
    <row r="326" spans="2:2" ht="12.75" x14ac:dyDescent="0.2">
      <c r="B326" s="18"/>
    </row>
    <row r="327" spans="2:2" ht="12.75" x14ac:dyDescent="0.2">
      <c r="B327" s="18"/>
    </row>
    <row r="328" spans="2:2" ht="12.75" x14ac:dyDescent="0.2">
      <c r="B328" s="18"/>
    </row>
    <row r="329" spans="2:2" ht="12.75" x14ac:dyDescent="0.2">
      <c r="B329" s="18"/>
    </row>
    <row r="330" spans="2:2" ht="12.75" x14ac:dyDescent="0.2">
      <c r="B330" s="18"/>
    </row>
    <row r="331" spans="2:2" ht="12.75" x14ac:dyDescent="0.2">
      <c r="B331" s="18"/>
    </row>
    <row r="332" spans="2:2" ht="12.75" x14ac:dyDescent="0.2">
      <c r="B332" s="18"/>
    </row>
    <row r="333" spans="2:2" ht="12.75" x14ac:dyDescent="0.2">
      <c r="B333" s="18"/>
    </row>
    <row r="334" spans="2:2" ht="12.75" x14ac:dyDescent="0.2">
      <c r="B334" s="18"/>
    </row>
    <row r="335" spans="2:2" ht="12.75" x14ac:dyDescent="0.2">
      <c r="B335" s="18"/>
    </row>
    <row r="336" spans="2:2" ht="12.75" x14ac:dyDescent="0.2">
      <c r="B336" s="18"/>
    </row>
    <row r="337" spans="2:2" ht="12.75" x14ac:dyDescent="0.2">
      <c r="B337" s="18"/>
    </row>
    <row r="338" spans="2:2" ht="12.75" x14ac:dyDescent="0.2">
      <c r="B338" s="18"/>
    </row>
    <row r="339" spans="2:2" ht="12.75" x14ac:dyDescent="0.2">
      <c r="B339" s="18"/>
    </row>
    <row r="340" spans="2:2" ht="12.75" x14ac:dyDescent="0.2">
      <c r="B340" s="18"/>
    </row>
    <row r="341" spans="2:2" ht="12.75" x14ac:dyDescent="0.2">
      <c r="B341" s="18"/>
    </row>
    <row r="342" spans="2:2" ht="12.75" x14ac:dyDescent="0.2">
      <c r="B342" s="18"/>
    </row>
    <row r="343" spans="2:2" ht="12.75" x14ac:dyDescent="0.2">
      <c r="B343" s="18"/>
    </row>
    <row r="344" spans="2:2" ht="12.75" x14ac:dyDescent="0.2">
      <c r="B344" s="18"/>
    </row>
    <row r="345" spans="2:2" ht="12.75" x14ac:dyDescent="0.2">
      <c r="B345" s="18"/>
    </row>
    <row r="346" spans="2:2" ht="12.75" x14ac:dyDescent="0.2">
      <c r="B346" s="18"/>
    </row>
    <row r="347" spans="2:2" ht="12.75" x14ac:dyDescent="0.2">
      <c r="B347" s="18"/>
    </row>
    <row r="348" spans="2:2" ht="12.75" x14ac:dyDescent="0.2">
      <c r="B348" s="18"/>
    </row>
    <row r="349" spans="2:2" ht="12.75" x14ac:dyDescent="0.2">
      <c r="B349" s="18"/>
    </row>
    <row r="350" spans="2:2" ht="12.75" x14ac:dyDescent="0.2">
      <c r="B350" s="18"/>
    </row>
    <row r="351" spans="2:2" ht="12.75" x14ac:dyDescent="0.2">
      <c r="B351" s="18"/>
    </row>
    <row r="352" spans="2:2" ht="12.75" x14ac:dyDescent="0.2">
      <c r="B352" s="18"/>
    </row>
    <row r="353" spans="2:2" ht="12.75" x14ac:dyDescent="0.2">
      <c r="B353" s="18"/>
    </row>
    <row r="354" spans="2:2" ht="12.75" x14ac:dyDescent="0.2">
      <c r="B354" s="18"/>
    </row>
    <row r="355" spans="2:2" ht="12.75" x14ac:dyDescent="0.2">
      <c r="B355" s="18"/>
    </row>
    <row r="356" spans="2:2" ht="12.75" x14ac:dyDescent="0.2">
      <c r="B356" s="18"/>
    </row>
    <row r="357" spans="2:2" ht="12.75" x14ac:dyDescent="0.2">
      <c r="B357" s="18"/>
    </row>
    <row r="358" spans="2:2" ht="12.75" x14ac:dyDescent="0.2">
      <c r="B358" s="18"/>
    </row>
    <row r="359" spans="2:2" ht="12.75" x14ac:dyDescent="0.2">
      <c r="B359" s="18"/>
    </row>
    <row r="360" spans="2:2" ht="12.75" x14ac:dyDescent="0.2">
      <c r="B360" s="18"/>
    </row>
    <row r="361" spans="2:2" ht="12.75" x14ac:dyDescent="0.2">
      <c r="B361" s="18"/>
    </row>
    <row r="362" spans="2:2" ht="12.75" x14ac:dyDescent="0.2">
      <c r="B362" s="18"/>
    </row>
    <row r="363" spans="2:2" ht="12.75" x14ac:dyDescent="0.2">
      <c r="B363" s="18"/>
    </row>
    <row r="364" spans="2:2" ht="12.75" x14ac:dyDescent="0.2">
      <c r="B364" s="18"/>
    </row>
    <row r="365" spans="2:2" ht="12.75" x14ac:dyDescent="0.2">
      <c r="B365" s="18"/>
    </row>
    <row r="366" spans="2:2" ht="12.75" x14ac:dyDescent="0.2">
      <c r="B366" s="18"/>
    </row>
    <row r="367" spans="2:2" ht="12.75" x14ac:dyDescent="0.2">
      <c r="B367" s="18"/>
    </row>
    <row r="368" spans="2:2" ht="12.75" x14ac:dyDescent="0.2">
      <c r="B368" s="18"/>
    </row>
    <row r="369" spans="2:2" ht="12.75" x14ac:dyDescent="0.2">
      <c r="B369" s="18"/>
    </row>
    <row r="370" spans="2:2" ht="12.75" x14ac:dyDescent="0.2">
      <c r="B370" s="18"/>
    </row>
    <row r="371" spans="2:2" ht="12.75" x14ac:dyDescent="0.2">
      <c r="B371" s="18"/>
    </row>
    <row r="372" spans="2:2" ht="12.75" x14ac:dyDescent="0.2">
      <c r="B372" s="18"/>
    </row>
    <row r="373" spans="2:2" ht="12.75" x14ac:dyDescent="0.2">
      <c r="B373" s="18"/>
    </row>
    <row r="374" spans="2:2" ht="12.75" x14ac:dyDescent="0.2">
      <c r="B374" s="18"/>
    </row>
    <row r="375" spans="2:2" ht="12.75" x14ac:dyDescent="0.2">
      <c r="B375" s="18"/>
    </row>
    <row r="376" spans="2:2" ht="12.75" x14ac:dyDescent="0.2">
      <c r="B376" s="18"/>
    </row>
    <row r="377" spans="2:2" ht="12.75" x14ac:dyDescent="0.2">
      <c r="B377" s="18"/>
    </row>
    <row r="378" spans="2:2" ht="12.75" x14ac:dyDescent="0.2">
      <c r="B378" s="18"/>
    </row>
    <row r="379" spans="2:2" ht="12.75" x14ac:dyDescent="0.2">
      <c r="B379" s="18"/>
    </row>
    <row r="380" spans="2:2" ht="12.75" x14ac:dyDescent="0.2">
      <c r="B380" s="18"/>
    </row>
    <row r="381" spans="2:2" ht="12.75" x14ac:dyDescent="0.2">
      <c r="B381" s="18"/>
    </row>
    <row r="382" spans="2:2" ht="12.75" x14ac:dyDescent="0.2">
      <c r="B382" s="18"/>
    </row>
    <row r="383" spans="2:2" ht="12.75" x14ac:dyDescent="0.2">
      <c r="B383" s="18"/>
    </row>
    <row r="384" spans="2:2" ht="12.75" x14ac:dyDescent="0.2">
      <c r="B384" s="18"/>
    </row>
    <row r="385" spans="2:2" ht="12.75" x14ac:dyDescent="0.2">
      <c r="B385" s="18"/>
    </row>
    <row r="386" spans="2:2" ht="12.75" x14ac:dyDescent="0.2">
      <c r="B386" s="18"/>
    </row>
    <row r="387" spans="2:2" ht="12.75" x14ac:dyDescent="0.2">
      <c r="B387" s="18"/>
    </row>
    <row r="388" spans="2:2" ht="12.75" x14ac:dyDescent="0.2">
      <c r="B388" s="18"/>
    </row>
    <row r="389" spans="2:2" ht="12.75" x14ac:dyDescent="0.2">
      <c r="B389" s="18"/>
    </row>
    <row r="390" spans="2:2" ht="12.75" x14ac:dyDescent="0.2">
      <c r="B390" s="18"/>
    </row>
    <row r="391" spans="2:2" ht="12.75" x14ac:dyDescent="0.2">
      <c r="B391" s="18"/>
    </row>
    <row r="392" spans="2:2" ht="12.75" x14ac:dyDescent="0.2">
      <c r="B392" s="18"/>
    </row>
    <row r="393" spans="2:2" ht="12.75" x14ac:dyDescent="0.2">
      <c r="B393" s="18"/>
    </row>
    <row r="394" spans="2:2" ht="12.75" x14ac:dyDescent="0.2">
      <c r="B394" s="18"/>
    </row>
    <row r="395" spans="2:2" ht="12.75" x14ac:dyDescent="0.2">
      <c r="B395" s="18"/>
    </row>
    <row r="396" spans="2:2" ht="12.75" x14ac:dyDescent="0.2">
      <c r="B396" s="18"/>
    </row>
    <row r="397" spans="2:2" ht="12.75" x14ac:dyDescent="0.2">
      <c r="B397" s="18"/>
    </row>
    <row r="398" spans="2:2" ht="12.75" x14ac:dyDescent="0.2">
      <c r="B398" s="18"/>
    </row>
    <row r="399" spans="2:2" ht="12.75" x14ac:dyDescent="0.2">
      <c r="B399" s="18"/>
    </row>
    <row r="400" spans="2:2" ht="12.75" x14ac:dyDescent="0.2">
      <c r="B400" s="18"/>
    </row>
    <row r="401" spans="2:2" ht="12.75" x14ac:dyDescent="0.2">
      <c r="B401" s="18"/>
    </row>
    <row r="402" spans="2:2" ht="12.75" x14ac:dyDescent="0.2">
      <c r="B402" s="18"/>
    </row>
    <row r="403" spans="2:2" ht="12.75" x14ac:dyDescent="0.2">
      <c r="B403" s="18"/>
    </row>
    <row r="404" spans="2:2" ht="12.75" x14ac:dyDescent="0.2">
      <c r="B404" s="18"/>
    </row>
    <row r="405" spans="2:2" ht="12.75" x14ac:dyDescent="0.2">
      <c r="B405" s="18"/>
    </row>
    <row r="406" spans="2:2" ht="12.75" x14ac:dyDescent="0.2">
      <c r="B406" s="18"/>
    </row>
    <row r="407" spans="2:2" ht="12.75" x14ac:dyDescent="0.2">
      <c r="B407" s="18"/>
    </row>
    <row r="408" spans="2:2" ht="12.75" x14ac:dyDescent="0.2">
      <c r="B408" s="18"/>
    </row>
    <row r="409" spans="2:2" ht="12.75" x14ac:dyDescent="0.2">
      <c r="B409" s="18"/>
    </row>
    <row r="410" spans="2:2" ht="12.75" x14ac:dyDescent="0.2">
      <c r="B410" s="18"/>
    </row>
    <row r="411" spans="2:2" ht="12.75" x14ac:dyDescent="0.2">
      <c r="B411" s="18"/>
    </row>
    <row r="412" spans="2:2" ht="12.75" x14ac:dyDescent="0.2">
      <c r="B412" s="18"/>
    </row>
    <row r="413" spans="2:2" ht="12.75" x14ac:dyDescent="0.2">
      <c r="B413" s="18"/>
    </row>
    <row r="414" spans="2:2" ht="12.75" x14ac:dyDescent="0.2">
      <c r="B414" s="18"/>
    </row>
    <row r="415" spans="2:2" ht="12.75" x14ac:dyDescent="0.2">
      <c r="B415" s="18"/>
    </row>
    <row r="416" spans="2:2" ht="12.75" x14ac:dyDescent="0.2">
      <c r="B416" s="18"/>
    </row>
    <row r="417" spans="2:2" ht="12.75" x14ac:dyDescent="0.2">
      <c r="B417" s="18"/>
    </row>
    <row r="418" spans="2:2" ht="12.75" x14ac:dyDescent="0.2">
      <c r="B418" s="18"/>
    </row>
    <row r="419" spans="2:2" ht="12.75" x14ac:dyDescent="0.2">
      <c r="B419" s="18"/>
    </row>
    <row r="420" spans="2:2" ht="12.75" x14ac:dyDescent="0.2">
      <c r="B420" s="18"/>
    </row>
    <row r="421" spans="2:2" ht="12.75" x14ac:dyDescent="0.2">
      <c r="B421" s="18"/>
    </row>
    <row r="422" spans="2:2" ht="12.75" x14ac:dyDescent="0.2">
      <c r="B422" s="18"/>
    </row>
    <row r="423" spans="2:2" ht="12.75" x14ac:dyDescent="0.2">
      <c r="B423" s="18"/>
    </row>
    <row r="424" spans="2:2" ht="12.75" x14ac:dyDescent="0.2">
      <c r="B424" s="18"/>
    </row>
    <row r="425" spans="2:2" ht="12.75" x14ac:dyDescent="0.2">
      <c r="B425" s="18"/>
    </row>
    <row r="426" spans="2:2" ht="12.75" x14ac:dyDescent="0.2">
      <c r="B426" s="18"/>
    </row>
    <row r="427" spans="2:2" ht="12.75" x14ac:dyDescent="0.2">
      <c r="B427" s="18"/>
    </row>
    <row r="428" spans="2:2" ht="12.75" x14ac:dyDescent="0.2">
      <c r="B428" s="18"/>
    </row>
    <row r="429" spans="2:2" ht="12.75" x14ac:dyDescent="0.2">
      <c r="B429" s="18"/>
    </row>
    <row r="430" spans="2:2" ht="12.75" x14ac:dyDescent="0.2">
      <c r="B430" s="18"/>
    </row>
    <row r="431" spans="2:2" ht="12.75" x14ac:dyDescent="0.2">
      <c r="B431" s="18"/>
    </row>
    <row r="432" spans="2:2" ht="12.75" x14ac:dyDescent="0.2">
      <c r="B432" s="18"/>
    </row>
    <row r="433" spans="2:2" ht="12.75" x14ac:dyDescent="0.2">
      <c r="B433" s="18"/>
    </row>
    <row r="434" spans="2:2" ht="12.75" x14ac:dyDescent="0.2">
      <c r="B434" s="18"/>
    </row>
    <row r="435" spans="2:2" ht="12.75" x14ac:dyDescent="0.2">
      <c r="B435" s="18"/>
    </row>
    <row r="436" spans="2:2" ht="12.75" x14ac:dyDescent="0.2">
      <c r="B436" s="18"/>
    </row>
    <row r="437" spans="2:2" ht="12.75" x14ac:dyDescent="0.2">
      <c r="B437" s="18"/>
    </row>
    <row r="438" spans="2:2" ht="12.75" x14ac:dyDescent="0.2">
      <c r="B438" s="18"/>
    </row>
    <row r="439" spans="2:2" ht="12.75" x14ac:dyDescent="0.2">
      <c r="B439" s="18"/>
    </row>
    <row r="440" spans="2:2" ht="12.75" x14ac:dyDescent="0.2">
      <c r="B440" s="18"/>
    </row>
    <row r="441" spans="2:2" ht="12.75" x14ac:dyDescent="0.2">
      <c r="B441" s="18"/>
    </row>
    <row r="442" spans="2:2" ht="12.75" x14ac:dyDescent="0.2">
      <c r="B442" s="18"/>
    </row>
    <row r="443" spans="2:2" ht="12.75" x14ac:dyDescent="0.2">
      <c r="B443" s="18"/>
    </row>
    <row r="444" spans="2:2" ht="12.75" x14ac:dyDescent="0.2">
      <c r="B444" s="18"/>
    </row>
    <row r="445" spans="2:2" ht="12.75" x14ac:dyDescent="0.2">
      <c r="B445" s="18"/>
    </row>
    <row r="446" spans="2:2" ht="12.75" x14ac:dyDescent="0.2">
      <c r="B446" s="18"/>
    </row>
    <row r="447" spans="2:2" ht="12.75" x14ac:dyDescent="0.2">
      <c r="B447" s="18"/>
    </row>
    <row r="448" spans="2:2" ht="12.75" x14ac:dyDescent="0.2">
      <c r="B448" s="18"/>
    </row>
    <row r="449" spans="2:2" ht="12.75" x14ac:dyDescent="0.2">
      <c r="B449" s="18"/>
    </row>
    <row r="450" spans="2:2" ht="12.75" x14ac:dyDescent="0.2">
      <c r="B450" s="18"/>
    </row>
    <row r="451" spans="2:2" ht="12.75" x14ac:dyDescent="0.2">
      <c r="B451" s="18"/>
    </row>
    <row r="452" spans="2:2" ht="12.75" x14ac:dyDescent="0.2">
      <c r="B452" s="18"/>
    </row>
    <row r="453" spans="2:2" ht="12.75" x14ac:dyDescent="0.2">
      <c r="B453" s="18"/>
    </row>
    <row r="454" spans="2:2" ht="12.75" x14ac:dyDescent="0.2">
      <c r="B454" s="18"/>
    </row>
    <row r="455" spans="2:2" ht="12.75" x14ac:dyDescent="0.2">
      <c r="B455" s="18"/>
    </row>
    <row r="456" spans="2:2" ht="12.75" x14ac:dyDescent="0.2">
      <c r="B456" s="18"/>
    </row>
    <row r="457" spans="2:2" ht="12.75" x14ac:dyDescent="0.2">
      <c r="B457" s="18"/>
    </row>
    <row r="458" spans="2:2" ht="12.75" x14ac:dyDescent="0.2">
      <c r="B458" s="18"/>
    </row>
    <row r="459" spans="2:2" ht="12.75" x14ac:dyDescent="0.2">
      <c r="B459" s="18"/>
    </row>
    <row r="460" spans="2:2" ht="12.75" x14ac:dyDescent="0.2">
      <c r="B460" s="18"/>
    </row>
    <row r="461" spans="2:2" ht="12.75" x14ac:dyDescent="0.2">
      <c r="B461" s="18"/>
    </row>
    <row r="462" spans="2:2" ht="12.75" x14ac:dyDescent="0.2">
      <c r="B462" s="18"/>
    </row>
    <row r="463" spans="2:2" ht="12.75" x14ac:dyDescent="0.2">
      <c r="B463" s="18"/>
    </row>
    <row r="464" spans="2:2" ht="12.75" x14ac:dyDescent="0.2">
      <c r="B464" s="18"/>
    </row>
    <row r="465" spans="2:2" ht="12.75" x14ac:dyDescent="0.2">
      <c r="B465" s="18"/>
    </row>
    <row r="466" spans="2:2" ht="12.75" x14ac:dyDescent="0.2">
      <c r="B466" s="18"/>
    </row>
    <row r="467" spans="2:2" ht="12.75" x14ac:dyDescent="0.2">
      <c r="B467" s="18"/>
    </row>
    <row r="468" spans="2:2" ht="12.75" x14ac:dyDescent="0.2">
      <c r="B468" s="18"/>
    </row>
    <row r="469" spans="2:2" ht="12.75" x14ac:dyDescent="0.2">
      <c r="B469" s="18"/>
    </row>
    <row r="470" spans="2:2" ht="12.75" x14ac:dyDescent="0.2">
      <c r="B470" s="18"/>
    </row>
    <row r="471" spans="2:2" ht="12.75" x14ac:dyDescent="0.2">
      <c r="B471" s="18"/>
    </row>
    <row r="472" spans="2:2" ht="12.75" x14ac:dyDescent="0.2">
      <c r="B472" s="18"/>
    </row>
    <row r="473" spans="2:2" ht="12.75" x14ac:dyDescent="0.2">
      <c r="B473" s="18"/>
    </row>
    <row r="474" spans="2:2" ht="12.75" x14ac:dyDescent="0.2">
      <c r="B474" s="18"/>
    </row>
    <row r="475" spans="2:2" ht="12.75" x14ac:dyDescent="0.2">
      <c r="B475" s="18"/>
    </row>
    <row r="476" spans="2:2" ht="12.75" x14ac:dyDescent="0.2">
      <c r="B476" s="18"/>
    </row>
    <row r="477" spans="2:2" ht="12.75" x14ac:dyDescent="0.2">
      <c r="B477" s="18"/>
    </row>
    <row r="478" spans="2:2" ht="12.75" x14ac:dyDescent="0.2">
      <c r="B478" s="18"/>
    </row>
    <row r="479" spans="2:2" ht="12.75" x14ac:dyDescent="0.2">
      <c r="B479" s="18"/>
    </row>
    <row r="480" spans="2:2" ht="12.75" x14ac:dyDescent="0.2">
      <c r="B480" s="18"/>
    </row>
    <row r="481" spans="2:2" ht="12.75" x14ac:dyDescent="0.2">
      <c r="B481" s="18"/>
    </row>
    <row r="482" spans="2:2" ht="12.75" x14ac:dyDescent="0.2">
      <c r="B482" s="18"/>
    </row>
    <row r="483" spans="2:2" ht="12.75" x14ac:dyDescent="0.2">
      <c r="B483" s="18"/>
    </row>
    <row r="484" spans="2:2" ht="12.75" x14ac:dyDescent="0.2">
      <c r="B484" s="18"/>
    </row>
    <row r="485" spans="2:2" ht="12.75" x14ac:dyDescent="0.2">
      <c r="B485" s="18"/>
    </row>
    <row r="486" spans="2:2" ht="12.75" x14ac:dyDescent="0.2">
      <c r="B486" s="18"/>
    </row>
    <row r="487" spans="2:2" ht="12.75" x14ac:dyDescent="0.2">
      <c r="B487" s="18"/>
    </row>
    <row r="488" spans="2:2" ht="12.75" x14ac:dyDescent="0.2">
      <c r="B488" s="18"/>
    </row>
    <row r="489" spans="2:2" ht="12.75" x14ac:dyDescent="0.2">
      <c r="B489" s="18"/>
    </row>
    <row r="490" spans="2:2" ht="12.75" x14ac:dyDescent="0.2">
      <c r="B490" s="18"/>
    </row>
    <row r="491" spans="2:2" ht="12.75" x14ac:dyDescent="0.2">
      <c r="B491" s="18"/>
    </row>
    <row r="492" spans="2:2" ht="12.75" x14ac:dyDescent="0.2">
      <c r="B492" s="18"/>
    </row>
    <row r="493" spans="2:2" ht="12.75" x14ac:dyDescent="0.2">
      <c r="B493" s="18"/>
    </row>
    <row r="494" spans="2:2" ht="12.75" x14ac:dyDescent="0.2">
      <c r="B494" s="18"/>
    </row>
    <row r="495" spans="2:2" ht="12.75" x14ac:dyDescent="0.2">
      <c r="B495" s="18"/>
    </row>
    <row r="496" spans="2:2" ht="12.75" x14ac:dyDescent="0.2">
      <c r="B496" s="18"/>
    </row>
    <row r="497" spans="2:2" ht="12.75" x14ac:dyDescent="0.2">
      <c r="B497" s="18"/>
    </row>
    <row r="498" spans="2:2" ht="12.75" x14ac:dyDescent="0.2">
      <c r="B498" s="18"/>
    </row>
    <row r="499" spans="2:2" ht="12.75" x14ac:dyDescent="0.2">
      <c r="B499" s="18"/>
    </row>
    <row r="500" spans="2:2" ht="12.75" x14ac:dyDescent="0.2">
      <c r="B500" s="18"/>
    </row>
    <row r="501" spans="2:2" ht="12.75" x14ac:dyDescent="0.2">
      <c r="B501" s="18"/>
    </row>
    <row r="502" spans="2:2" ht="12.75" x14ac:dyDescent="0.2">
      <c r="B502" s="18"/>
    </row>
    <row r="503" spans="2:2" ht="12.75" x14ac:dyDescent="0.2">
      <c r="B503" s="18"/>
    </row>
    <row r="504" spans="2:2" ht="12.75" x14ac:dyDescent="0.2">
      <c r="B504" s="18"/>
    </row>
    <row r="505" spans="2:2" ht="12.75" x14ac:dyDescent="0.2">
      <c r="B505" s="18"/>
    </row>
    <row r="506" spans="2:2" ht="12.75" x14ac:dyDescent="0.2">
      <c r="B506" s="18"/>
    </row>
    <row r="507" spans="2:2" ht="12.75" x14ac:dyDescent="0.2">
      <c r="B507" s="18"/>
    </row>
    <row r="508" spans="2:2" ht="12.75" x14ac:dyDescent="0.2">
      <c r="B508" s="18"/>
    </row>
    <row r="509" spans="2:2" ht="12.75" x14ac:dyDescent="0.2">
      <c r="B509" s="18"/>
    </row>
    <row r="510" spans="2:2" ht="12.75" x14ac:dyDescent="0.2">
      <c r="B510" s="18"/>
    </row>
    <row r="511" spans="2:2" ht="12.75" x14ac:dyDescent="0.2">
      <c r="B511" s="18"/>
    </row>
    <row r="512" spans="2:2" ht="12.75" x14ac:dyDescent="0.2">
      <c r="B512" s="18"/>
    </row>
    <row r="513" spans="2:2" ht="12.75" x14ac:dyDescent="0.2">
      <c r="B513" s="18"/>
    </row>
    <row r="514" spans="2:2" ht="12.75" x14ac:dyDescent="0.2">
      <c r="B514" s="18"/>
    </row>
    <row r="515" spans="2:2" ht="12.75" x14ac:dyDescent="0.2">
      <c r="B515" s="18"/>
    </row>
    <row r="516" spans="2:2" ht="12.75" x14ac:dyDescent="0.2">
      <c r="B516" s="18"/>
    </row>
    <row r="517" spans="2:2" ht="12.75" x14ac:dyDescent="0.2">
      <c r="B517" s="18"/>
    </row>
    <row r="518" spans="2:2" ht="12.75" x14ac:dyDescent="0.2">
      <c r="B518" s="18"/>
    </row>
    <row r="519" spans="2:2" ht="12.75" x14ac:dyDescent="0.2">
      <c r="B519" s="18"/>
    </row>
    <row r="520" spans="2:2" ht="12.75" x14ac:dyDescent="0.2">
      <c r="B520" s="18"/>
    </row>
    <row r="521" spans="2:2" ht="12.75" x14ac:dyDescent="0.2">
      <c r="B521" s="18"/>
    </row>
    <row r="522" spans="2:2" ht="12.75" x14ac:dyDescent="0.2">
      <c r="B522" s="18"/>
    </row>
    <row r="523" spans="2:2" ht="12.75" x14ac:dyDescent="0.2">
      <c r="B523" s="18"/>
    </row>
    <row r="524" spans="2:2" ht="12.75" x14ac:dyDescent="0.2">
      <c r="B524" s="18"/>
    </row>
    <row r="525" spans="2:2" ht="12.75" x14ac:dyDescent="0.2">
      <c r="B525" s="18"/>
    </row>
    <row r="526" spans="2:2" ht="12.75" x14ac:dyDescent="0.2">
      <c r="B526" s="18"/>
    </row>
    <row r="527" spans="2:2" ht="12.75" x14ac:dyDescent="0.2">
      <c r="B527" s="18"/>
    </row>
    <row r="528" spans="2:2" ht="12.75" x14ac:dyDescent="0.2">
      <c r="B528" s="18"/>
    </row>
    <row r="529" spans="2:2" ht="12.75" x14ac:dyDescent="0.2">
      <c r="B529" s="18"/>
    </row>
    <row r="530" spans="2:2" ht="12.75" x14ac:dyDescent="0.2">
      <c r="B530" s="18"/>
    </row>
    <row r="531" spans="2:2" ht="12.75" x14ac:dyDescent="0.2">
      <c r="B531" s="18"/>
    </row>
    <row r="532" spans="2:2" ht="12.75" x14ac:dyDescent="0.2">
      <c r="B532" s="18"/>
    </row>
    <row r="533" spans="2:2" ht="12.75" x14ac:dyDescent="0.2">
      <c r="B533" s="18"/>
    </row>
    <row r="534" spans="2:2" ht="12.75" x14ac:dyDescent="0.2">
      <c r="B534" s="18"/>
    </row>
    <row r="535" spans="2:2" ht="12.75" x14ac:dyDescent="0.2">
      <c r="B535" s="18"/>
    </row>
    <row r="536" spans="2:2" ht="12.75" x14ac:dyDescent="0.2">
      <c r="B536" s="18"/>
    </row>
    <row r="537" spans="2:2" ht="12.75" x14ac:dyDescent="0.2">
      <c r="B537" s="18"/>
    </row>
    <row r="538" spans="2:2" ht="12.75" x14ac:dyDescent="0.2">
      <c r="B538" s="18"/>
    </row>
    <row r="539" spans="2:2" ht="12.75" x14ac:dyDescent="0.2">
      <c r="B539" s="18"/>
    </row>
    <row r="540" spans="2:2" ht="12.75" x14ac:dyDescent="0.2">
      <c r="B540" s="18"/>
    </row>
    <row r="541" spans="2:2" ht="12.75" x14ac:dyDescent="0.2">
      <c r="B541" s="18"/>
    </row>
    <row r="542" spans="2:2" ht="12.75" x14ac:dyDescent="0.2">
      <c r="B542" s="18"/>
    </row>
    <row r="543" spans="2:2" ht="12.75" x14ac:dyDescent="0.2">
      <c r="B543" s="18"/>
    </row>
    <row r="544" spans="2:2" ht="12.75" x14ac:dyDescent="0.2">
      <c r="B544" s="18"/>
    </row>
    <row r="545" spans="2:2" ht="12.75" x14ac:dyDescent="0.2">
      <c r="B545" s="18"/>
    </row>
    <row r="546" spans="2:2" ht="12.75" x14ac:dyDescent="0.2">
      <c r="B546" s="18"/>
    </row>
    <row r="547" spans="2:2" ht="12.75" x14ac:dyDescent="0.2">
      <c r="B547" s="18"/>
    </row>
    <row r="548" spans="2:2" ht="12.75" x14ac:dyDescent="0.2">
      <c r="B548" s="18"/>
    </row>
    <row r="549" spans="2:2" ht="12.75" x14ac:dyDescent="0.2">
      <c r="B549" s="18"/>
    </row>
    <row r="550" spans="2:2" ht="12.75" x14ac:dyDescent="0.2">
      <c r="B550" s="18"/>
    </row>
    <row r="551" spans="2:2" ht="12.75" x14ac:dyDescent="0.2">
      <c r="B551" s="18"/>
    </row>
    <row r="552" spans="2:2" ht="12.75" x14ac:dyDescent="0.2">
      <c r="B552" s="18"/>
    </row>
    <row r="553" spans="2:2" ht="12.75" x14ac:dyDescent="0.2">
      <c r="B553" s="18"/>
    </row>
    <row r="554" spans="2:2" ht="12.75" x14ac:dyDescent="0.2">
      <c r="B554" s="18"/>
    </row>
    <row r="555" spans="2:2" ht="12.75" x14ac:dyDescent="0.2">
      <c r="B555" s="18"/>
    </row>
    <row r="556" spans="2:2" ht="12.75" x14ac:dyDescent="0.2">
      <c r="B556" s="18"/>
    </row>
    <row r="557" spans="2:2" ht="12.75" x14ac:dyDescent="0.2">
      <c r="B557" s="18"/>
    </row>
    <row r="558" spans="2:2" ht="12.75" x14ac:dyDescent="0.2">
      <c r="B558" s="18"/>
    </row>
    <row r="559" spans="2:2" ht="12.75" x14ac:dyDescent="0.2">
      <c r="B559" s="18"/>
    </row>
    <row r="560" spans="2:2" ht="12.75" x14ac:dyDescent="0.2">
      <c r="B560" s="18"/>
    </row>
    <row r="561" spans="2:2" ht="12.75" x14ac:dyDescent="0.2">
      <c r="B561" s="18"/>
    </row>
    <row r="562" spans="2:2" ht="12.75" x14ac:dyDescent="0.2">
      <c r="B562" s="18"/>
    </row>
    <row r="563" spans="2:2" ht="12.75" x14ac:dyDescent="0.2">
      <c r="B563" s="18"/>
    </row>
    <row r="564" spans="2:2" ht="12.75" x14ac:dyDescent="0.2">
      <c r="B564" s="18"/>
    </row>
    <row r="565" spans="2:2" ht="12.75" x14ac:dyDescent="0.2">
      <c r="B565" s="18"/>
    </row>
    <row r="566" spans="2:2" ht="12.75" x14ac:dyDescent="0.2">
      <c r="B566" s="18"/>
    </row>
    <row r="567" spans="2:2" ht="12.75" x14ac:dyDescent="0.2">
      <c r="B567" s="18"/>
    </row>
    <row r="568" spans="2:2" ht="12.75" x14ac:dyDescent="0.2">
      <c r="B568" s="18"/>
    </row>
    <row r="569" spans="2:2" ht="12.75" x14ac:dyDescent="0.2">
      <c r="B569" s="18"/>
    </row>
    <row r="570" spans="2:2" ht="12.75" x14ac:dyDescent="0.2">
      <c r="B570" s="18"/>
    </row>
    <row r="571" spans="2:2" ht="12.75" x14ac:dyDescent="0.2">
      <c r="B571" s="18"/>
    </row>
    <row r="572" spans="2:2" ht="12.75" x14ac:dyDescent="0.2">
      <c r="B572" s="18"/>
    </row>
    <row r="573" spans="2:2" ht="12.75" x14ac:dyDescent="0.2">
      <c r="B573" s="18"/>
    </row>
    <row r="574" spans="2:2" ht="12.75" x14ac:dyDescent="0.2">
      <c r="B574" s="18"/>
    </row>
    <row r="575" spans="2:2" ht="12.75" x14ac:dyDescent="0.2">
      <c r="B575" s="18"/>
    </row>
    <row r="576" spans="2:2" ht="12.75" x14ac:dyDescent="0.2">
      <c r="B576" s="18"/>
    </row>
    <row r="577" spans="2:2" ht="12.75" x14ac:dyDescent="0.2">
      <c r="B577" s="18"/>
    </row>
    <row r="578" spans="2:2" ht="12.75" x14ac:dyDescent="0.2">
      <c r="B578" s="18"/>
    </row>
    <row r="579" spans="2:2" ht="12.75" x14ac:dyDescent="0.2">
      <c r="B579" s="18"/>
    </row>
    <row r="580" spans="2:2" ht="12.75" x14ac:dyDescent="0.2">
      <c r="B580" s="18"/>
    </row>
    <row r="581" spans="2:2" ht="12.75" x14ac:dyDescent="0.2">
      <c r="B581" s="18"/>
    </row>
    <row r="582" spans="2:2" ht="12.75" x14ac:dyDescent="0.2">
      <c r="B582" s="18"/>
    </row>
    <row r="583" spans="2:2" ht="12.75" x14ac:dyDescent="0.2">
      <c r="B583" s="18"/>
    </row>
    <row r="584" spans="2:2" ht="12.75" x14ac:dyDescent="0.2">
      <c r="B584" s="18"/>
    </row>
    <row r="585" spans="2:2" ht="12.75" x14ac:dyDescent="0.2">
      <c r="B585" s="18"/>
    </row>
    <row r="586" spans="2:2" ht="12.75" x14ac:dyDescent="0.2">
      <c r="B586" s="18"/>
    </row>
    <row r="587" spans="2:2" ht="12.75" x14ac:dyDescent="0.2">
      <c r="B587" s="18"/>
    </row>
    <row r="588" spans="2:2" ht="12.75" x14ac:dyDescent="0.2">
      <c r="B588" s="18"/>
    </row>
    <row r="589" spans="2:2" ht="12.75" x14ac:dyDescent="0.2">
      <c r="B589" s="18"/>
    </row>
    <row r="590" spans="2:2" ht="12.75" x14ac:dyDescent="0.2">
      <c r="B590" s="18"/>
    </row>
    <row r="591" spans="2:2" ht="12.75" x14ac:dyDescent="0.2">
      <c r="B591" s="18"/>
    </row>
    <row r="592" spans="2:2" ht="12.75" x14ac:dyDescent="0.2">
      <c r="B592" s="18"/>
    </row>
    <row r="593" spans="2:2" ht="12.75" x14ac:dyDescent="0.2">
      <c r="B593" s="18"/>
    </row>
    <row r="594" spans="2:2" ht="12.75" x14ac:dyDescent="0.2">
      <c r="B594" s="18"/>
    </row>
    <row r="595" spans="2:2" ht="12.75" x14ac:dyDescent="0.2">
      <c r="B595" s="18"/>
    </row>
    <row r="596" spans="2:2" ht="12.75" x14ac:dyDescent="0.2">
      <c r="B596" s="18"/>
    </row>
    <row r="597" spans="2:2" ht="12.75" x14ac:dyDescent="0.2">
      <c r="B597" s="18"/>
    </row>
    <row r="598" spans="2:2" ht="12.75" x14ac:dyDescent="0.2">
      <c r="B598" s="18"/>
    </row>
    <row r="599" spans="2:2" ht="12.75" x14ac:dyDescent="0.2">
      <c r="B599" s="18"/>
    </row>
    <row r="600" spans="2:2" ht="12.75" x14ac:dyDescent="0.2">
      <c r="B600" s="18"/>
    </row>
    <row r="601" spans="2:2" ht="12.75" x14ac:dyDescent="0.2">
      <c r="B601" s="18"/>
    </row>
    <row r="602" spans="2:2" ht="12.75" x14ac:dyDescent="0.2">
      <c r="B602" s="18"/>
    </row>
    <row r="603" spans="2:2" ht="12.75" x14ac:dyDescent="0.2">
      <c r="B603" s="18"/>
    </row>
    <row r="604" spans="2:2" ht="12.75" x14ac:dyDescent="0.2">
      <c r="B604" s="18"/>
    </row>
    <row r="605" spans="2:2" ht="12.75" x14ac:dyDescent="0.2">
      <c r="B605" s="18"/>
    </row>
    <row r="606" spans="2:2" ht="12.75" x14ac:dyDescent="0.2">
      <c r="B606" s="18"/>
    </row>
    <row r="607" spans="2:2" ht="12.75" x14ac:dyDescent="0.2">
      <c r="B607" s="18"/>
    </row>
    <row r="608" spans="2:2" ht="12.75" x14ac:dyDescent="0.2">
      <c r="B608" s="18"/>
    </row>
    <row r="609" spans="2:2" ht="12.75" x14ac:dyDescent="0.2">
      <c r="B609" s="18"/>
    </row>
    <row r="610" spans="2:2" ht="12.75" x14ac:dyDescent="0.2">
      <c r="B610" s="18"/>
    </row>
    <row r="611" spans="2:2" ht="12.75" x14ac:dyDescent="0.2">
      <c r="B611" s="18"/>
    </row>
    <row r="612" spans="2:2" ht="12.75" x14ac:dyDescent="0.2">
      <c r="B612" s="18"/>
    </row>
    <row r="613" spans="2:2" ht="12.75" x14ac:dyDescent="0.2">
      <c r="B613" s="18"/>
    </row>
    <row r="614" spans="2:2" ht="12.75" x14ac:dyDescent="0.2">
      <c r="B614" s="18"/>
    </row>
    <row r="615" spans="2:2" ht="12.75" x14ac:dyDescent="0.2">
      <c r="B615" s="18"/>
    </row>
    <row r="616" spans="2:2" ht="12.75" x14ac:dyDescent="0.2">
      <c r="B616" s="18"/>
    </row>
    <row r="617" spans="2:2" ht="12.75" x14ac:dyDescent="0.2">
      <c r="B617" s="18"/>
    </row>
    <row r="618" spans="2:2" ht="12.75" x14ac:dyDescent="0.2">
      <c r="B618" s="18"/>
    </row>
    <row r="619" spans="2:2" ht="12.75" x14ac:dyDescent="0.2">
      <c r="B619" s="18"/>
    </row>
    <row r="620" spans="2:2" ht="12.75" x14ac:dyDescent="0.2">
      <c r="B620" s="18"/>
    </row>
    <row r="621" spans="2:2" ht="12.75" x14ac:dyDescent="0.2">
      <c r="B621" s="18"/>
    </row>
    <row r="622" spans="2:2" ht="12.75" x14ac:dyDescent="0.2">
      <c r="B622" s="18"/>
    </row>
    <row r="623" spans="2:2" ht="12.75" x14ac:dyDescent="0.2">
      <c r="B623" s="18"/>
    </row>
    <row r="624" spans="2:2" ht="12.75" x14ac:dyDescent="0.2">
      <c r="B624" s="18"/>
    </row>
    <row r="625" spans="2:2" ht="12.75" x14ac:dyDescent="0.2">
      <c r="B625" s="18"/>
    </row>
    <row r="626" spans="2:2" ht="12.75" x14ac:dyDescent="0.2">
      <c r="B626" s="18"/>
    </row>
    <row r="627" spans="2:2" ht="12.75" x14ac:dyDescent="0.2">
      <c r="B627" s="18"/>
    </row>
    <row r="628" spans="2:2" ht="12.75" x14ac:dyDescent="0.2">
      <c r="B628" s="18"/>
    </row>
    <row r="629" spans="2:2" ht="12.75" x14ac:dyDescent="0.2">
      <c r="B629" s="18"/>
    </row>
    <row r="630" spans="2:2" ht="12.75" x14ac:dyDescent="0.2">
      <c r="B630" s="18"/>
    </row>
    <row r="631" spans="2:2" ht="12.75" x14ac:dyDescent="0.2">
      <c r="B631" s="18"/>
    </row>
    <row r="632" spans="2:2" ht="12.75" x14ac:dyDescent="0.2">
      <c r="B632" s="18"/>
    </row>
    <row r="633" spans="2:2" ht="12.75" x14ac:dyDescent="0.2">
      <c r="B633" s="18"/>
    </row>
    <row r="634" spans="2:2" ht="12.75" x14ac:dyDescent="0.2">
      <c r="B634" s="18"/>
    </row>
    <row r="635" spans="2:2" ht="12.75" x14ac:dyDescent="0.2">
      <c r="B635" s="18"/>
    </row>
    <row r="636" spans="2:2" ht="12.75" x14ac:dyDescent="0.2">
      <c r="B636" s="18"/>
    </row>
    <row r="637" spans="2:2" ht="12.75" x14ac:dyDescent="0.2">
      <c r="B637" s="18"/>
    </row>
    <row r="638" spans="2:2" ht="12.75" x14ac:dyDescent="0.2">
      <c r="B638" s="18"/>
    </row>
    <row r="639" spans="2:2" ht="12.75" x14ac:dyDescent="0.2">
      <c r="B639" s="18"/>
    </row>
    <row r="640" spans="2:2" ht="12.75" x14ac:dyDescent="0.2">
      <c r="B640" s="18"/>
    </row>
    <row r="641" spans="2:2" ht="12.75" x14ac:dyDescent="0.2">
      <c r="B641" s="18"/>
    </row>
    <row r="642" spans="2:2" ht="12.75" x14ac:dyDescent="0.2">
      <c r="B642" s="18"/>
    </row>
    <row r="643" spans="2:2" ht="12.75" x14ac:dyDescent="0.2">
      <c r="B643" s="18"/>
    </row>
    <row r="644" spans="2:2" ht="12.75" x14ac:dyDescent="0.2">
      <c r="B644" s="18"/>
    </row>
    <row r="645" spans="2:2" ht="12.75" x14ac:dyDescent="0.2">
      <c r="B645" s="18"/>
    </row>
    <row r="646" spans="2:2" ht="12.75" x14ac:dyDescent="0.2">
      <c r="B646" s="18"/>
    </row>
    <row r="647" spans="2:2" ht="12.75" x14ac:dyDescent="0.2">
      <c r="B647" s="18"/>
    </row>
    <row r="648" spans="2:2" ht="12.75" x14ac:dyDescent="0.2">
      <c r="B648" s="18"/>
    </row>
    <row r="649" spans="2:2" ht="12.75" x14ac:dyDescent="0.2">
      <c r="B649" s="18"/>
    </row>
    <row r="650" spans="2:2" ht="12.75" x14ac:dyDescent="0.2">
      <c r="B650" s="18"/>
    </row>
    <row r="651" spans="2:2" ht="12.75" x14ac:dyDescent="0.2">
      <c r="B651" s="18"/>
    </row>
    <row r="652" spans="2:2" ht="12.75" x14ac:dyDescent="0.2">
      <c r="B652" s="18"/>
    </row>
    <row r="653" spans="2:2" ht="12.75" x14ac:dyDescent="0.2">
      <c r="B653" s="18"/>
    </row>
    <row r="654" spans="2:2" ht="12.75" x14ac:dyDescent="0.2">
      <c r="B654" s="18"/>
    </row>
    <row r="655" spans="2:2" ht="12.75" x14ac:dyDescent="0.2">
      <c r="B655" s="18"/>
    </row>
    <row r="656" spans="2:2" ht="12.75" x14ac:dyDescent="0.2">
      <c r="B656" s="18"/>
    </row>
    <row r="657" spans="2:2" ht="12.75" x14ac:dyDescent="0.2">
      <c r="B657" s="18"/>
    </row>
    <row r="658" spans="2:2" ht="12.75" x14ac:dyDescent="0.2">
      <c r="B658" s="18"/>
    </row>
    <row r="659" spans="2:2" ht="12.75" x14ac:dyDescent="0.2">
      <c r="B659" s="18"/>
    </row>
    <row r="660" spans="2:2" ht="12.75" x14ac:dyDescent="0.2">
      <c r="B660" s="18"/>
    </row>
    <row r="661" spans="2:2" ht="12.75" x14ac:dyDescent="0.2">
      <c r="B661" s="18"/>
    </row>
    <row r="662" spans="2:2" ht="12.75" x14ac:dyDescent="0.2">
      <c r="B662" s="18"/>
    </row>
    <row r="663" spans="2:2" ht="12.75" x14ac:dyDescent="0.2">
      <c r="B663" s="18"/>
    </row>
    <row r="664" spans="2:2" ht="12.75" x14ac:dyDescent="0.2">
      <c r="B664" s="18"/>
    </row>
    <row r="665" spans="2:2" ht="12.75" x14ac:dyDescent="0.2">
      <c r="B665" s="18"/>
    </row>
    <row r="666" spans="2:2" ht="12.75" x14ac:dyDescent="0.2">
      <c r="B666" s="18"/>
    </row>
    <row r="667" spans="2:2" ht="12.75" x14ac:dyDescent="0.2">
      <c r="B667" s="18"/>
    </row>
    <row r="668" spans="2:2" ht="12.75" x14ac:dyDescent="0.2">
      <c r="B668" s="18"/>
    </row>
    <row r="669" spans="2:2" ht="12.75" x14ac:dyDescent="0.2">
      <c r="B669" s="18"/>
    </row>
    <row r="670" spans="2:2" ht="12.75" x14ac:dyDescent="0.2">
      <c r="B670" s="18"/>
    </row>
    <row r="671" spans="2:2" ht="12.75" x14ac:dyDescent="0.2">
      <c r="B671" s="18"/>
    </row>
    <row r="672" spans="2:2" ht="12.75" x14ac:dyDescent="0.2">
      <c r="B672" s="18"/>
    </row>
    <row r="673" spans="2:2" ht="12.75" x14ac:dyDescent="0.2">
      <c r="B673" s="18"/>
    </row>
    <row r="674" spans="2:2" ht="12.75" x14ac:dyDescent="0.2">
      <c r="B674" s="18"/>
    </row>
    <row r="675" spans="2:2" ht="12.75" x14ac:dyDescent="0.2">
      <c r="B675" s="18"/>
    </row>
    <row r="676" spans="2:2" ht="12.75" x14ac:dyDescent="0.2">
      <c r="B676" s="18"/>
    </row>
    <row r="677" spans="2:2" ht="12.75" x14ac:dyDescent="0.2">
      <c r="B677" s="18"/>
    </row>
    <row r="678" spans="2:2" ht="12.75" x14ac:dyDescent="0.2">
      <c r="B678" s="18"/>
    </row>
    <row r="679" spans="2:2" ht="12.75" x14ac:dyDescent="0.2">
      <c r="B679" s="18"/>
    </row>
    <row r="680" spans="2:2" ht="12.75" x14ac:dyDescent="0.2">
      <c r="B680" s="18"/>
    </row>
    <row r="681" spans="2:2" ht="12.75" x14ac:dyDescent="0.2">
      <c r="B681" s="18"/>
    </row>
    <row r="682" spans="2:2" ht="12.75" x14ac:dyDescent="0.2">
      <c r="B682" s="18"/>
    </row>
    <row r="683" spans="2:2" ht="12.75" x14ac:dyDescent="0.2">
      <c r="B683" s="18"/>
    </row>
    <row r="684" spans="2:2" ht="12.75" x14ac:dyDescent="0.2">
      <c r="B684" s="18"/>
    </row>
    <row r="685" spans="2:2" ht="12.75" x14ac:dyDescent="0.2">
      <c r="B685" s="18"/>
    </row>
    <row r="686" spans="2:2" ht="12.75" x14ac:dyDescent="0.2">
      <c r="B686" s="18"/>
    </row>
    <row r="687" spans="2:2" ht="12.75" x14ac:dyDescent="0.2">
      <c r="B687" s="18"/>
    </row>
    <row r="688" spans="2:2" ht="12.75" x14ac:dyDescent="0.2">
      <c r="B688" s="18"/>
    </row>
    <row r="689" spans="2:2" ht="12.75" x14ac:dyDescent="0.2">
      <c r="B689" s="18"/>
    </row>
    <row r="690" spans="2:2" ht="12.75" x14ac:dyDescent="0.2">
      <c r="B690" s="18"/>
    </row>
    <row r="691" spans="2:2" ht="12.75" x14ac:dyDescent="0.2">
      <c r="B691" s="18"/>
    </row>
    <row r="692" spans="2:2" ht="12.75" x14ac:dyDescent="0.2">
      <c r="B692" s="18"/>
    </row>
    <row r="693" spans="2:2" ht="12.75" x14ac:dyDescent="0.2">
      <c r="B693" s="18"/>
    </row>
    <row r="694" spans="2:2" ht="12.75" x14ac:dyDescent="0.2">
      <c r="B694" s="18"/>
    </row>
    <row r="695" spans="2:2" ht="12.75" x14ac:dyDescent="0.2">
      <c r="B695" s="18"/>
    </row>
    <row r="696" spans="2:2" ht="12.75" x14ac:dyDescent="0.2">
      <c r="B696" s="18"/>
    </row>
    <row r="697" spans="2:2" ht="12.75" x14ac:dyDescent="0.2">
      <c r="B697" s="18"/>
    </row>
    <row r="698" spans="2:2" ht="12.75" x14ac:dyDescent="0.2">
      <c r="B698" s="18"/>
    </row>
    <row r="699" spans="2:2" ht="12.75" x14ac:dyDescent="0.2">
      <c r="B699" s="18"/>
    </row>
    <row r="700" spans="2:2" ht="12.75" x14ac:dyDescent="0.2">
      <c r="B700" s="18"/>
    </row>
    <row r="701" spans="2:2" ht="12.75" x14ac:dyDescent="0.2">
      <c r="B701" s="18"/>
    </row>
    <row r="702" spans="2:2" ht="12.75" x14ac:dyDescent="0.2">
      <c r="B702" s="18"/>
    </row>
    <row r="703" spans="2:2" ht="12.75" x14ac:dyDescent="0.2">
      <c r="B703" s="18"/>
    </row>
    <row r="704" spans="2:2" ht="12.75" x14ac:dyDescent="0.2">
      <c r="B704" s="18"/>
    </row>
    <row r="705" spans="2:2" ht="12.75" x14ac:dyDescent="0.2">
      <c r="B705" s="18"/>
    </row>
    <row r="706" spans="2:2" ht="12.75" x14ac:dyDescent="0.2">
      <c r="B706" s="18"/>
    </row>
    <row r="707" spans="2:2" ht="12.75" x14ac:dyDescent="0.2">
      <c r="B707" s="18"/>
    </row>
    <row r="708" spans="2:2" ht="12.75" x14ac:dyDescent="0.2">
      <c r="B708" s="18"/>
    </row>
    <row r="709" spans="2:2" ht="12.75" x14ac:dyDescent="0.2">
      <c r="B709" s="18"/>
    </row>
    <row r="710" spans="2:2" ht="12.75" x14ac:dyDescent="0.2">
      <c r="B710" s="18"/>
    </row>
    <row r="711" spans="2:2" ht="12.75" x14ac:dyDescent="0.2">
      <c r="B711" s="18"/>
    </row>
    <row r="712" spans="2:2" ht="12.75" x14ac:dyDescent="0.2">
      <c r="B712" s="18"/>
    </row>
    <row r="713" spans="2:2" ht="12.75" x14ac:dyDescent="0.2">
      <c r="B713" s="18"/>
    </row>
    <row r="714" spans="2:2" ht="12.75" x14ac:dyDescent="0.2">
      <c r="B714" s="18"/>
    </row>
    <row r="715" spans="2:2" ht="12.75" x14ac:dyDescent="0.2">
      <c r="B715" s="18"/>
    </row>
    <row r="716" spans="2:2" ht="12.75" x14ac:dyDescent="0.2">
      <c r="B716" s="18"/>
    </row>
    <row r="717" spans="2:2" ht="12.75" x14ac:dyDescent="0.2">
      <c r="B717" s="18"/>
    </row>
    <row r="718" spans="2:2" ht="12.75" x14ac:dyDescent="0.2">
      <c r="B718" s="18"/>
    </row>
    <row r="719" spans="2:2" ht="12.75" x14ac:dyDescent="0.2">
      <c r="B719" s="18"/>
    </row>
    <row r="720" spans="2:2" ht="12.75" x14ac:dyDescent="0.2">
      <c r="B720" s="18"/>
    </row>
    <row r="721" spans="2:2" ht="12.75" x14ac:dyDescent="0.2">
      <c r="B721" s="18"/>
    </row>
    <row r="722" spans="2:2" ht="12.75" x14ac:dyDescent="0.2">
      <c r="B722" s="18"/>
    </row>
    <row r="723" spans="2:2" ht="12.75" x14ac:dyDescent="0.2">
      <c r="B723" s="18"/>
    </row>
    <row r="724" spans="2:2" ht="12.75" x14ac:dyDescent="0.2">
      <c r="B724" s="18"/>
    </row>
    <row r="725" spans="2:2" ht="12.75" x14ac:dyDescent="0.2">
      <c r="B725" s="18"/>
    </row>
    <row r="726" spans="2:2" ht="12.75" x14ac:dyDescent="0.2">
      <c r="B726" s="18"/>
    </row>
    <row r="727" spans="2:2" ht="12.75" x14ac:dyDescent="0.2">
      <c r="B727" s="18"/>
    </row>
    <row r="728" spans="2:2" ht="12.75" x14ac:dyDescent="0.2">
      <c r="B728" s="18"/>
    </row>
    <row r="729" spans="2:2" ht="12.75" x14ac:dyDescent="0.2">
      <c r="B729" s="18"/>
    </row>
    <row r="730" spans="2:2" ht="12.75" x14ac:dyDescent="0.2">
      <c r="B730" s="18"/>
    </row>
    <row r="731" spans="2:2" ht="12.75" x14ac:dyDescent="0.2">
      <c r="B731" s="18"/>
    </row>
    <row r="732" spans="2:2" ht="12.75" x14ac:dyDescent="0.2">
      <c r="B732" s="18"/>
    </row>
    <row r="733" spans="2:2" ht="12.75" x14ac:dyDescent="0.2">
      <c r="B733" s="18"/>
    </row>
    <row r="734" spans="2:2" ht="12.75" x14ac:dyDescent="0.2">
      <c r="B734" s="18"/>
    </row>
    <row r="735" spans="2:2" ht="12.75" x14ac:dyDescent="0.2">
      <c r="B735" s="18"/>
    </row>
    <row r="736" spans="2:2" ht="12.75" x14ac:dyDescent="0.2">
      <c r="B736" s="18"/>
    </row>
    <row r="737" spans="2:2" ht="12.75" x14ac:dyDescent="0.2">
      <c r="B737" s="18"/>
    </row>
    <row r="738" spans="2:2" ht="12.75" x14ac:dyDescent="0.2">
      <c r="B738" s="18"/>
    </row>
    <row r="739" spans="2:2" ht="12.75" x14ac:dyDescent="0.2">
      <c r="B739" s="18"/>
    </row>
    <row r="740" spans="2:2" ht="12.75" x14ac:dyDescent="0.2">
      <c r="B740" s="18"/>
    </row>
    <row r="741" spans="2:2" ht="12.75" x14ac:dyDescent="0.2">
      <c r="B741" s="18"/>
    </row>
    <row r="742" spans="2:2" ht="12.75" x14ac:dyDescent="0.2">
      <c r="B742" s="18"/>
    </row>
    <row r="743" spans="2:2" ht="12.75" x14ac:dyDescent="0.2">
      <c r="B743" s="18"/>
    </row>
    <row r="744" spans="2:2" ht="12.75" x14ac:dyDescent="0.2">
      <c r="B744" s="18"/>
    </row>
    <row r="745" spans="2:2" ht="12.75" x14ac:dyDescent="0.2">
      <c r="B745" s="18"/>
    </row>
    <row r="746" spans="2:2" ht="12.75" x14ac:dyDescent="0.2">
      <c r="B746" s="18"/>
    </row>
    <row r="747" spans="2:2" ht="12.75" x14ac:dyDescent="0.2">
      <c r="B747" s="18"/>
    </row>
    <row r="748" spans="2:2" ht="12.75" x14ac:dyDescent="0.2">
      <c r="B748" s="18"/>
    </row>
    <row r="749" spans="2:2" ht="12.75" x14ac:dyDescent="0.2">
      <c r="B749" s="18"/>
    </row>
    <row r="750" spans="2:2" ht="12.75" x14ac:dyDescent="0.2">
      <c r="B750" s="18"/>
    </row>
    <row r="751" spans="2:2" ht="12.75" x14ac:dyDescent="0.2">
      <c r="B751" s="18"/>
    </row>
    <row r="752" spans="2:2" ht="12.75" x14ac:dyDescent="0.2">
      <c r="B752" s="18"/>
    </row>
    <row r="753" spans="2:2" ht="12.75" x14ac:dyDescent="0.2">
      <c r="B753" s="18"/>
    </row>
    <row r="754" spans="2:2" ht="12.75" x14ac:dyDescent="0.2">
      <c r="B754" s="18"/>
    </row>
    <row r="755" spans="2:2" ht="12.75" x14ac:dyDescent="0.2">
      <c r="B755" s="18"/>
    </row>
    <row r="756" spans="2:2" ht="12.75" x14ac:dyDescent="0.2">
      <c r="B756" s="18"/>
    </row>
    <row r="757" spans="2:2" ht="12.75" x14ac:dyDescent="0.2">
      <c r="B757" s="18"/>
    </row>
    <row r="758" spans="2:2" ht="12.75" x14ac:dyDescent="0.2">
      <c r="B758" s="18"/>
    </row>
    <row r="759" spans="2:2" ht="12.75" x14ac:dyDescent="0.2">
      <c r="B759" s="18"/>
    </row>
    <row r="760" spans="2:2" ht="12.75" x14ac:dyDescent="0.2">
      <c r="B760" s="18"/>
    </row>
    <row r="761" spans="2:2" ht="12.75" x14ac:dyDescent="0.2">
      <c r="B761" s="18"/>
    </row>
    <row r="762" spans="2:2" ht="12.75" x14ac:dyDescent="0.2">
      <c r="B762" s="18"/>
    </row>
    <row r="763" spans="2:2" ht="12.75" x14ac:dyDescent="0.2">
      <c r="B763" s="18"/>
    </row>
    <row r="764" spans="2:2" ht="12.75" x14ac:dyDescent="0.2">
      <c r="B764" s="18"/>
    </row>
    <row r="765" spans="2:2" ht="12.75" x14ac:dyDescent="0.2">
      <c r="B765" s="18"/>
    </row>
    <row r="766" spans="2:2" ht="12.75" x14ac:dyDescent="0.2">
      <c r="B766" s="18"/>
    </row>
    <row r="767" spans="2:2" ht="12.75" x14ac:dyDescent="0.2">
      <c r="B767" s="18"/>
    </row>
    <row r="768" spans="2:2" ht="12.75" x14ac:dyDescent="0.2">
      <c r="B768" s="18"/>
    </row>
    <row r="769" spans="2:2" ht="12.75" x14ac:dyDescent="0.2">
      <c r="B769" s="18"/>
    </row>
    <row r="770" spans="2:2" ht="12.75" x14ac:dyDescent="0.2">
      <c r="B770" s="18"/>
    </row>
    <row r="771" spans="2:2" ht="12.75" x14ac:dyDescent="0.2">
      <c r="B771" s="18"/>
    </row>
    <row r="772" spans="2:2" ht="12.75" x14ac:dyDescent="0.2">
      <c r="B772" s="18"/>
    </row>
    <row r="773" spans="2:2" ht="12.75" x14ac:dyDescent="0.2">
      <c r="B773" s="18"/>
    </row>
    <row r="774" spans="2:2" ht="12.75" x14ac:dyDescent="0.2">
      <c r="B774" s="18"/>
    </row>
    <row r="775" spans="2:2" ht="12.75" x14ac:dyDescent="0.2">
      <c r="B775" s="18"/>
    </row>
    <row r="776" spans="2:2" ht="12.75" x14ac:dyDescent="0.2">
      <c r="B776" s="18"/>
    </row>
    <row r="777" spans="2:2" ht="12.75" x14ac:dyDescent="0.2">
      <c r="B777" s="18"/>
    </row>
    <row r="778" spans="2:2" ht="12.75" x14ac:dyDescent="0.2">
      <c r="B778" s="18"/>
    </row>
    <row r="779" spans="2:2" ht="12.75" x14ac:dyDescent="0.2">
      <c r="B779" s="18"/>
    </row>
    <row r="780" spans="2:2" ht="12.75" x14ac:dyDescent="0.2">
      <c r="B780" s="18"/>
    </row>
    <row r="781" spans="2:2" ht="12.75" x14ac:dyDescent="0.2">
      <c r="B781" s="18"/>
    </row>
    <row r="782" spans="2:2" ht="12.75" x14ac:dyDescent="0.2">
      <c r="B782" s="18"/>
    </row>
    <row r="783" spans="2:2" ht="12.75" x14ac:dyDescent="0.2">
      <c r="B783" s="18"/>
    </row>
    <row r="784" spans="2:2" ht="12.75" x14ac:dyDescent="0.2">
      <c r="B784" s="18"/>
    </row>
    <row r="785" spans="2:2" ht="12.75" x14ac:dyDescent="0.2">
      <c r="B785" s="18"/>
    </row>
    <row r="786" spans="2:2" ht="12.75" x14ac:dyDescent="0.2">
      <c r="B786" s="18"/>
    </row>
    <row r="787" spans="2:2" ht="12.75" x14ac:dyDescent="0.2">
      <c r="B787" s="18"/>
    </row>
    <row r="788" spans="2:2" ht="12.75" x14ac:dyDescent="0.2">
      <c r="B788" s="18"/>
    </row>
    <row r="789" spans="2:2" ht="12.75" x14ac:dyDescent="0.2">
      <c r="B789" s="18"/>
    </row>
    <row r="790" spans="2:2" ht="12.75" x14ac:dyDescent="0.2">
      <c r="B790" s="18"/>
    </row>
    <row r="791" spans="2:2" ht="12.75" x14ac:dyDescent="0.2">
      <c r="B791" s="18"/>
    </row>
    <row r="792" spans="2:2" ht="12.75" x14ac:dyDescent="0.2">
      <c r="B792" s="18"/>
    </row>
    <row r="793" spans="2:2" ht="12.75" x14ac:dyDescent="0.2">
      <c r="B793" s="18"/>
    </row>
    <row r="794" spans="2:2" ht="12.75" x14ac:dyDescent="0.2">
      <c r="B794" s="18"/>
    </row>
    <row r="795" spans="2:2" ht="12.75" x14ac:dyDescent="0.2">
      <c r="B795" s="18"/>
    </row>
    <row r="796" spans="2:2" ht="12.75" x14ac:dyDescent="0.2">
      <c r="B796" s="18"/>
    </row>
    <row r="797" spans="2:2" ht="12.75" x14ac:dyDescent="0.2">
      <c r="B797" s="18"/>
    </row>
    <row r="798" spans="2:2" ht="12.75" x14ac:dyDescent="0.2">
      <c r="B798" s="18"/>
    </row>
    <row r="799" spans="2:2" ht="12.75" x14ac:dyDescent="0.2">
      <c r="B799" s="18"/>
    </row>
    <row r="800" spans="2:2" ht="12.75" x14ac:dyDescent="0.2">
      <c r="B800" s="18"/>
    </row>
    <row r="801" spans="2:2" ht="12.75" x14ac:dyDescent="0.2">
      <c r="B801" s="18"/>
    </row>
    <row r="802" spans="2:2" ht="12.75" x14ac:dyDescent="0.2">
      <c r="B802" s="18"/>
    </row>
    <row r="803" spans="2:2" ht="12.75" x14ac:dyDescent="0.2">
      <c r="B803" s="18"/>
    </row>
    <row r="804" spans="2:2" ht="12.75" x14ac:dyDescent="0.2">
      <c r="B804" s="18"/>
    </row>
    <row r="805" spans="2:2" ht="12.75" x14ac:dyDescent="0.2">
      <c r="B805" s="18"/>
    </row>
    <row r="806" spans="2:2" ht="12.75" x14ac:dyDescent="0.2">
      <c r="B806" s="18"/>
    </row>
    <row r="807" spans="2:2" ht="12.75" x14ac:dyDescent="0.2">
      <c r="B807" s="18"/>
    </row>
    <row r="808" spans="2:2" ht="12.75" x14ac:dyDescent="0.2">
      <c r="B808" s="18"/>
    </row>
    <row r="809" spans="2:2" ht="12.75" x14ac:dyDescent="0.2">
      <c r="B809" s="18"/>
    </row>
    <row r="810" spans="2:2" ht="12.75" x14ac:dyDescent="0.2">
      <c r="B810" s="18"/>
    </row>
    <row r="811" spans="2:2" ht="12.75" x14ac:dyDescent="0.2">
      <c r="B811" s="18"/>
    </row>
    <row r="812" spans="2:2" ht="12.75" x14ac:dyDescent="0.2">
      <c r="B812" s="18"/>
    </row>
    <row r="813" spans="2:2" ht="12.75" x14ac:dyDescent="0.2">
      <c r="B813" s="18"/>
    </row>
    <row r="814" spans="2:2" ht="12.75" x14ac:dyDescent="0.2">
      <c r="B814" s="18"/>
    </row>
    <row r="815" spans="2:2" ht="12.75" x14ac:dyDescent="0.2">
      <c r="B815" s="18"/>
    </row>
    <row r="816" spans="2:2" ht="12.75" x14ac:dyDescent="0.2">
      <c r="B816" s="18"/>
    </row>
    <row r="817" spans="2:2" ht="12.75" x14ac:dyDescent="0.2">
      <c r="B817" s="18"/>
    </row>
    <row r="818" spans="2:2" ht="12.75" x14ac:dyDescent="0.2">
      <c r="B818" s="18"/>
    </row>
    <row r="819" spans="2:2" ht="12.75" x14ac:dyDescent="0.2">
      <c r="B819" s="18"/>
    </row>
    <row r="820" spans="2:2" ht="12.75" x14ac:dyDescent="0.2">
      <c r="B820" s="18"/>
    </row>
    <row r="821" spans="2:2" ht="12.75" x14ac:dyDescent="0.2">
      <c r="B821" s="18"/>
    </row>
    <row r="822" spans="2:2" ht="12.75" x14ac:dyDescent="0.2">
      <c r="B822" s="18"/>
    </row>
    <row r="823" spans="2:2" ht="12.75" x14ac:dyDescent="0.2">
      <c r="B823" s="18"/>
    </row>
    <row r="824" spans="2:2" ht="12.75" x14ac:dyDescent="0.2">
      <c r="B824" s="18"/>
    </row>
    <row r="825" spans="2:2" ht="12.75" x14ac:dyDescent="0.2">
      <c r="B825" s="18"/>
    </row>
    <row r="826" spans="2:2" ht="12.75" x14ac:dyDescent="0.2">
      <c r="B826" s="18"/>
    </row>
    <row r="827" spans="2:2" ht="12.75" x14ac:dyDescent="0.2">
      <c r="B827" s="18"/>
    </row>
    <row r="828" spans="2:2" ht="12.75" x14ac:dyDescent="0.2">
      <c r="B828" s="18"/>
    </row>
    <row r="829" spans="2:2" ht="12.75" x14ac:dyDescent="0.2">
      <c r="B829" s="18"/>
    </row>
    <row r="830" spans="2:2" ht="12.75" x14ac:dyDescent="0.2">
      <c r="B830" s="18"/>
    </row>
    <row r="831" spans="2:2" ht="12.75" x14ac:dyDescent="0.2">
      <c r="B831" s="18"/>
    </row>
    <row r="832" spans="2:2" ht="12.75" x14ac:dyDescent="0.2">
      <c r="B832" s="18"/>
    </row>
    <row r="833" spans="2:2" ht="12.75" x14ac:dyDescent="0.2">
      <c r="B833" s="18"/>
    </row>
    <row r="834" spans="2:2" ht="12.75" x14ac:dyDescent="0.2">
      <c r="B834" s="18"/>
    </row>
    <row r="835" spans="2:2" ht="12.75" x14ac:dyDescent="0.2">
      <c r="B835" s="18"/>
    </row>
    <row r="836" spans="2:2" ht="12.75" x14ac:dyDescent="0.2">
      <c r="B836" s="18"/>
    </row>
    <row r="837" spans="2:2" ht="12.75" x14ac:dyDescent="0.2">
      <c r="B837" s="18"/>
    </row>
    <row r="838" spans="2:2" ht="12.75" x14ac:dyDescent="0.2">
      <c r="B838" s="18"/>
    </row>
    <row r="839" spans="2:2" ht="12.75" x14ac:dyDescent="0.2">
      <c r="B839" s="18"/>
    </row>
    <row r="840" spans="2:2" ht="12.75" x14ac:dyDescent="0.2">
      <c r="B840" s="18"/>
    </row>
    <row r="841" spans="2:2" ht="12.75" x14ac:dyDescent="0.2">
      <c r="B841" s="18"/>
    </row>
    <row r="842" spans="2:2" ht="12.75" x14ac:dyDescent="0.2">
      <c r="B842" s="18"/>
    </row>
    <row r="843" spans="2:2" ht="12.75" x14ac:dyDescent="0.2">
      <c r="B843" s="18"/>
    </row>
    <row r="844" spans="2:2" ht="12.75" x14ac:dyDescent="0.2">
      <c r="B844" s="18"/>
    </row>
    <row r="845" spans="2:2" ht="12.75" x14ac:dyDescent="0.2">
      <c r="B845" s="18"/>
    </row>
    <row r="846" spans="2:2" ht="12.75" x14ac:dyDescent="0.2">
      <c r="B846" s="18"/>
    </row>
    <row r="847" spans="2:2" ht="12.75" x14ac:dyDescent="0.2">
      <c r="B847" s="18"/>
    </row>
    <row r="848" spans="2:2" ht="12.75" x14ac:dyDescent="0.2">
      <c r="B848" s="18"/>
    </row>
    <row r="849" spans="2:2" ht="12.75" x14ac:dyDescent="0.2">
      <c r="B849" s="18"/>
    </row>
    <row r="850" spans="2:2" ht="12.75" x14ac:dyDescent="0.2">
      <c r="B850" s="18"/>
    </row>
    <row r="851" spans="2:2" ht="12.75" x14ac:dyDescent="0.2">
      <c r="B851" s="18"/>
    </row>
    <row r="852" spans="2:2" ht="12.75" x14ac:dyDescent="0.2">
      <c r="B852" s="18"/>
    </row>
    <row r="853" spans="2:2" ht="12.75" x14ac:dyDescent="0.2">
      <c r="B853" s="18"/>
    </row>
    <row r="854" spans="2:2" ht="12.75" x14ac:dyDescent="0.2">
      <c r="B854" s="18"/>
    </row>
    <row r="855" spans="2:2" ht="12.75" x14ac:dyDescent="0.2">
      <c r="B855" s="18"/>
    </row>
    <row r="856" spans="2:2" ht="12.75" x14ac:dyDescent="0.2">
      <c r="B856" s="18"/>
    </row>
    <row r="857" spans="2:2" ht="12.75" x14ac:dyDescent="0.2">
      <c r="B857" s="18"/>
    </row>
    <row r="858" spans="2:2" ht="12.75" x14ac:dyDescent="0.2">
      <c r="B858" s="18"/>
    </row>
    <row r="859" spans="2:2" ht="12.75" x14ac:dyDescent="0.2">
      <c r="B859" s="18"/>
    </row>
    <row r="860" spans="2:2" ht="12.75" x14ac:dyDescent="0.2">
      <c r="B860" s="18"/>
    </row>
    <row r="861" spans="2:2" ht="12.75" x14ac:dyDescent="0.2">
      <c r="B861" s="18"/>
    </row>
    <row r="862" spans="2:2" ht="12.75" x14ac:dyDescent="0.2">
      <c r="B862" s="18"/>
    </row>
    <row r="863" spans="2:2" ht="12.75" x14ac:dyDescent="0.2">
      <c r="B863" s="18"/>
    </row>
    <row r="864" spans="2:2" ht="12.75" x14ac:dyDescent="0.2">
      <c r="B864" s="18"/>
    </row>
    <row r="865" spans="2:2" ht="12.75" x14ac:dyDescent="0.2">
      <c r="B865" s="18"/>
    </row>
    <row r="866" spans="2:2" ht="12.75" x14ac:dyDescent="0.2">
      <c r="B866" s="18"/>
    </row>
    <row r="867" spans="2:2" ht="12.75" x14ac:dyDescent="0.2">
      <c r="B867" s="18"/>
    </row>
    <row r="868" spans="2:2" ht="12.75" x14ac:dyDescent="0.2">
      <c r="B868" s="18"/>
    </row>
    <row r="869" spans="2:2" ht="12.75" x14ac:dyDescent="0.2">
      <c r="B869" s="18"/>
    </row>
    <row r="870" spans="2:2" ht="12.75" x14ac:dyDescent="0.2">
      <c r="B870" s="18"/>
    </row>
    <row r="871" spans="2:2" ht="12.75" x14ac:dyDescent="0.2">
      <c r="B871" s="18"/>
    </row>
    <row r="872" spans="2:2" ht="12.75" x14ac:dyDescent="0.2">
      <c r="B872" s="18"/>
    </row>
    <row r="873" spans="2:2" ht="12.75" x14ac:dyDescent="0.2">
      <c r="B873" s="18"/>
    </row>
    <row r="874" spans="2:2" ht="12.75" x14ac:dyDescent="0.2">
      <c r="B874" s="18"/>
    </row>
    <row r="875" spans="2:2" ht="12.75" x14ac:dyDescent="0.2">
      <c r="B875" s="18"/>
    </row>
    <row r="876" spans="2:2" ht="12.75" x14ac:dyDescent="0.2">
      <c r="B876" s="18"/>
    </row>
    <row r="877" spans="2:2" ht="12.75" x14ac:dyDescent="0.2">
      <c r="B877" s="18"/>
    </row>
    <row r="878" spans="2:2" ht="12.75" x14ac:dyDescent="0.2">
      <c r="B878" s="18"/>
    </row>
    <row r="879" spans="2:2" ht="12.75" x14ac:dyDescent="0.2">
      <c r="B879" s="18"/>
    </row>
    <row r="880" spans="2:2" ht="12.75" x14ac:dyDescent="0.2">
      <c r="B880" s="18"/>
    </row>
    <row r="881" spans="2:2" ht="12.75" x14ac:dyDescent="0.2">
      <c r="B881" s="18"/>
    </row>
    <row r="882" spans="2:2" ht="12.75" x14ac:dyDescent="0.2">
      <c r="B882" s="18"/>
    </row>
    <row r="883" spans="2:2" ht="12.75" x14ac:dyDescent="0.2">
      <c r="B883" s="18"/>
    </row>
    <row r="884" spans="2:2" ht="12.75" x14ac:dyDescent="0.2">
      <c r="B884" s="18"/>
    </row>
    <row r="885" spans="2:2" ht="12.75" x14ac:dyDescent="0.2">
      <c r="B885" s="18"/>
    </row>
    <row r="886" spans="2:2" ht="12.75" x14ac:dyDescent="0.2">
      <c r="B886" s="18"/>
    </row>
    <row r="887" spans="2:2" ht="12.75" x14ac:dyDescent="0.2">
      <c r="B887" s="18"/>
    </row>
    <row r="888" spans="2:2" ht="12.75" x14ac:dyDescent="0.2">
      <c r="B888" s="18"/>
    </row>
    <row r="889" spans="2:2" ht="12.75" x14ac:dyDescent="0.2">
      <c r="B889" s="18"/>
    </row>
    <row r="890" spans="2:2" ht="12.75" x14ac:dyDescent="0.2">
      <c r="B890" s="18"/>
    </row>
    <row r="891" spans="2:2" ht="12.75" x14ac:dyDescent="0.2">
      <c r="B891" s="18"/>
    </row>
    <row r="892" spans="2:2" ht="12.75" x14ac:dyDescent="0.2">
      <c r="B892" s="18"/>
    </row>
    <row r="893" spans="2:2" ht="12.75" x14ac:dyDescent="0.2">
      <c r="B893" s="18"/>
    </row>
    <row r="894" spans="2:2" ht="12.75" x14ac:dyDescent="0.2">
      <c r="B894" s="18"/>
    </row>
    <row r="895" spans="2:2" ht="12.75" x14ac:dyDescent="0.2">
      <c r="B895" s="18"/>
    </row>
    <row r="896" spans="2:2" ht="12.75" x14ac:dyDescent="0.2">
      <c r="B896" s="18"/>
    </row>
    <row r="897" spans="2:2" ht="12.75" x14ac:dyDescent="0.2">
      <c r="B897" s="18"/>
    </row>
    <row r="898" spans="2:2" ht="12.75" x14ac:dyDescent="0.2">
      <c r="B898" s="18"/>
    </row>
    <row r="899" spans="2:2" ht="12.75" x14ac:dyDescent="0.2">
      <c r="B899" s="18"/>
    </row>
    <row r="900" spans="2:2" ht="12.75" x14ac:dyDescent="0.2">
      <c r="B900" s="18"/>
    </row>
    <row r="901" spans="2:2" ht="12.75" x14ac:dyDescent="0.2">
      <c r="B901" s="18"/>
    </row>
    <row r="902" spans="2:2" ht="12.75" x14ac:dyDescent="0.2">
      <c r="B902" s="18"/>
    </row>
    <row r="903" spans="2:2" ht="12.75" x14ac:dyDescent="0.2">
      <c r="B903" s="18"/>
    </row>
    <row r="904" spans="2:2" ht="12.75" x14ac:dyDescent="0.2">
      <c r="B904" s="18"/>
    </row>
    <row r="905" spans="2:2" ht="12.75" x14ac:dyDescent="0.2">
      <c r="B905" s="18"/>
    </row>
    <row r="906" spans="2:2" ht="12.75" x14ac:dyDescent="0.2">
      <c r="B906" s="18"/>
    </row>
    <row r="907" spans="2:2" ht="12.75" x14ac:dyDescent="0.2">
      <c r="B907" s="18"/>
    </row>
    <row r="908" spans="2:2" ht="12.75" x14ac:dyDescent="0.2">
      <c r="B908" s="18"/>
    </row>
    <row r="909" spans="2:2" ht="12.75" x14ac:dyDescent="0.2">
      <c r="B909" s="18"/>
    </row>
    <row r="910" spans="2:2" ht="12.75" x14ac:dyDescent="0.2">
      <c r="B910" s="18"/>
    </row>
    <row r="911" spans="2:2" ht="12.75" x14ac:dyDescent="0.2">
      <c r="B911" s="18"/>
    </row>
    <row r="912" spans="2:2" ht="12.75" x14ac:dyDescent="0.2">
      <c r="B912" s="18"/>
    </row>
    <row r="913" spans="2:2" ht="12.75" x14ac:dyDescent="0.2">
      <c r="B913" s="18"/>
    </row>
    <row r="914" spans="2:2" ht="12.75" x14ac:dyDescent="0.2">
      <c r="B914" s="18"/>
    </row>
    <row r="915" spans="2:2" ht="12.75" x14ac:dyDescent="0.2">
      <c r="B915" s="18"/>
    </row>
    <row r="916" spans="2:2" ht="12.75" x14ac:dyDescent="0.2">
      <c r="B916" s="18"/>
    </row>
    <row r="917" spans="2:2" ht="12.75" x14ac:dyDescent="0.2">
      <c r="B917" s="18"/>
    </row>
    <row r="918" spans="2:2" ht="12.75" x14ac:dyDescent="0.2">
      <c r="B918" s="18"/>
    </row>
    <row r="919" spans="2:2" ht="12.75" x14ac:dyDescent="0.2">
      <c r="B919" s="18"/>
    </row>
    <row r="920" spans="2:2" ht="12.75" x14ac:dyDescent="0.2">
      <c r="B920" s="18"/>
    </row>
    <row r="921" spans="2:2" ht="12.75" x14ac:dyDescent="0.2">
      <c r="B921" s="18"/>
    </row>
    <row r="922" spans="2:2" ht="12.75" x14ac:dyDescent="0.2">
      <c r="B922" s="18"/>
    </row>
    <row r="923" spans="2:2" ht="12.75" x14ac:dyDescent="0.2">
      <c r="B923" s="18"/>
    </row>
    <row r="924" spans="2:2" ht="12.75" x14ac:dyDescent="0.2">
      <c r="B924" s="18"/>
    </row>
    <row r="925" spans="2:2" ht="12.75" x14ac:dyDescent="0.2">
      <c r="B925" s="18"/>
    </row>
    <row r="926" spans="2:2" ht="12.75" x14ac:dyDescent="0.2">
      <c r="B926" s="18"/>
    </row>
    <row r="927" spans="2:2" ht="12.75" x14ac:dyDescent="0.2">
      <c r="B927" s="18"/>
    </row>
    <row r="928" spans="2:2" ht="12.75" x14ac:dyDescent="0.2">
      <c r="B928" s="18"/>
    </row>
    <row r="929" spans="2:2" ht="12.75" x14ac:dyDescent="0.2">
      <c r="B929" s="18"/>
    </row>
    <row r="930" spans="2:2" ht="12.75" x14ac:dyDescent="0.2">
      <c r="B930" s="18"/>
    </row>
    <row r="931" spans="2:2" ht="12.75" x14ac:dyDescent="0.2">
      <c r="B931" s="18"/>
    </row>
    <row r="932" spans="2:2" ht="12.75" x14ac:dyDescent="0.2">
      <c r="B932" s="18"/>
    </row>
    <row r="933" spans="2:2" ht="12.75" x14ac:dyDescent="0.2">
      <c r="B933" s="18"/>
    </row>
    <row r="934" spans="2:2" ht="12.75" x14ac:dyDescent="0.2">
      <c r="B934" s="18"/>
    </row>
    <row r="935" spans="2:2" ht="12.75" x14ac:dyDescent="0.2">
      <c r="B935" s="18"/>
    </row>
    <row r="936" spans="2:2" ht="12.75" x14ac:dyDescent="0.2">
      <c r="B936" s="18"/>
    </row>
    <row r="937" spans="2:2" ht="12.75" x14ac:dyDescent="0.2">
      <c r="B937" s="18"/>
    </row>
    <row r="938" spans="2:2" ht="12.75" x14ac:dyDescent="0.2">
      <c r="B938" s="18"/>
    </row>
    <row r="939" spans="2:2" ht="12.75" x14ac:dyDescent="0.2">
      <c r="B939" s="18"/>
    </row>
    <row r="940" spans="2:2" ht="12.75" x14ac:dyDescent="0.2">
      <c r="B940" s="18"/>
    </row>
    <row r="941" spans="2:2" ht="12.75" x14ac:dyDescent="0.2">
      <c r="B941" s="18"/>
    </row>
    <row r="942" spans="2:2" ht="12.75" x14ac:dyDescent="0.2">
      <c r="B942" s="18"/>
    </row>
    <row r="943" spans="2:2" ht="12.75" x14ac:dyDescent="0.2">
      <c r="B943" s="18"/>
    </row>
    <row r="944" spans="2:2" ht="12.75" x14ac:dyDescent="0.2">
      <c r="B944" s="18"/>
    </row>
    <row r="945" spans="2:2" ht="12.75" x14ac:dyDescent="0.2">
      <c r="B945" s="18"/>
    </row>
    <row r="946" spans="2:2" ht="12.75" x14ac:dyDescent="0.2">
      <c r="B946" s="18"/>
    </row>
    <row r="947" spans="2:2" ht="12.75" x14ac:dyDescent="0.2">
      <c r="B947" s="18"/>
    </row>
    <row r="948" spans="2:2" ht="12.75" x14ac:dyDescent="0.2">
      <c r="B948" s="18"/>
    </row>
    <row r="949" spans="2:2" ht="12.75" x14ac:dyDescent="0.2">
      <c r="B949" s="18"/>
    </row>
    <row r="950" spans="2:2" ht="12.75" x14ac:dyDescent="0.2">
      <c r="B950" s="18"/>
    </row>
    <row r="951" spans="2:2" ht="12.75" x14ac:dyDescent="0.2">
      <c r="B951" s="18"/>
    </row>
    <row r="952" spans="2:2" ht="12.75" x14ac:dyDescent="0.2">
      <c r="B952" s="18"/>
    </row>
    <row r="953" spans="2:2" ht="12.75" x14ac:dyDescent="0.2">
      <c r="B953" s="18"/>
    </row>
    <row r="954" spans="2:2" ht="12.75" x14ac:dyDescent="0.2">
      <c r="B954" s="18"/>
    </row>
    <row r="955" spans="2:2" ht="12.75" x14ac:dyDescent="0.2">
      <c r="B955" s="18"/>
    </row>
    <row r="956" spans="2:2" ht="12.75" x14ac:dyDescent="0.2">
      <c r="B956" s="18"/>
    </row>
    <row r="957" spans="2:2" ht="12.75" x14ac:dyDescent="0.2">
      <c r="B957" s="18"/>
    </row>
    <row r="958" spans="2:2" ht="12.75" x14ac:dyDescent="0.2">
      <c r="B958" s="18"/>
    </row>
    <row r="959" spans="2:2" ht="12.75" x14ac:dyDescent="0.2">
      <c r="B959" s="18"/>
    </row>
    <row r="960" spans="2:2" ht="12.75" x14ac:dyDescent="0.2">
      <c r="B960" s="18"/>
    </row>
    <row r="961" spans="2:2" ht="12.75" x14ac:dyDescent="0.2">
      <c r="B961" s="18"/>
    </row>
    <row r="962" spans="2:2" ht="12.75" x14ac:dyDescent="0.2">
      <c r="B962" s="18"/>
    </row>
    <row r="963" spans="2:2" ht="12.75" x14ac:dyDescent="0.2">
      <c r="B963" s="18"/>
    </row>
    <row r="964" spans="2:2" ht="12.75" x14ac:dyDescent="0.2">
      <c r="B964" s="18"/>
    </row>
    <row r="965" spans="2:2" ht="12.75" x14ac:dyDescent="0.2">
      <c r="B965" s="18"/>
    </row>
    <row r="966" spans="2:2" ht="12.75" x14ac:dyDescent="0.2">
      <c r="B966" s="18"/>
    </row>
    <row r="967" spans="2:2" ht="12.75" x14ac:dyDescent="0.2">
      <c r="B967" s="18"/>
    </row>
    <row r="968" spans="2:2" ht="12.75" x14ac:dyDescent="0.2">
      <c r="B968" s="18"/>
    </row>
    <row r="969" spans="2:2" ht="12.75" x14ac:dyDescent="0.2">
      <c r="B969" s="18"/>
    </row>
    <row r="970" spans="2:2" ht="12.75" x14ac:dyDescent="0.2">
      <c r="B970" s="18"/>
    </row>
    <row r="971" spans="2:2" ht="12.75" x14ac:dyDescent="0.2">
      <c r="B971" s="18"/>
    </row>
    <row r="972" spans="2:2" ht="12.75" x14ac:dyDescent="0.2">
      <c r="B972" s="18"/>
    </row>
    <row r="973" spans="2:2" ht="12.75" x14ac:dyDescent="0.2">
      <c r="B973" s="18"/>
    </row>
    <row r="974" spans="2:2" ht="12.75" x14ac:dyDescent="0.2">
      <c r="B974" s="18"/>
    </row>
    <row r="975" spans="2:2" ht="12.75" x14ac:dyDescent="0.2">
      <c r="B975" s="18"/>
    </row>
    <row r="976" spans="2:2" ht="12.75" x14ac:dyDescent="0.2">
      <c r="B976" s="18"/>
    </row>
    <row r="977" spans="2:2" ht="12.75" x14ac:dyDescent="0.2">
      <c r="B977" s="18"/>
    </row>
    <row r="978" spans="2:2" ht="12.75" x14ac:dyDescent="0.2">
      <c r="B978" s="18"/>
    </row>
    <row r="979" spans="2:2" ht="12.75" x14ac:dyDescent="0.2">
      <c r="B979" s="18"/>
    </row>
    <row r="980" spans="2:2" ht="12.75" x14ac:dyDescent="0.2">
      <c r="B980" s="18"/>
    </row>
    <row r="981" spans="2:2" ht="12.75" x14ac:dyDescent="0.2">
      <c r="B981" s="18"/>
    </row>
    <row r="982" spans="2:2" ht="12.75" x14ac:dyDescent="0.2">
      <c r="B982" s="18"/>
    </row>
    <row r="983" spans="2:2" ht="12.75" x14ac:dyDescent="0.2">
      <c r="B983" s="18"/>
    </row>
    <row r="984" spans="2:2" ht="12.75" x14ac:dyDescent="0.2">
      <c r="B984" s="18"/>
    </row>
    <row r="985" spans="2:2" ht="12.75" x14ac:dyDescent="0.2">
      <c r="B985" s="18"/>
    </row>
    <row r="986" spans="2:2" ht="12.75" x14ac:dyDescent="0.2">
      <c r="B986" s="18"/>
    </row>
    <row r="987" spans="2:2" ht="12.75" x14ac:dyDescent="0.2">
      <c r="B987" s="18"/>
    </row>
    <row r="988" spans="2:2" ht="12.75" x14ac:dyDescent="0.2">
      <c r="B988" s="18"/>
    </row>
    <row r="989" spans="2:2" ht="12.75" x14ac:dyDescent="0.2">
      <c r="B989" s="18"/>
    </row>
    <row r="990" spans="2:2" ht="12.75" x14ac:dyDescent="0.2">
      <c r="B990" s="18"/>
    </row>
    <row r="991" spans="2:2" ht="12.75" x14ac:dyDescent="0.2">
      <c r="B991" s="18"/>
    </row>
    <row r="992" spans="2:2" ht="12.75" x14ac:dyDescent="0.2">
      <c r="B992" s="18"/>
    </row>
    <row r="993" spans="2:2" ht="12.75" x14ac:dyDescent="0.2">
      <c r="B993" s="18"/>
    </row>
    <row r="994" spans="2:2" ht="12.75" x14ac:dyDescent="0.2">
      <c r="B994" s="18"/>
    </row>
    <row r="995" spans="2:2" ht="12.75" x14ac:dyDescent="0.2">
      <c r="B995" s="18"/>
    </row>
    <row r="996" spans="2:2" ht="12.75" x14ac:dyDescent="0.2">
      <c r="B996" s="18"/>
    </row>
  </sheetData>
  <sheetProtection algorithmName="SHA-512" hashValue="8G7nWwE1a1MoH0xszHC0BLJyTlM/5pnYmQ/2/S7s4af7DWjnbW7EKoDZQbnfe254PsD6u3Md0IpP4XupncaJJw==" saltValue="tFlaTex1JQ6BhK0GBEyBNQ==" spinCount="100000" sheet="1" objects="1" scenarios="1" selectLockedCells="1" selectUnlockedCells="1"/>
  <sortState ref="B4:E42">
    <sortCondition descending="1" ref="E4"/>
  </sortState>
  <mergeCells count="6">
    <mergeCell ref="F1:F3"/>
    <mergeCell ref="C2:E2"/>
    <mergeCell ref="C1:E1"/>
    <mergeCell ref="A43:B43"/>
    <mergeCell ref="A1:A3"/>
    <mergeCell ref="B1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МЭ ВсОШ</vt:lpstr>
      <vt:lpstr>Итог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Незире Самуйлова</dc:creator>
  <cp:lastModifiedBy>nezirewa</cp:lastModifiedBy>
  <dcterms:created xsi:type="dcterms:W3CDTF">2020-12-18T09:47:59Z</dcterms:created>
  <dcterms:modified xsi:type="dcterms:W3CDTF">2021-01-26T20:14:19Z</dcterms:modified>
</cp:coreProperties>
</file>