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zir\Downloads\"/>
    </mc:Choice>
  </mc:AlternateContent>
  <bookViews>
    <workbookView xWindow="0" yWindow="0" windowWidth="23040" windowHeight="8616"/>
  </bookViews>
  <sheets>
    <sheet name="МЭ ВсОШ" sheetId="4" r:id="rId1"/>
    <sheet name="Итог МЭ" sheetId="2" r:id="rId2"/>
  </sheets>
  <calcPr calcId="162913"/>
</workbook>
</file>

<file path=xl/calcChain.xml><?xml version="1.0" encoding="utf-8"?>
<calcChain xmlns="http://schemas.openxmlformats.org/spreadsheetml/2006/main">
  <c r="BX43" i="4" l="1"/>
  <c r="BW43" i="4"/>
  <c r="BV43" i="4"/>
  <c r="C43" i="2"/>
  <c r="BU5" i="4"/>
  <c r="BV5" i="4"/>
  <c r="BU6" i="4"/>
  <c r="BV6" i="4"/>
  <c r="BU7" i="4"/>
  <c r="BV7" i="4"/>
  <c r="BU8" i="4"/>
  <c r="BV8" i="4"/>
  <c r="BU9" i="4"/>
  <c r="BV9" i="4"/>
  <c r="BU10" i="4"/>
  <c r="BV10" i="4"/>
  <c r="BU11" i="4"/>
  <c r="BV11" i="4"/>
  <c r="BU12" i="4"/>
  <c r="BV12" i="4"/>
  <c r="BU13" i="4"/>
  <c r="BV13" i="4"/>
  <c r="BU14" i="4"/>
  <c r="BV14" i="4"/>
  <c r="BU15" i="4"/>
  <c r="BV15" i="4"/>
  <c r="BU16" i="4"/>
  <c r="BV16" i="4"/>
  <c r="BU17" i="4"/>
  <c r="BV17" i="4"/>
  <c r="BU18" i="4"/>
  <c r="BV18" i="4"/>
  <c r="BU19" i="4"/>
  <c r="BV19" i="4"/>
  <c r="BU20" i="4"/>
  <c r="BV20" i="4"/>
  <c r="BU21" i="4"/>
  <c r="BV21" i="4"/>
  <c r="BU22" i="4"/>
  <c r="BV22" i="4"/>
  <c r="BU23" i="4"/>
  <c r="BV23" i="4"/>
  <c r="BU24" i="4"/>
  <c r="BV24" i="4"/>
  <c r="BU25" i="4"/>
  <c r="BV25" i="4"/>
  <c r="BU26" i="4"/>
  <c r="BV26" i="4"/>
  <c r="BU27" i="4"/>
  <c r="BV27" i="4"/>
  <c r="BU28" i="4"/>
  <c r="BV28" i="4"/>
  <c r="BU29" i="4"/>
  <c r="BV29" i="4"/>
  <c r="BU30" i="4"/>
  <c r="BV30" i="4"/>
  <c r="BU31" i="4"/>
  <c r="BV31" i="4"/>
  <c r="BU32" i="4"/>
  <c r="BV32" i="4"/>
  <c r="BU33" i="4"/>
  <c r="BV33" i="4"/>
  <c r="BU34" i="4"/>
  <c r="BV34" i="4"/>
  <c r="BU35" i="4"/>
  <c r="BV35" i="4"/>
  <c r="BU36" i="4"/>
  <c r="BV36" i="4"/>
  <c r="BU37" i="4"/>
  <c r="BV37" i="4"/>
  <c r="BU38" i="4"/>
  <c r="BV38" i="4"/>
  <c r="BU39" i="4"/>
  <c r="BV39" i="4"/>
  <c r="BU40" i="4"/>
  <c r="BV40" i="4"/>
  <c r="BU41" i="4"/>
  <c r="BV41" i="4"/>
  <c r="BU42" i="4"/>
  <c r="BV42" i="4"/>
  <c r="BV4" i="4"/>
  <c r="BU4" i="4"/>
  <c r="F43" i="4"/>
  <c r="G43" i="4"/>
  <c r="I43" i="4"/>
  <c r="J43" i="4"/>
  <c r="L43" i="4"/>
  <c r="M43" i="4"/>
  <c r="O43" i="4"/>
  <c r="P43" i="4"/>
  <c r="R43" i="4"/>
  <c r="S43" i="4"/>
  <c r="U43" i="4"/>
  <c r="V43" i="4"/>
  <c r="X43" i="4"/>
  <c r="Y43" i="4"/>
  <c r="AA43" i="4"/>
  <c r="AB43" i="4"/>
  <c r="AD43" i="4"/>
  <c r="AE43" i="4"/>
  <c r="AG43" i="4"/>
  <c r="AH43" i="4"/>
  <c r="AJ43" i="4"/>
  <c r="AK43" i="4"/>
  <c r="AM43" i="4"/>
  <c r="AN43" i="4"/>
  <c r="AP43" i="4"/>
  <c r="AQ43" i="4"/>
  <c r="AS43" i="4"/>
  <c r="AT43" i="4"/>
  <c r="AV43" i="4"/>
  <c r="AW43" i="4"/>
  <c r="AY43" i="4"/>
  <c r="AZ43" i="4"/>
  <c r="BB43" i="4"/>
  <c r="BC43" i="4"/>
  <c r="BE43" i="4"/>
  <c r="BF43" i="4"/>
  <c r="BH43" i="4"/>
  <c r="BI43" i="4"/>
  <c r="BK43" i="4"/>
  <c r="BL43" i="4"/>
  <c r="BN43" i="4"/>
  <c r="BO43" i="4"/>
  <c r="BQ43" i="4"/>
  <c r="BR43" i="4"/>
  <c r="BS24" i="4" l="1"/>
  <c r="BS19" i="4"/>
  <c r="BS14" i="4"/>
  <c r="BS6" i="4"/>
  <c r="BS4" i="4"/>
  <c r="BP42" i="4"/>
  <c r="BP41" i="4"/>
  <c r="BP40" i="4"/>
  <c r="BP39" i="4"/>
  <c r="BP38" i="4"/>
  <c r="BP37" i="4"/>
  <c r="BP36" i="4"/>
  <c r="BP34" i="4"/>
  <c r="BP33" i="4"/>
  <c r="BP32" i="4"/>
  <c r="BP31" i="4"/>
  <c r="BP30" i="4"/>
  <c r="BP29" i="4"/>
  <c r="BP28" i="4"/>
  <c r="BP27" i="4"/>
  <c r="BP26" i="4"/>
  <c r="BP25" i="4"/>
  <c r="BP24" i="4"/>
  <c r="BP23" i="4"/>
  <c r="BP22" i="4"/>
  <c r="BP21" i="4"/>
  <c r="BP20" i="4"/>
  <c r="BP19" i="4"/>
  <c r="BP18" i="4"/>
  <c r="BP17" i="4"/>
  <c r="BP15" i="4"/>
  <c r="BP14" i="4"/>
  <c r="BP12" i="4"/>
  <c r="BP10" i="4"/>
  <c r="BP9" i="4"/>
  <c r="BP7" i="4"/>
  <c r="BP6" i="4"/>
  <c r="BP5" i="4"/>
  <c r="BP4" i="4"/>
  <c r="BM41" i="4"/>
  <c r="BM40" i="4"/>
  <c r="BM39" i="4"/>
  <c r="BM38" i="4"/>
  <c r="BM37" i="4"/>
  <c r="BM36" i="4"/>
  <c r="BM34" i="4"/>
  <c r="BM33" i="4"/>
  <c r="BM31" i="4"/>
  <c r="BM30" i="4"/>
  <c r="BM29" i="4"/>
  <c r="BM28" i="4"/>
  <c r="BM26" i="4"/>
  <c r="BM25" i="4"/>
  <c r="BM24" i="4"/>
  <c r="BM23" i="4"/>
  <c r="BM22" i="4"/>
  <c r="BM21" i="4"/>
  <c r="BM19" i="4"/>
  <c r="BM18" i="4"/>
  <c r="BM17" i="4"/>
  <c r="BM16" i="4"/>
  <c r="BM15" i="4"/>
  <c r="BM14" i="4"/>
  <c r="BM13" i="4"/>
  <c r="BM12" i="4"/>
  <c r="BM11" i="4"/>
  <c r="BM10" i="4"/>
  <c r="BM9" i="4"/>
  <c r="BM8" i="4"/>
  <c r="BM7" i="4"/>
  <c r="BM5" i="4"/>
  <c r="BJ42" i="4"/>
  <c r="BJ41" i="4"/>
  <c r="BJ35" i="4"/>
  <c r="BJ22" i="4"/>
  <c r="BJ21" i="4"/>
  <c r="BJ19" i="4"/>
  <c r="BJ16" i="4"/>
  <c r="BJ10" i="4"/>
  <c r="BJ4" i="4"/>
  <c r="BG41" i="4"/>
  <c r="BG40" i="4"/>
  <c r="BG39" i="4"/>
  <c r="BG31" i="4"/>
  <c r="BG29" i="4"/>
  <c r="BG28" i="4"/>
  <c r="BG25" i="4"/>
  <c r="BG24" i="4"/>
  <c r="BG19" i="4"/>
  <c r="BG18" i="4"/>
  <c r="BG15" i="4"/>
  <c r="BG9" i="4"/>
  <c r="BG7" i="4"/>
  <c r="BD41" i="4"/>
  <c r="BD39" i="4"/>
  <c r="BD37" i="4"/>
  <c r="BD35" i="4"/>
  <c r="BD34" i="4"/>
  <c r="BD33" i="4"/>
  <c r="BD32" i="4"/>
  <c r="BD30" i="4"/>
  <c r="BD29" i="4"/>
  <c r="BD28" i="4"/>
  <c r="BD23" i="4"/>
  <c r="BD21" i="4"/>
  <c r="BD15" i="4"/>
  <c r="BD9" i="4"/>
  <c r="BD8" i="4"/>
  <c r="BD7" i="4"/>
  <c r="BD5" i="4"/>
  <c r="BA24" i="4"/>
  <c r="BA43" i="4" s="1"/>
  <c r="AX42" i="4"/>
  <c r="AX41" i="4"/>
  <c r="AX40" i="4"/>
  <c r="AX39" i="4"/>
  <c r="AX38" i="4"/>
  <c r="AX35" i="4"/>
  <c r="AX34" i="4"/>
  <c r="AX33" i="4"/>
  <c r="AX32" i="4"/>
  <c r="AX31" i="4"/>
  <c r="AX30" i="4"/>
  <c r="AX29" i="4"/>
  <c r="AX28" i="4"/>
  <c r="AX25" i="4"/>
  <c r="AX24" i="4"/>
  <c r="AX23" i="4"/>
  <c r="AX22" i="4"/>
  <c r="AX21" i="4"/>
  <c r="AX20" i="4"/>
  <c r="AX19" i="4"/>
  <c r="AX15" i="4"/>
  <c r="AX11" i="4"/>
  <c r="AX10" i="4"/>
  <c r="AX9" i="4"/>
  <c r="AX7" i="4"/>
  <c r="AX6" i="4"/>
  <c r="AX5" i="4"/>
  <c r="AU41" i="4"/>
  <c r="AU32" i="4"/>
  <c r="AU29" i="4"/>
  <c r="AU28" i="4"/>
  <c r="AU19" i="4"/>
  <c r="AU14" i="4"/>
  <c r="AU12" i="4"/>
  <c r="AU10" i="4"/>
  <c r="AU6" i="4"/>
  <c r="AU5" i="4"/>
  <c r="AR41" i="4"/>
  <c r="AR29" i="4"/>
  <c r="AR26" i="4"/>
  <c r="AR19" i="4"/>
  <c r="AR16" i="4"/>
  <c r="AO39" i="4"/>
  <c r="AO31" i="4"/>
  <c r="AO30" i="4"/>
  <c r="AO26" i="4"/>
  <c r="AO23" i="4"/>
  <c r="AO22" i="4"/>
  <c r="AO21" i="4"/>
  <c r="AO11" i="4"/>
  <c r="AO7" i="4"/>
  <c r="AO5" i="4"/>
  <c r="AL41" i="4"/>
  <c r="AL40" i="4"/>
  <c r="AL33" i="4"/>
  <c r="AL32" i="4"/>
  <c r="AL31" i="4"/>
  <c r="AL30" i="4"/>
  <c r="AL29" i="4"/>
  <c r="AL28" i="4"/>
  <c r="AL25" i="4"/>
  <c r="AL24" i="4"/>
  <c r="AL23" i="4"/>
  <c r="AL21" i="4"/>
  <c r="AL19" i="4"/>
  <c r="AL18" i="4"/>
  <c r="AL10" i="4"/>
  <c r="AL9" i="4"/>
  <c r="AL7" i="4"/>
  <c r="AL5" i="4"/>
  <c r="AI42" i="4"/>
  <c r="AI41" i="4"/>
  <c r="AI39" i="4"/>
  <c r="AI36" i="4"/>
  <c r="AI35" i="4"/>
  <c r="AI34" i="4"/>
  <c r="AI33" i="4"/>
  <c r="AI31" i="4"/>
  <c r="AI30" i="4"/>
  <c r="AI26" i="4"/>
  <c r="AI25" i="4"/>
  <c r="AI23" i="4"/>
  <c r="AI22" i="4"/>
  <c r="AI21" i="4"/>
  <c r="AI19" i="4"/>
  <c r="AI16" i="4"/>
  <c r="AI15" i="4"/>
  <c r="AI14" i="4"/>
  <c r="AI12" i="4"/>
  <c r="AI11" i="4"/>
  <c r="AI10" i="4"/>
  <c r="AI9" i="4"/>
  <c r="AI7" i="4"/>
  <c r="AI6" i="4"/>
  <c r="AI5" i="4"/>
  <c r="AF41" i="4"/>
  <c r="AF33" i="4"/>
  <c r="AF25" i="4"/>
  <c r="AF22" i="4"/>
  <c r="AF21" i="4"/>
  <c r="AF19" i="4"/>
  <c r="AF18" i="4"/>
  <c r="AF14" i="4"/>
  <c r="AF7" i="4"/>
  <c r="AF6" i="4"/>
  <c r="AF43" i="4" s="1"/>
  <c r="AC41" i="4"/>
  <c r="AC40" i="4"/>
  <c r="AC37" i="4"/>
  <c r="AC34" i="4"/>
  <c r="AC33" i="4"/>
  <c r="AC26" i="4"/>
  <c r="AC25" i="4"/>
  <c r="AC19" i="4"/>
  <c r="AC15" i="4"/>
  <c r="AC14" i="4"/>
  <c r="AC10" i="4"/>
  <c r="AC9" i="4"/>
  <c r="AC7" i="4"/>
  <c r="Z41" i="4"/>
  <c r="Z39" i="4"/>
  <c r="Z35" i="4"/>
  <c r="Z33" i="4"/>
  <c r="Z28" i="4"/>
  <c r="Z27" i="4"/>
  <c r="Z26" i="4"/>
  <c r="Z24" i="4"/>
  <c r="Z21" i="4"/>
  <c r="Z18" i="4"/>
  <c r="Z16" i="4"/>
  <c r="Z14" i="4"/>
  <c r="Z10" i="4"/>
  <c r="Z9" i="4"/>
  <c r="Z8" i="4"/>
  <c r="Z7" i="4"/>
  <c r="Z5" i="4"/>
  <c r="W38" i="4"/>
  <c r="W33" i="4"/>
  <c r="W27" i="4"/>
  <c r="W25" i="4"/>
  <c r="W23" i="4"/>
  <c r="W14" i="4"/>
  <c r="W10" i="4"/>
  <c r="W7" i="4"/>
  <c r="T42" i="4"/>
  <c r="T41" i="4"/>
  <c r="T40" i="4"/>
  <c r="T39" i="4"/>
  <c r="T38" i="4"/>
  <c r="T35" i="4"/>
  <c r="T34" i="4"/>
  <c r="T33" i="4"/>
  <c r="T32" i="4"/>
  <c r="T31" i="4"/>
  <c r="T30" i="4"/>
  <c r="T29" i="4"/>
  <c r="T28" i="4"/>
  <c r="T24" i="4"/>
  <c r="T23" i="4"/>
  <c r="T21" i="4"/>
  <c r="T19" i="4"/>
  <c r="T18" i="4"/>
  <c r="T17" i="4"/>
  <c r="T16" i="4"/>
  <c r="T15" i="4"/>
  <c r="T14" i="4"/>
  <c r="T12" i="4"/>
  <c r="T11" i="4"/>
  <c r="T9" i="4"/>
  <c r="T8" i="4"/>
  <c r="T7" i="4"/>
  <c r="T6" i="4"/>
  <c r="T5" i="4"/>
  <c r="T4" i="4"/>
  <c r="N4" i="4"/>
  <c r="Q41" i="4"/>
  <c r="Q35" i="4"/>
  <c r="Q33" i="4"/>
  <c r="Q31" i="4"/>
  <c r="Q30" i="4"/>
  <c r="Q29" i="4"/>
  <c r="Q25" i="4"/>
  <c r="Q23" i="4"/>
  <c r="Q19" i="4"/>
  <c r="Q18" i="4"/>
  <c r="Q14" i="4"/>
  <c r="Q9" i="4"/>
  <c r="Q7" i="4"/>
  <c r="Q6" i="4"/>
  <c r="Q5" i="4"/>
  <c r="N41" i="4"/>
  <c r="N40" i="4"/>
  <c r="N39" i="4"/>
  <c r="N34" i="4"/>
  <c r="N32" i="4"/>
  <c r="N31" i="4"/>
  <c r="N30" i="4"/>
  <c r="N28" i="4"/>
  <c r="N24" i="4"/>
  <c r="N23" i="4"/>
  <c r="N22" i="4"/>
  <c r="N21" i="4"/>
  <c r="N19" i="4"/>
  <c r="N18" i="4"/>
  <c r="N16" i="4"/>
  <c r="N14" i="4"/>
  <c r="N12" i="4"/>
  <c r="N10" i="4"/>
  <c r="N9" i="4"/>
  <c r="N8" i="4"/>
  <c r="N7" i="4"/>
  <c r="N5" i="4"/>
  <c r="K7" i="4"/>
  <c r="K9" i="4"/>
  <c r="K10" i="4"/>
  <c r="K11" i="4"/>
  <c r="K14" i="4"/>
  <c r="K15" i="4"/>
  <c r="K19" i="4"/>
  <c r="K21" i="4"/>
  <c r="K22" i="4"/>
  <c r="K24" i="4"/>
  <c r="K25" i="4"/>
  <c r="K26" i="4"/>
  <c r="K27" i="4"/>
  <c r="K29" i="4"/>
  <c r="K31" i="4"/>
  <c r="K32" i="4"/>
  <c r="K34" i="4"/>
  <c r="K41" i="4"/>
  <c r="K4" i="4"/>
  <c r="H6" i="4"/>
  <c r="H7" i="4"/>
  <c r="H12" i="4"/>
  <c r="H13" i="4"/>
  <c r="H16" i="4"/>
  <c r="H18" i="4"/>
  <c r="H19" i="4"/>
  <c r="H21" i="4"/>
  <c r="H23" i="4"/>
  <c r="H24" i="4"/>
  <c r="H25" i="4"/>
  <c r="H28" i="4"/>
  <c r="H29" i="4"/>
  <c r="H31" i="4"/>
  <c r="H35" i="4"/>
  <c r="H36" i="4"/>
  <c r="H39" i="4"/>
  <c r="H41" i="4"/>
  <c r="E5" i="4"/>
  <c r="E6" i="4"/>
  <c r="E7" i="4"/>
  <c r="E9" i="4"/>
  <c r="E10" i="4"/>
  <c r="E11" i="4"/>
  <c r="E12" i="4"/>
  <c r="E14" i="4"/>
  <c r="E16" i="4"/>
  <c r="E17" i="4"/>
  <c r="E18" i="4"/>
  <c r="E19" i="4"/>
  <c r="E22" i="4"/>
  <c r="E23" i="4"/>
  <c r="E24" i="4"/>
  <c r="E25" i="4"/>
  <c r="E26" i="4"/>
  <c r="E29" i="4"/>
  <c r="E30" i="4"/>
  <c r="E33" i="4"/>
  <c r="E37" i="4"/>
  <c r="E40" i="4"/>
  <c r="E41" i="4"/>
  <c r="D43" i="4"/>
  <c r="C43" i="4"/>
  <c r="BW5" i="4" l="1"/>
  <c r="E43" i="4"/>
  <c r="BT5" i="4"/>
  <c r="BT8" i="4"/>
  <c r="BW8" i="4"/>
  <c r="BX8" i="4" s="1"/>
  <c r="BW25" i="4"/>
  <c r="BT25" i="4"/>
  <c r="BT42" i="4"/>
  <c r="BW42" i="4"/>
  <c r="BJ43" i="4"/>
  <c r="H43" i="4"/>
  <c r="BD43" i="4"/>
  <c r="BW40" i="4"/>
  <c r="BT40" i="4"/>
  <c r="BW11" i="4"/>
  <c r="BT11" i="4"/>
  <c r="K43" i="4"/>
  <c r="BW4" i="4"/>
  <c r="BW22" i="4"/>
  <c r="BT22" i="4"/>
  <c r="Q43" i="4"/>
  <c r="BS43" i="4"/>
  <c r="BW33" i="4"/>
  <c r="BT33" i="4"/>
  <c r="BT19" i="4"/>
  <c r="BW19" i="4"/>
  <c r="BX19" i="4" s="1"/>
  <c r="BT9" i="4"/>
  <c r="BW9" i="4"/>
  <c r="BX9" i="4" s="1"/>
  <c r="BT31" i="4"/>
  <c r="BW31" i="4"/>
  <c r="BX31" i="4" s="1"/>
  <c r="BT34" i="4"/>
  <c r="BW34" i="4"/>
  <c r="BX34" i="4" s="1"/>
  <c r="BW38" i="4"/>
  <c r="BX38" i="4" s="1"/>
  <c r="BT38" i="4"/>
  <c r="AO43" i="4"/>
  <c r="BT16" i="4"/>
  <c r="BW16" i="4"/>
  <c r="BX16" i="4" s="1"/>
  <c r="BT15" i="4"/>
  <c r="BW15" i="4"/>
  <c r="BX15" i="4" s="1"/>
  <c r="BW27" i="4"/>
  <c r="BX27" i="4" s="1"/>
  <c r="BT27" i="4"/>
  <c r="BM43" i="4"/>
  <c r="BT41" i="4"/>
  <c r="BW41" i="4"/>
  <c r="BX41" i="4" s="1"/>
  <c r="BT24" i="4"/>
  <c r="BW24" i="4"/>
  <c r="BX24" i="4" s="1"/>
  <c r="BT12" i="4"/>
  <c r="BW12" i="4"/>
  <c r="BX12" i="4" s="1"/>
  <c r="BT23" i="4"/>
  <c r="BW23" i="4"/>
  <c r="BT36" i="4"/>
  <c r="BW36" i="4"/>
  <c r="BX36" i="4" s="1"/>
  <c r="N43" i="4"/>
  <c r="BT35" i="4"/>
  <c r="BW35" i="4"/>
  <c r="BX35" i="4" s="1"/>
  <c r="T43" i="4"/>
  <c r="BW30" i="4"/>
  <c r="BX30" i="4" s="1"/>
  <c r="BT30" i="4"/>
  <c r="BT18" i="4"/>
  <c r="BW18" i="4"/>
  <c r="BX18" i="4" s="1"/>
  <c r="BT7" i="4"/>
  <c r="BW7" i="4"/>
  <c r="BX7" i="4" s="1"/>
  <c r="BT32" i="4"/>
  <c r="BW32" i="4"/>
  <c r="BX32" i="4" s="1"/>
  <c r="BT20" i="4"/>
  <c r="BW20" i="4"/>
  <c r="BT26" i="4"/>
  <c r="BW26" i="4"/>
  <c r="BX26" i="4" s="1"/>
  <c r="BW14" i="4"/>
  <c r="BT14" i="4"/>
  <c r="BT39" i="4"/>
  <c r="BW39" i="4"/>
  <c r="BX39" i="4" s="1"/>
  <c r="W43" i="4"/>
  <c r="BW21" i="4"/>
  <c r="BX21" i="4" s="1"/>
  <c r="BT21" i="4"/>
  <c r="BW37" i="4"/>
  <c r="BT37" i="4"/>
  <c r="BT10" i="4"/>
  <c r="BW10" i="4"/>
  <c r="BX10" i="4" s="1"/>
  <c r="BW29" i="4"/>
  <c r="BX29" i="4" s="1"/>
  <c r="BT29" i="4"/>
  <c r="BW17" i="4"/>
  <c r="BX17" i="4" s="1"/>
  <c r="BT17" i="4"/>
  <c r="BW6" i="4"/>
  <c r="BT6" i="4"/>
  <c r="BT28" i="4"/>
  <c r="BW28" i="4"/>
  <c r="BX28" i="4" s="1"/>
  <c r="BW13" i="4"/>
  <c r="BX13" i="4" s="1"/>
  <c r="BT13" i="4"/>
  <c r="AR43" i="4"/>
  <c r="BT4" i="4"/>
  <c r="AU43" i="4"/>
  <c r="BP43" i="4"/>
  <c r="Z43" i="4"/>
  <c r="AI43" i="4"/>
  <c r="AX43" i="4"/>
  <c r="BG43" i="4"/>
  <c r="AC43" i="4"/>
  <c r="AL43" i="4"/>
  <c r="BU43" i="4"/>
  <c r="BX37" i="4" l="1"/>
  <c r="BT43" i="4"/>
  <c r="BX22" i="4"/>
  <c r="BX11" i="4"/>
  <c r="BX25" i="4"/>
  <c r="BX40" i="4"/>
  <c r="BX20" i="4"/>
  <c r="BX23" i="4"/>
  <c r="BX4" i="4"/>
  <c r="BX33" i="4"/>
  <c r="BX14" i="4"/>
  <c r="BX6" i="4"/>
  <c r="BX42" i="4"/>
  <c r="BX5" i="4"/>
</calcChain>
</file>

<file path=xl/sharedStrings.xml><?xml version="1.0" encoding="utf-8"?>
<sst xmlns="http://schemas.openxmlformats.org/spreadsheetml/2006/main" count="208" uniqueCount="75">
  <si>
    <t>№
 п/п</t>
  </si>
  <si>
    <t>Наименование общеобразовательной организации</t>
  </si>
  <si>
    <t>Математика</t>
  </si>
  <si>
    <t>Физика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</si>
  <si>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</si>
  <si>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</si>
  <si>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</si>
  <si>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</si>
  <si>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</si>
  <si>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</si>
  <si>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</si>
  <si>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 и ИКТ</t>
  </si>
  <si>
    <t>География</t>
  </si>
  <si>
    <t>Иностранный язык</t>
  </si>
  <si>
    <t>Немецкий язык</t>
  </si>
  <si>
    <t>Тех. труд</t>
  </si>
  <si>
    <t>Обсл. труд</t>
  </si>
  <si>
    <t>ОБЖ</t>
  </si>
  <si>
    <t>Украинский язык и литература</t>
  </si>
  <si>
    <t>Крымскотатарский язык</t>
  </si>
  <si>
    <t>Астрономия</t>
  </si>
  <si>
    <t>Экономика</t>
  </si>
  <si>
    <t>Обществознание</t>
  </si>
  <si>
    <t>Физкультура</t>
  </si>
  <si>
    <t>МХК</t>
  </si>
  <si>
    <t>S</t>
  </si>
  <si>
    <t>муниципальный уровень</t>
  </si>
  <si>
    <t>кол-во принявших</t>
  </si>
  <si>
    <t>кол-во побед. и приз.</t>
  </si>
  <si>
    <t>МБОУ «Винницкая школа»</t>
  </si>
  <si>
    <t>МБОУ «Гвардейская школа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</si>
  <si>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</si>
  <si>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</si>
  <si>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</si>
  <si>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«Добровская школа-гимназия им. Я. М.Слонимского»</t>
  </si>
  <si>
    <t>МБОУ «Донская школа»</t>
  </si>
  <si>
    <t>МБОУ «Журавлевская школа»</t>
  </si>
  <si>
    <t>МБОУ «Залесская школа»</t>
  </si>
  <si>
    <t>МБОУ «Кленовская основная школа»</t>
  </si>
  <si>
    <t>МБОУ «Кольчугинская школа №1»</t>
  </si>
  <si>
    <t>МБОУ «Кольчугинская школа №2 с крымскотатарскимя языком обучения»</t>
  </si>
  <si>
    <t>МБОУ «Константиновская школа</t>
  </si>
  <si>
    <t>МБОУ «Краснолесская основная школа»</t>
  </si>
  <si>
    <t>МБОУ «Кубанская школа»</t>
  </si>
  <si>
    <t>МБОУ «Лицей»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</si>
  <si>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</si>
  <si>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</si>
  <si>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</si>
  <si>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</si>
  <si>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школа №2»</t>
  </si>
  <si>
    <t>МБОУ «Николаевская школа»</t>
  </si>
  <si>
    <t>МБОУ «Новоандреевская школа»</t>
  </si>
  <si>
    <t>МБОУ «Новоселовская школа»</t>
  </si>
  <si>
    <t>МБОУ «Партизанская школа»</t>
  </si>
  <si>
    <t>МБОУ «Первомайская школа»</t>
  </si>
  <si>
    <t>МБОУ «Перевальненская школа»</t>
  </si>
  <si>
    <t>МБОУ «Перовская школа-гимназия»</t>
  </si>
  <si>
    <t>МБОУ «Пожарская школа»</t>
  </si>
  <si>
    <t>МБОУ «Родниковская школа-гимназия»</t>
  </si>
  <si>
    <t>МБОУ «Скворцовская школа»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</si>
  <si>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</si>
  <si>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</si>
  <si>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</si>
  <si>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</si>
  <si>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</si>
  <si>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</si>
  <si>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</si>
  <si>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</si>
  <si>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ИТОГО</t>
  </si>
  <si>
    <t>Место</t>
  </si>
  <si>
    <t>Доля</t>
  </si>
  <si>
    <t>Итог</t>
  </si>
  <si>
    <t>Счет МЭ</t>
  </si>
  <si>
    <t>SD</t>
  </si>
  <si>
    <t>Среднее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</si>
</sst>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0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2"/>
      <color rgb="FF000000"/>
      <name val="Times New Roman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FABF8F"/>
        <bgColor rgb="FFFABF8F"/>
      </patternFill>
    </fill>
    <fill>
      <patternFill patternType="solid">
        <fgColor rgb="FFFCD668"/>
        <bgColor rgb="FFFCD66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8" tint="0.39997558519241921"/>
        <bgColor rgb="FFFABF8F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left" wrapText="1"/>
    </xf>
    <xf numFmtId="164" fontId="1" fillId="3" borderId="9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2" borderId="0" xfId="0" applyFont="1" applyFill="1" applyBorder="1" applyAlignment="1"/>
    <xf numFmtId="0" fontId="0" fillId="2" borderId="2" xfId="0" applyFont="1" applyFill="1" applyBorder="1" applyAlignment="1"/>
    <xf numFmtId="0" fontId="0" fillId="2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0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10" borderId="0" xfId="0" applyFont="1" applyFill="1" applyAlignment="1"/>
    <xf numFmtId="0" fontId="0" fillId="0" borderId="1" xfId="0" applyFont="1" applyBorder="1"/>
    <xf numFmtId="0" fontId="4" fillId="0" borderId="0" xfId="0" applyFont="1" applyBorder="1"/>
    <xf numFmtId="0" fontId="4" fillId="10" borderId="0" xfId="0" applyFont="1" applyFill="1" applyBorder="1" applyAlignment="1">
      <alignment wrapText="1"/>
    </xf>
    <xf numFmtId="0" fontId="4" fillId="11" borderId="0" xfId="0" applyFont="1" applyFill="1" applyBorder="1"/>
    <xf numFmtId="0" fontId="4" fillId="1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/>
    <xf numFmtId="0" fontId="0" fillId="10" borderId="0" xfId="0" applyFont="1" applyFill="1" applyBorder="1" applyAlignment="1">
      <alignment wrapText="1"/>
    </xf>
    <xf numFmtId="0" fontId="0" fillId="10" borderId="0" xfId="0" applyFont="1" applyFill="1" applyBorder="1"/>
    <xf numFmtId="0" fontId="0" fillId="0" borderId="8" xfId="0" applyFont="1" applyBorder="1"/>
    <xf numFmtId="0" fontId="8" fillId="2" borderId="1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left" wrapText="1"/>
    </xf>
    <xf numFmtId="0" fontId="7" fillId="13" borderId="10" xfId="0" applyFont="1" applyFill="1" applyBorder="1" applyAlignment="1">
      <alignment horizontal="center"/>
    </xf>
    <xf numFmtId="0" fontId="10" fillId="14" borderId="10" xfId="0" applyFont="1" applyFill="1" applyBorder="1"/>
    <xf numFmtId="0" fontId="7" fillId="13" borderId="10" xfId="0" applyFont="1" applyFill="1" applyBorder="1" applyAlignment="1">
      <alignment horizontal="center"/>
    </xf>
    <xf numFmtId="164" fontId="7" fillId="13" borderId="10" xfId="0" applyNumberFormat="1" applyFont="1" applyFill="1" applyBorder="1" applyAlignment="1">
      <alignment horizontal="center"/>
    </xf>
    <xf numFmtId="1" fontId="7" fillId="13" borderId="10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/>
    <xf numFmtId="0" fontId="7" fillId="9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/>
    </xf>
    <xf numFmtId="164" fontId="8" fillId="11" borderId="10" xfId="0" applyNumberFormat="1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8" fillId="12" borderId="10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1" fontId="7" fillId="8" borderId="10" xfId="0" applyNumberFormat="1" applyFont="1" applyFill="1" applyBorder="1" applyAlignment="1">
      <alignment horizontal="center"/>
    </xf>
    <xf numFmtId="164" fontId="7" fillId="6" borderId="10" xfId="0" applyNumberFormat="1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Q243"/>
  <sheetViews>
    <sheetView tabSelected="1" zoomScale="60" zoomScaleNormal="60" workbookViewId="0">
      <pane xSplit="2" topLeftCell="C1" activePane="topRight" state="frozen"/>
      <selection pane="topRight" activeCell="D39" sqref="D39"/>
    </sheetView>
  </sheetViews>
  <sheetFormatPr defaultColWidth="14.44140625" defaultRowHeight="15" customHeight="1" x14ac:dyDescent="0.25"/>
  <cols>
    <col min="1" max="1" width="14.44140625" customWidth="1"/>
    <col min="2" max="2" width="44.88671875" style="20" customWidth="1"/>
    <col min="3" max="3" width="18.77734375" style="20" bestFit="1" customWidth="1"/>
    <col min="4" max="4" width="21.5546875" style="20" bestFit="1" customWidth="1"/>
    <col min="5" max="5" width="6.21875" style="20" bestFit="1" customWidth="1"/>
    <col min="6" max="6" width="18.77734375" style="20" bestFit="1" customWidth="1"/>
    <col min="7" max="7" width="21.5546875" style="20" bestFit="1" customWidth="1"/>
    <col min="8" max="8" width="6.21875" style="20" bestFit="1" customWidth="1"/>
    <col min="9" max="9" width="18.77734375" style="20" bestFit="1" customWidth="1"/>
    <col min="10" max="10" width="21.5546875" style="20" bestFit="1" customWidth="1"/>
    <col min="11" max="11" width="6.21875" style="20" bestFit="1" customWidth="1"/>
    <col min="12" max="12" width="18.77734375" style="20" bestFit="1" customWidth="1"/>
    <col min="13" max="13" width="21.5546875" style="20" bestFit="1" customWidth="1"/>
    <col min="14" max="14" width="6.21875" style="20" bestFit="1" customWidth="1"/>
    <col min="15" max="15" width="18.77734375" style="20" bestFit="1" customWidth="1"/>
    <col min="16" max="16" width="21.5546875" style="20" bestFit="1" customWidth="1"/>
    <col min="17" max="17" width="6.21875" style="20" bestFit="1" customWidth="1"/>
    <col min="18" max="18" width="18.77734375" style="20" bestFit="1" customWidth="1"/>
    <col min="19" max="19" width="21.5546875" style="20" bestFit="1" customWidth="1"/>
    <col min="20" max="20" width="6.21875" style="20" bestFit="1" customWidth="1"/>
    <col min="21" max="21" width="18.77734375" style="20" bestFit="1" customWidth="1"/>
    <col min="22" max="22" width="21.5546875" style="20" bestFit="1" customWidth="1"/>
    <col min="23" max="23" width="6.21875" style="20" bestFit="1" customWidth="1"/>
    <col min="24" max="24" width="18.77734375" style="20" bestFit="1" customWidth="1"/>
    <col min="25" max="25" width="21.5546875" style="20" bestFit="1" customWidth="1"/>
    <col min="26" max="26" width="6.21875" style="20" bestFit="1" customWidth="1"/>
    <col min="27" max="27" width="18.77734375" style="20" bestFit="1" customWidth="1"/>
    <col min="28" max="28" width="21.5546875" style="20" bestFit="1" customWidth="1"/>
    <col min="29" max="29" width="6.21875" style="20" bestFit="1" customWidth="1"/>
    <col min="30" max="30" width="18.77734375" style="20" bestFit="1" customWidth="1"/>
    <col min="31" max="31" width="21.5546875" style="20" bestFit="1" customWidth="1"/>
    <col min="32" max="32" width="6.21875" style="20" bestFit="1" customWidth="1"/>
    <col min="33" max="33" width="18.77734375" style="20" bestFit="1" customWidth="1"/>
    <col min="34" max="34" width="21.5546875" style="20" bestFit="1" customWidth="1"/>
    <col min="35" max="35" width="6.21875" style="20" bestFit="1" customWidth="1"/>
    <col min="36" max="36" width="18.77734375" style="20" bestFit="1" customWidth="1"/>
    <col min="37" max="37" width="21.5546875" style="20" bestFit="1" customWidth="1"/>
    <col min="38" max="38" width="6.21875" style="20" bestFit="1" customWidth="1"/>
    <col min="39" max="39" width="18.77734375" style="20" bestFit="1" customWidth="1"/>
    <col min="40" max="40" width="21.5546875" style="20" bestFit="1" customWidth="1"/>
    <col min="41" max="41" width="6.21875" style="20" bestFit="1" customWidth="1"/>
    <col min="42" max="42" width="18.77734375" style="20" bestFit="1" customWidth="1"/>
    <col min="43" max="43" width="21.5546875" style="20" bestFit="1" customWidth="1"/>
    <col min="44" max="44" width="6.21875" style="20" bestFit="1" customWidth="1"/>
    <col min="45" max="45" width="18.77734375" style="20" bestFit="1" customWidth="1"/>
    <col min="46" max="46" width="21.5546875" style="20" bestFit="1" customWidth="1"/>
    <col min="47" max="47" width="6.21875" style="20" bestFit="1" customWidth="1"/>
    <col min="48" max="48" width="18.77734375" style="20" bestFit="1" customWidth="1"/>
    <col min="49" max="49" width="21.5546875" style="20" bestFit="1" customWidth="1"/>
    <col min="50" max="50" width="6.21875" style="20" bestFit="1" customWidth="1"/>
    <col min="51" max="51" width="18.77734375" style="20" bestFit="1" customWidth="1"/>
    <col min="52" max="52" width="21.5546875" style="20" bestFit="1" customWidth="1"/>
    <col min="53" max="53" width="6.21875" style="20" bestFit="1" customWidth="1"/>
    <col min="54" max="54" width="18.77734375" style="20" bestFit="1" customWidth="1"/>
    <col min="55" max="55" width="21.5546875" style="20" bestFit="1" customWidth="1"/>
    <col min="56" max="56" width="6.21875" style="20" bestFit="1" customWidth="1"/>
    <col min="57" max="57" width="18.77734375" style="20" bestFit="1" customWidth="1"/>
    <col min="58" max="58" width="21.5546875" style="20" bestFit="1" customWidth="1"/>
    <col min="59" max="59" width="6.21875" style="20" bestFit="1" customWidth="1"/>
    <col min="60" max="60" width="18.77734375" style="20" bestFit="1" customWidth="1"/>
    <col min="61" max="61" width="21.5546875" style="20" bestFit="1" customWidth="1"/>
    <col min="62" max="62" width="6.21875" style="20" bestFit="1" customWidth="1"/>
    <col min="63" max="63" width="18.77734375" style="20" bestFit="1" customWidth="1"/>
    <col min="64" max="64" width="21.5546875" style="20" bestFit="1" customWidth="1"/>
    <col min="65" max="65" width="6.21875" style="20" bestFit="1" customWidth="1"/>
    <col min="66" max="66" width="18.77734375" style="20" bestFit="1" customWidth="1"/>
    <col min="67" max="67" width="21.5546875" style="20" bestFit="1" customWidth="1"/>
    <col min="68" max="68" width="6.21875" style="20" bestFit="1" customWidth="1"/>
    <col min="69" max="69" width="18.77734375" style="20" bestFit="1" customWidth="1"/>
    <col min="70" max="70" width="21.5546875" style="20" bestFit="1" customWidth="1"/>
    <col min="71" max="71" width="6.21875" style="20" bestFit="1" customWidth="1"/>
    <col min="72" max="72" width="10.44140625" bestFit="1" customWidth="1"/>
    <col min="73" max="73" width="20.44140625" bestFit="1" customWidth="1"/>
    <col min="74" max="74" width="22.6640625" bestFit="1" customWidth="1"/>
    <col min="75" max="75" width="7.33203125" bestFit="1" customWidth="1"/>
    <col min="76" max="76" width="9.77734375" bestFit="1" customWidth="1"/>
  </cols>
  <sheetData>
    <row r="1" spans="1:95" ht="38.25" customHeight="1" x14ac:dyDescent="0.25">
      <c r="A1" s="31" t="s">
        <v>0</v>
      </c>
      <c r="B1" s="32" t="s">
        <v>1</v>
      </c>
      <c r="C1" s="43" t="s">
        <v>2</v>
      </c>
      <c r="D1" s="43"/>
      <c r="E1" s="43"/>
      <c r="F1" s="43" t="s">
        <v>3</v>
      </c>
      <c r="G1" s="43"/>
      <c r="H1" s="43"/>
      <c r="I1" s="43" t="s">
        <v>4</v>
      </c>
      <c r="J1" s="43"/>
      <c r="K1" s="43"/>
      <c r="L1" s="43" t="s">
        <v>5</v>
      </c>
      <c r="M1" s="43"/>
      <c r="N1" s="43"/>
      <c r="O1" s="43" t="s">
        <v>6</v>
      </c>
      <c r="P1" s="43"/>
      <c r="Q1" s="43"/>
      <c r="R1" s="43" t="s">
        <v>7</v>
      </c>
      <c r="S1" s="43"/>
      <c r="T1" s="43"/>
      <c r="U1" s="43" t="s">
        <v>8</v>
      </c>
      <c r="V1" s="43"/>
      <c r="W1" s="43"/>
      <c r="X1" s="43" t="s">
        <v>9</v>
      </c>
      <c r="Y1" s="43"/>
      <c r="Z1" s="43"/>
      <c r="AA1" s="43" t="s">
        <v>10</v>
      </c>
      <c r="AB1" s="43"/>
      <c r="AC1" s="43"/>
      <c r="AD1" s="43" t="s">
        <v>11</v>
      </c>
      <c r="AE1" s="43"/>
      <c r="AF1" s="43"/>
      <c r="AG1" s="43" t="s">
        <v>12</v>
      </c>
      <c r="AH1" s="43"/>
      <c r="AI1" s="43"/>
      <c r="AJ1" s="43" t="s">
        <v>13</v>
      </c>
      <c r="AK1" s="43"/>
      <c r="AL1" s="43"/>
      <c r="AM1" s="43" t="s">
        <v>14</v>
      </c>
      <c r="AN1" s="43"/>
      <c r="AO1" s="43"/>
      <c r="AP1" s="43" t="s">
        <v>15</v>
      </c>
      <c r="AQ1" s="43"/>
      <c r="AR1" s="43"/>
      <c r="AS1" s="43" t="s">
        <v>16</v>
      </c>
      <c r="AT1" s="43"/>
      <c r="AU1" s="43"/>
      <c r="AV1" s="43" t="s">
        <v>17</v>
      </c>
      <c r="AW1" s="43"/>
      <c r="AX1" s="43"/>
      <c r="AY1" s="43" t="s">
        <v>18</v>
      </c>
      <c r="AZ1" s="43"/>
      <c r="BA1" s="43"/>
      <c r="BB1" s="43" t="s">
        <v>19</v>
      </c>
      <c r="BC1" s="43"/>
      <c r="BD1" s="43"/>
      <c r="BE1" s="43" t="s">
        <v>20</v>
      </c>
      <c r="BF1" s="43"/>
      <c r="BG1" s="43"/>
      <c r="BH1" s="43" t="s">
        <v>21</v>
      </c>
      <c r="BI1" s="43"/>
      <c r="BJ1" s="43"/>
      <c r="BK1" s="43" t="s">
        <v>22</v>
      </c>
      <c r="BL1" s="43"/>
      <c r="BM1" s="43"/>
      <c r="BN1" s="43" t="s">
        <v>23</v>
      </c>
      <c r="BO1" s="43"/>
      <c r="BP1" s="43"/>
      <c r="BQ1" s="43" t="s">
        <v>24</v>
      </c>
      <c r="BR1" s="43"/>
      <c r="BS1" s="43"/>
      <c r="BT1" s="44" t="s">
        <v>25</v>
      </c>
      <c r="BU1" s="44"/>
      <c r="BV1" s="44"/>
      <c r="BW1" s="44"/>
      <c r="BX1" s="44"/>
      <c r="BY1" s="4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</row>
    <row r="2" spans="1:95" s="10" customFormat="1" ht="15.75" customHeight="1" x14ac:dyDescent="0.3">
      <c r="A2" s="31"/>
      <c r="B2" s="32"/>
      <c r="C2" s="33" t="s">
        <v>26</v>
      </c>
      <c r="D2" s="33"/>
      <c r="E2" s="33"/>
      <c r="F2" s="33" t="s">
        <v>26</v>
      </c>
      <c r="G2" s="33"/>
      <c r="H2" s="33"/>
      <c r="I2" s="33" t="s">
        <v>26</v>
      </c>
      <c r="J2" s="33"/>
      <c r="K2" s="33"/>
      <c r="L2" s="33" t="s">
        <v>26</v>
      </c>
      <c r="M2" s="33"/>
      <c r="N2" s="33"/>
      <c r="O2" s="33" t="s">
        <v>26</v>
      </c>
      <c r="P2" s="33"/>
      <c r="Q2" s="33"/>
      <c r="R2" s="33" t="s">
        <v>26</v>
      </c>
      <c r="S2" s="33"/>
      <c r="T2" s="33"/>
      <c r="U2" s="33" t="s">
        <v>26</v>
      </c>
      <c r="V2" s="33"/>
      <c r="W2" s="33"/>
      <c r="X2" s="33" t="s">
        <v>26</v>
      </c>
      <c r="Y2" s="33"/>
      <c r="Z2" s="33"/>
      <c r="AA2" s="33" t="s">
        <v>26</v>
      </c>
      <c r="AB2" s="33"/>
      <c r="AC2" s="33"/>
      <c r="AD2" s="33" t="s">
        <v>26</v>
      </c>
      <c r="AE2" s="33"/>
      <c r="AF2" s="33"/>
      <c r="AG2" s="33" t="s">
        <v>26</v>
      </c>
      <c r="AH2" s="33"/>
      <c r="AI2" s="33"/>
      <c r="AJ2" s="33" t="s">
        <v>26</v>
      </c>
      <c r="AK2" s="33"/>
      <c r="AL2" s="33"/>
      <c r="AM2" s="33" t="s">
        <v>26</v>
      </c>
      <c r="AN2" s="33"/>
      <c r="AO2" s="33"/>
      <c r="AP2" s="33" t="s">
        <v>26</v>
      </c>
      <c r="AQ2" s="33"/>
      <c r="AR2" s="33"/>
      <c r="AS2" s="33" t="s">
        <v>26</v>
      </c>
      <c r="AT2" s="33"/>
      <c r="AU2" s="33"/>
      <c r="AV2" s="33" t="s">
        <v>26</v>
      </c>
      <c r="AW2" s="33"/>
      <c r="AX2" s="33"/>
      <c r="AY2" s="33" t="s">
        <v>26</v>
      </c>
      <c r="AZ2" s="33"/>
      <c r="BA2" s="33"/>
      <c r="BB2" s="33" t="s">
        <v>26</v>
      </c>
      <c r="BC2" s="33"/>
      <c r="BD2" s="33"/>
      <c r="BE2" s="33" t="s">
        <v>26</v>
      </c>
      <c r="BF2" s="33"/>
      <c r="BG2" s="33"/>
      <c r="BH2" s="33" t="s">
        <v>26</v>
      </c>
      <c r="BI2" s="33"/>
      <c r="BJ2" s="33"/>
      <c r="BK2" s="33" t="s">
        <v>26</v>
      </c>
      <c r="BL2" s="33"/>
      <c r="BM2" s="33"/>
      <c r="BN2" s="33" t="s">
        <v>26</v>
      </c>
      <c r="BO2" s="33"/>
      <c r="BP2" s="33"/>
      <c r="BQ2" s="33" t="s">
        <v>26</v>
      </c>
      <c r="BR2" s="33"/>
      <c r="BS2" s="33"/>
      <c r="BT2" s="45" t="s">
        <v>26</v>
      </c>
      <c r="BU2" s="45"/>
      <c r="BV2" s="45"/>
      <c r="BW2" s="45"/>
      <c r="BX2" s="45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</row>
    <row r="3" spans="1:95" ht="15.75" customHeight="1" x14ac:dyDescent="0.3">
      <c r="A3" s="31"/>
      <c r="B3" s="32"/>
      <c r="C3" s="46" t="s">
        <v>27</v>
      </c>
      <c r="D3" s="46" t="s">
        <v>28</v>
      </c>
      <c r="E3" s="46" t="s">
        <v>70</v>
      </c>
      <c r="F3" s="46" t="s">
        <v>27</v>
      </c>
      <c r="G3" s="46" t="s">
        <v>28</v>
      </c>
      <c r="H3" s="46" t="s">
        <v>70</v>
      </c>
      <c r="I3" s="46" t="s">
        <v>27</v>
      </c>
      <c r="J3" s="46" t="s">
        <v>28</v>
      </c>
      <c r="K3" s="46" t="s">
        <v>70</v>
      </c>
      <c r="L3" s="46" t="s">
        <v>27</v>
      </c>
      <c r="M3" s="46" t="s">
        <v>28</v>
      </c>
      <c r="N3" s="46" t="s">
        <v>70</v>
      </c>
      <c r="O3" s="46" t="s">
        <v>27</v>
      </c>
      <c r="P3" s="46" t="s">
        <v>28</v>
      </c>
      <c r="Q3" s="46" t="s">
        <v>70</v>
      </c>
      <c r="R3" s="46" t="s">
        <v>27</v>
      </c>
      <c r="S3" s="46" t="s">
        <v>28</v>
      </c>
      <c r="T3" s="46" t="s">
        <v>70</v>
      </c>
      <c r="U3" s="46" t="s">
        <v>27</v>
      </c>
      <c r="V3" s="46" t="s">
        <v>28</v>
      </c>
      <c r="W3" s="46" t="s">
        <v>70</v>
      </c>
      <c r="X3" s="46" t="s">
        <v>27</v>
      </c>
      <c r="Y3" s="46" t="s">
        <v>28</v>
      </c>
      <c r="Z3" s="46" t="s">
        <v>70</v>
      </c>
      <c r="AA3" s="46" t="s">
        <v>27</v>
      </c>
      <c r="AB3" s="46" t="s">
        <v>28</v>
      </c>
      <c r="AC3" s="46" t="s">
        <v>70</v>
      </c>
      <c r="AD3" s="46" t="s">
        <v>27</v>
      </c>
      <c r="AE3" s="46" t="s">
        <v>28</v>
      </c>
      <c r="AF3" s="46" t="s">
        <v>70</v>
      </c>
      <c r="AG3" s="46" t="s">
        <v>27</v>
      </c>
      <c r="AH3" s="46" t="s">
        <v>28</v>
      </c>
      <c r="AI3" s="46" t="s">
        <v>70</v>
      </c>
      <c r="AJ3" s="46" t="s">
        <v>27</v>
      </c>
      <c r="AK3" s="46" t="s">
        <v>28</v>
      </c>
      <c r="AL3" s="46" t="s">
        <v>70</v>
      </c>
      <c r="AM3" s="46" t="s">
        <v>27</v>
      </c>
      <c r="AN3" s="46" t="s">
        <v>28</v>
      </c>
      <c r="AO3" s="46" t="s">
        <v>70</v>
      </c>
      <c r="AP3" s="46" t="s">
        <v>27</v>
      </c>
      <c r="AQ3" s="46" t="s">
        <v>28</v>
      </c>
      <c r="AR3" s="46" t="s">
        <v>70</v>
      </c>
      <c r="AS3" s="46" t="s">
        <v>27</v>
      </c>
      <c r="AT3" s="46" t="s">
        <v>28</v>
      </c>
      <c r="AU3" s="46" t="s">
        <v>70</v>
      </c>
      <c r="AV3" s="46" t="s">
        <v>27</v>
      </c>
      <c r="AW3" s="46" t="s">
        <v>28</v>
      </c>
      <c r="AX3" s="46" t="s">
        <v>70</v>
      </c>
      <c r="AY3" s="46" t="s">
        <v>27</v>
      </c>
      <c r="AZ3" s="46" t="s">
        <v>28</v>
      </c>
      <c r="BA3" s="46" t="s">
        <v>70</v>
      </c>
      <c r="BB3" s="46" t="s">
        <v>27</v>
      </c>
      <c r="BC3" s="46" t="s">
        <v>28</v>
      </c>
      <c r="BD3" s="46" t="s">
        <v>70</v>
      </c>
      <c r="BE3" s="46" t="s">
        <v>27</v>
      </c>
      <c r="BF3" s="46" t="s">
        <v>28</v>
      </c>
      <c r="BG3" s="46" t="s">
        <v>70</v>
      </c>
      <c r="BH3" s="46" t="s">
        <v>27</v>
      </c>
      <c r="BI3" s="46" t="s">
        <v>28</v>
      </c>
      <c r="BJ3" s="46" t="s">
        <v>70</v>
      </c>
      <c r="BK3" s="46" t="s">
        <v>27</v>
      </c>
      <c r="BL3" s="46" t="s">
        <v>28</v>
      </c>
      <c r="BM3" s="46" t="s">
        <v>70</v>
      </c>
      <c r="BN3" s="46" t="s">
        <v>27</v>
      </c>
      <c r="BO3" s="46" t="s">
        <v>28</v>
      </c>
      <c r="BP3" s="46" t="s">
        <v>70</v>
      </c>
      <c r="BQ3" s="46" t="s">
        <v>27</v>
      </c>
      <c r="BR3" s="46" t="s">
        <v>28</v>
      </c>
      <c r="BS3" s="46" t="s">
        <v>70</v>
      </c>
      <c r="BT3" s="47" t="s">
        <v>72</v>
      </c>
      <c r="BU3" s="48" t="s">
        <v>27</v>
      </c>
      <c r="BV3" s="48" t="s">
        <v>28</v>
      </c>
      <c r="BW3" s="48" t="s">
        <v>73</v>
      </c>
      <c r="BX3" s="48" t="s">
        <v>74</v>
      </c>
      <c r="BY3" s="4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 ht="15.75" customHeight="1" x14ac:dyDescent="0.3">
      <c r="A4" s="34">
        <v>1</v>
      </c>
      <c r="B4" s="35" t="s">
        <v>29</v>
      </c>
      <c r="C4" s="49">
        <v>0</v>
      </c>
      <c r="D4" s="49">
        <v>0</v>
      </c>
      <c r="E4" s="50">
        <v>0</v>
      </c>
      <c r="F4" s="49">
        <v>0</v>
      </c>
      <c r="G4" s="49">
        <v>0</v>
      </c>
      <c r="H4" s="50">
        <v>0</v>
      </c>
      <c r="I4" s="49">
        <v>1</v>
      </c>
      <c r="J4" s="49">
        <v>0</v>
      </c>
      <c r="K4" s="50">
        <f>J4/I4</f>
        <v>0</v>
      </c>
      <c r="L4" s="49">
        <v>1</v>
      </c>
      <c r="M4" s="49">
        <v>0</v>
      </c>
      <c r="N4" s="50">
        <f>M4/L4</f>
        <v>0</v>
      </c>
      <c r="O4" s="49">
        <v>0</v>
      </c>
      <c r="P4" s="49">
        <v>0</v>
      </c>
      <c r="Q4" s="50">
        <v>0</v>
      </c>
      <c r="R4" s="49">
        <v>1</v>
      </c>
      <c r="S4" s="49">
        <v>0</v>
      </c>
      <c r="T4" s="50">
        <f>S4/R4</f>
        <v>0</v>
      </c>
      <c r="U4" s="49"/>
      <c r="V4" s="49"/>
      <c r="W4" s="50"/>
      <c r="X4" s="51">
        <v>0</v>
      </c>
      <c r="Y4" s="51">
        <v>0</v>
      </c>
      <c r="Z4" s="50">
        <v>0</v>
      </c>
      <c r="AA4" s="49"/>
      <c r="AB4" s="49"/>
      <c r="AC4" s="50"/>
      <c r="AD4" s="52">
        <v>0</v>
      </c>
      <c r="AE4" s="52">
        <v>0</v>
      </c>
      <c r="AF4" s="50">
        <v>0</v>
      </c>
      <c r="AG4" s="49">
        <v>0</v>
      </c>
      <c r="AH4" s="49">
        <v>0</v>
      </c>
      <c r="AI4" s="50">
        <v>0</v>
      </c>
      <c r="AJ4" s="49">
        <v>0</v>
      </c>
      <c r="AK4" s="49">
        <v>0</v>
      </c>
      <c r="AL4" s="50">
        <v>0</v>
      </c>
      <c r="AM4" s="49"/>
      <c r="AN4" s="49"/>
      <c r="AO4" s="50"/>
      <c r="AP4" s="49"/>
      <c r="AQ4" s="49"/>
      <c r="AR4" s="50"/>
      <c r="AS4" s="49">
        <v>0</v>
      </c>
      <c r="AT4" s="49">
        <v>0</v>
      </c>
      <c r="AU4" s="50">
        <v>0</v>
      </c>
      <c r="AV4" s="49">
        <v>0</v>
      </c>
      <c r="AW4" s="49">
        <v>0</v>
      </c>
      <c r="AX4" s="50">
        <v>0</v>
      </c>
      <c r="AY4" s="49"/>
      <c r="AZ4" s="49"/>
      <c r="BA4" s="50"/>
      <c r="BB4" s="53">
        <v>0</v>
      </c>
      <c r="BC4" s="53">
        <v>0</v>
      </c>
      <c r="BD4" s="50">
        <v>0</v>
      </c>
      <c r="BE4" s="49"/>
      <c r="BF4" s="49"/>
      <c r="BG4" s="50"/>
      <c r="BH4" s="49">
        <v>1</v>
      </c>
      <c r="BI4" s="49"/>
      <c r="BJ4" s="50">
        <f>BI4/BH4</f>
        <v>0</v>
      </c>
      <c r="BK4" s="49">
        <v>0</v>
      </c>
      <c r="BL4" s="49">
        <v>0</v>
      </c>
      <c r="BM4" s="50">
        <v>0</v>
      </c>
      <c r="BN4" s="49">
        <v>1</v>
      </c>
      <c r="BO4" s="49">
        <v>1</v>
      </c>
      <c r="BP4" s="50">
        <f>BO4/BN4</f>
        <v>1</v>
      </c>
      <c r="BQ4" s="49">
        <v>1</v>
      </c>
      <c r="BR4" s="49">
        <v>0</v>
      </c>
      <c r="BS4" s="50">
        <f>BR4/BQ4</f>
        <v>0</v>
      </c>
      <c r="BT4" s="54">
        <f>COUNT(E4,H4,K4,N4,Q4,T4,W4,Z4,AC4,AF4,AI4,AL4,AO4,AR4,AU4,AX4,BA4,BD4,BG4,BJ4,BM4,BP4,BS4)</f>
        <v>17</v>
      </c>
      <c r="BU4" s="48">
        <f>SUM(C4,F4,I4,L4,O4,R4,U4,X4,AA4,AD4,AG4,AJ4,AM4,AP4,AS4,AV4,AY4,BB4,BE4,BH4,BK4,BN4,BQ4)</f>
        <v>6</v>
      </c>
      <c r="BV4" s="48">
        <f>SUM(D4,G4,J4,M4,P4,S4,V4,Y4,AB4,AE4,AH4,AK4,AN4,AQ4,AT4,AW4,AZ4,BC4,BF4,BI4,BL4,BO4,BR4)</f>
        <v>1</v>
      </c>
      <c r="BW4" s="55">
        <f>SUM(E4,H4,K4,N4,Q4,T4,W4,Z4,AC4,AF4,AI4,AL4,AO4,AR4,AU4,AX4,BA4,BD4,BG4,BJ4,BM4,BP4,BS4)</f>
        <v>1</v>
      </c>
      <c r="BX4" s="55">
        <f>BW4/BT4</f>
        <v>5.8823529411764705E-2</v>
      </c>
      <c r="BY4" s="4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 ht="15.75" customHeight="1" x14ac:dyDescent="0.3">
      <c r="A5" s="34">
        <v>2</v>
      </c>
      <c r="B5" s="35" t="s">
        <v>30</v>
      </c>
      <c r="C5" s="49">
        <v>1</v>
      </c>
      <c r="D5" s="49">
        <v>1</v>
      </c>
      <c r="E5" s="50">
        <f t="shared" ref="E5:E42" si="0">D5/C5</f>
        <v>1</v>
      </c>
      <c r="F5" s="49">
        <v>0</v>
      </c>
      <c r="G5" s="49">
        <v>0</v>
      </c>
      <c r="H5" s="50">
        <v>0</v>
      </c>
      <c r="I5" s="49">
        <v>0</v>
      </c>
      <c r="J5" s="49">
        <v>0</v>
      </c>
      <c r="K5" s="50">
        <v>0</v>
      </c>
      <c r="L5" s="49">
        <v>2</v>
      </c>
      <c r="M5" s="49">
        <v>0</v>
      </c>
      <c r="N5" s="50">
        <f t="shared" ref="N5:N42" si="1">M5/L5</f>
        <v>0</v>
      </c>
      <c r="O5" s="49">
        <v>2</v>
      </c>
      <c r="P5" s="49">
        <v>0</v>
      </c>
      <c r="Q5" s="50">
        <f t="shared" ref="Q5:Q42" si="2">P5/O5</f>
        <v>0</v>
      </c>
      <c r="R5" s="49">
        <v>4</v>
      </c>
      <c r="S5" s="49">
        <v>1</v>
      </c>
      <c r="T5" s="50">
        <f t="shared" ref="T5:T42" si="3">S5/R5</f>
        <v>0.25</v>
      </c>
      <c r="U5" s="49"/>
      <c r="V5" s="49"/>
      <c r="W5" s="50"/>
      <c r="X5" s="49">
        <v>2</v>
      </c>
      <c r="Y5" s="49">
        <v>2</v>
      </c>
      <c r="Z5" s="50">
        <f t="shared" ref="Z5:Z41" si="4">Y5/X5</f>
        <v>1</v>
      </c>
      <c r="AA5" s="49"/>
      <c r="AB5" s="49"/>
      <c r="AC5" s="50"/>
      <c r="AD5" s="52">
        <v>0</v>
      </c>
      <c r="AE5" s="52">
        <v>0</v>
      </c>
      <c r="AF5" s="50">
        <v>0</v>
      </c>
      <c r="AG5" s="49">
        <v>2</v>
      </c>
      <c r="AH5" s="49">
        <v>0</v>
      </c>
      <c r="AI5" s="50">
        <f t="shared" ref="AI5:AI42" si="5">AH5/AG5</f>
        <v>0</v>
      </c>
      <c r="AJ5" s="49">
        <v>1</v>
      </c>
      <c r="AK5" s="49">
        <v>0</v>
      </c>
      <c r="AL5" s="50">
        <f t="shared" ref="AL5:AL41" si="6">AK5/AJ5</f>
        <v>0</v>
      </c>
      <c r="AM5" s="49">
        <v>1</v>
      </c>
      <c r="AN5" s="49">
        <v>0</v>
      </c>
      <c r="AO5" s="50">
        <f t="shared" ref="AO5:AO42" si="7">AN5/AM5</f>
        <v>0</v>
      </c>
      <c r="AP5" s="49"/>
      <c r="AQ5" s="49"/>
      <c r="AR5" s="50"/>
      <c r="AS5" s="49">
        <v>1</v>
      </c>
      <c r="AT5" s="49">
        <v>0</v>
      </c>
      <c r="AU5" s="50">
        <f t="shared" ref="AU5:AU42" si="8">AT5/AS5</f>
        <v>0</v>
      </c>
      <c r="AV5" s="49">
        <v>1</v>
      </c>
      <c r="AW5" s="49">
        <v>1</v>
      </c>
      <c r="AX5" s="50">
        <f t="shared" ref="AX5:AX42" si="9">AW5/AV5</f>
        <v>1</v>
      </c>
      <c r="AY5" s="49"/>
      <c r="AZ5" s="49"/>
      <c r="BA5" s="50"/>
      <c r="BB5" s="49">
        <v>3</v>
      </c>
      <c r="BC5" s="49">
        <v>2</v>
      </c>
      <c r="BD5" s="50">
        <f t="shared" ref="BD5:BD41" si="10">BC5/BB5</f>
        <v>0.66666666666666663</v>
      </c>
      <c r="BE5" s="49"/>
      <c r="BF5" s="49"/>
      <c r="BG5" s="50"/>
      <c r="BH5" s="49"/>
      <c r="BI5" s="49"/>
      <c r="BJ5" s="50"/>
      <c r="BK5" s="49">
        <v>4</v>
      </c>
      <c r="BL5" s="49">
        <v>0</v>
      </c>
      <c r="BM5" s="50">
        <f t="shared" ref="BM5:BM41" si="11">BL5/BK5</f>
        <v>0</v>
      </c>
      <c r="BN5" s="49">
        <v>3</v>
      </c>
      <c r="BO5" s="49">
        <v>3</v>
      </c>
      <c r="BP5" s="50">
        <f t="shared" ref="BP5:BP42" si="12">BO5/BN5</f>
        <v>1</v>
      </c>
      <c r="BQ5" s="49"/>
      <c r="BR5" s="49"/>
      <c r="BS5" s="50"/>
      <c r="BT5" s="54">
        <f t="shared" ref="BT5:BT42" si="13">COUNT(E5,H5,K5,N5,Q5,T5,W5,Z5,AC5,AF5,AI5,AL5,AO5,AR5,AU5,AX5,BA5,BD5,BG5,BJ5,BM5,BP5,BS5)</f>
        <v>16</v>
      </c>
      <c r="BU5" s="48">
        <f t="shared" ref="BU5:BU42" si="14">SUM(C5,F5,I5,L5,O5,R5,U5,X5,AA5,AD5,AG5,AJ5,AM5,AP5,AS5,AV5,AY5,BB5,BE5,BH5,BK5,BN5,BQ5)</f>
        <v>27</v>
      </c>
      <c r="BV5" s="48">
        <f t="shared" ref="BV5:BV42" si="15">SUM(D5,G5,J5,M5,P5,S5,V5,Y5,AB5,AE5,AH5,AK5,AN5,AQ5,AT5,AW5,AZ5,BC5,BF5,BI5,BL5,BO5,BR5)</f>
        <v>10</v>
      </c>
      <c r="BW5" s="55">
        <f t="shared" ref="BW5:BW42" si="16">SUM(E5,H5,K5,N5,Q5,T5,W5,Z5,AC5,AF5,AI5,AL5,AO5,AR5,AU5,AX5,BA5,BD5,BG5,BJ5,BM5,BP5,BS5)</f>
        <v>4.9166666666666661</v>
      </c>
      <c r="BX5" s="55">
        <f t="shared" ref="BX5:BX42" si="17">BW5/BT5</f>
        <v>0.30729166666666663</v>
      </c>
      <c r="BY5" s="4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ht="15.75" customHeight="1" x14ac:dyDescent="0.3">
      <c r="A6" s="34">
        <v>3</v>
      </c>
      <c r="B6" s="35" t="s">
        <v>31</v>
      </c>
      <c r="C6" s="49">
        <v>2</v>
      </c>
      <c r="D6" s="49">
        <v>1</v>
      </c>
      <c r="E6" s="50">
        <f t="shared" si="0"/>
        <v>0.5</v>
      </c>
      <c r="F6" s="49">
        <v>1</v>
      </c>
      <c r="G6" s="49">
        <v>1</v>
      </c>
      <c r="H6" s="50">
        <f t="shared" ref="H5:H42" si="18">G6/F6</f>
        <v>1</v>
      </c>
      <c r="I6" s="49">
        <v>0</v>
      </c>
      <c r="J6" s="49">
        <v>0</v>
      </c>
      <c r="K6" s="50">
        <v>0</v>
      </c>
      <c r="L6" s="49">
        <v>0</v>
      </c>
      <c r="M6" s="49">
        <v>0</v>
      </c>
      <c r="N6" s="50">
        <v>0</v>
      </c>
      <c r="O6" s="49">
        <v>1</v>
      </c>
      <c r="P6" s="49">
        <v>1</v>
      </c>
      <c r="Q6" s="50">
        <f t="shared" si="2"/>
        <v>1</v>
      </c>
      <c r="R6" s="49">
        <v>2</v>
      </c>
      <c r="S6" s="49">
        <v>2</v>
      </c>
      <c r="T6" s="50">
        <f t="shared" si="3"/>
        <v>1</v>
      </c>
      <c r="U6" s="49"/>
      <c r="V6" s="49"/>
      <c r="W6" s="50"/>
      <c r="X6" s="49">
        <v>0</v>
      </c>
      <c r="Y6" s="49">
        <v>0</v>
      </c>
      <c r="Z6" s="50">
        <v>0</v>
      </c>
      <c r="AA6" s="49"/>
      <c r="AB6" s="49"/>
      <c r="AC6" s="50"/>
      <c r="AD6" s="49">
        <v>1</v>
      </c>
      <c r="AE6" s="49">
        <v>1</v>
      </c>
      <c r="AF6" s="50">
        <f t="shared" ref="AF6:AF41" si="19">AE6/AD6</f>
        <v>1</v>
      </c>
      <c r="AG6" s="49">
        <v>2</v>
      </c>
      <c r="AH6" s="49">
        <v>0</v>
      </c>
      <c r="AI6" s="50">
        <f t="shared" si="5"/>
        <v>0</v>
      </c>
      <c r="AJ6" s="49">
        <v>0</v>
      </c>
      <c r="AK6" s="49">
        <v>0</v>
      </c>
      <c r="AL6" s="50">
        <v>0</v>
      </c>
      <c r="AM6" s="49"/>
      <c r="AN6" s="49"/>
      <c r="AO6" s="50"/>
      <c r="AP6" s="49"/>
      <c r="AQ6" s="49"/>
      <c r="AR6" s="50"/>
      <c r="AS6" s="49">
        <v>1</v>
      </c>
      <c r="AT6" s="49">
        <v>1</v>
      </c>
      <c r="AU6" s="50">
        <f t="shared" si="8"/>
        <v>1</v>
      </c>
      <c r="AV6" s="49">
        <v>2</v>
      </c>
      <c r="AW6" s="49">
        <v>0</v>
      </c>
      <c r="AX6" s="50">
        <f t="shared" si="9"/>
        <v>0</v>
      </c>
      <c r="AY6" s="49"/>
      <c r="AZ6" s="49"/>
      <c r="BA6" s="50"/>
      <c r="BB6" s="49"/>
      <c r="BC6" s="49"/>
      <c r="BD6" s="50"/>
      <c r="BE6" s="49"/>
      <c r="BF6" s="49"/>
      <c r="BG6" s="50"/>
      <c r="BH6" s="49"/>
      <c r="BI6" s="49"/>
      <c r="BJ6" s="50"/>
      <c r="BK6" s="49">
        <v>0</v>
      </c>
      <c r="BL6" s="49">
        <v>0</v>
      </c>
      <c r="BM6" s="50">
        <v>0</v>
      </c>
      <c r="BN6" s="49">
        <v>2</v>
      </c>
      <c r="BO6" s="49">
        <v>1</v>
      </c>
      <c r="BP6" s="50">
        <f t="shared" si="12"/>
        <v>0.5</v>
      </c>
      <c r="BQ6" s="49">
        <v>1</v>
      </c>
      <c r="BR6" s="49">
        <v>1</v>
      </c>
      <c r="BS6" s="50">
        <f t="shared" ref="BS6:BS24" si="20">BR6/BQ6</f>
        <v>1</v>
      </c>
      <c r="BT6" s="54">
        <f t="shared" si="13"/>
        <v>15</v>
      </c>
      <c r="BU6" s="48">
        <f t="shared" si="14"/>
        <v>15</v>
      </c>
      <c r="BV6" s="48">
        <f t="shared" si="15"/>
        <v>9</v>
      </c>
      <c r="BW6" s="55">
        <f t="shared" si="16"/>
        <v>7</v>
      </c>
      <c r="BX6" s="55">
        <f t="shared" si="17"/>
        <v>0.46666666666666667</v>
      </c>
      <c r="BY6" s="4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ht="15.75" customHeight="1" x14ac:dyDescent="0.3">
      <c r="A7" s="34">
        <v>4</v>
      </c>
      <c r="B7" s="35" t="s">
        <v>32</v>
      </c>
      <c r="C7" s="49">
        <v>4</v>
      </c>
      <c r="D7" s="49">
        <v>3</v>
      </c>
      <c r="E7" s="50">
        <f t="shared" si="0"/>
        <v>0.75</v>
      </c>
      <c r="F7" s="49">
        <v>1</v>
      </c>
      <c r="G7" s="49">
        <v>1</v>
      </c>
      <c r="H7" s="50">
        <f t="shared" si="18"/>
        <v>1</v>
      </c>
      <c r="I7" s="49">
        <v>2</v>
      </c>
      <c r="J7" s="49">
        <v>0</v>
      </c>
      <c r="K7" s="50">
        <f t="shared" ref="K5:K42" si="21">J7/I7</f>
        <v>0</v>
      </c>
      <c r="L7" s="49">
        <v>2</v>
      </c>
      <c r="M7" s="49">
        <v>0</v>
      </c>
      <c r="N7" s="50">
        <f t="shared" si="1"/>
        <v>0</v>
      </c>
      <c r="O7" s="49">
        <v>3</v>
      </c>
      <c r="P7" s="49">
        <v>1</v>
      </c>
      <c r="Q7" s="50">
        <f t="shared" si="2"/>
        <v>0.33333333333333331</v>
      </c>
      <c r="R7" s="49">
        <v>3</v>
      </c>
      <c r="S7" s="49">
        <v>3</v>
      </c>
      <c r="T7" s="50">
        <f t="shared" si="3"/>
        <v>1</v>
      </c>
      <c r="U7" s="49">
        <v>1</v>
      </c>
      <c r="V7" s="49">
        <v>1</v>
      </c>
      <c r="W7" s="50">
        <f t="shared" ref="W5:W42" si="22">V7/U7</f>
        <v>1</v>
      </c>
      <c r="X7" s="49">
        <v>3</v>
      </c>
      <c r="Y7" s="49">
        <v>1</v>
      </c>
      <c r="Z7" s="50">
        <f t="shared" si="4"/>
        <v>0.33333333333333331</v>
      </c>
      <c r="AA7" s="49">
        <v>2</v>
      </c>
      <c r="AB7" s="49">
        <v>1</v>
      </c>
      <c r="AC7" s="50">
        <f t="shared" ref="AC7:AC41" si="23">AB7/AA7</f>
        <v>0.5</v>
      </c>
      <c r="AD7" s="49">
        <v>1</v>
      </c>
      <c r="AE7" s="49">
        <v>0</v>
      </c>
      <c r="AF7" s="50">
        <f t="shared" si="19"/>
        <v>0</v>
      </c>
      <c r="AG7" s="49">
        <v>3</v>
      </c>
      <c r="AH7" s="49">
        <v>1</v>
      </c>
      <c r="AI7" s="50">
        <f t="shared" si="5"/>
        <v>0.33333333333333331</v>
      </c>
      <c r="AJ7" s="49">
        <v>3</v>
      </c>
      <c r="AK7" s="49">
        <v>0</v>
      </c>
      <c r="AL7" s="50">
        <f t="shared" si="6"/>
        <v>0</v>
      </c>
      <c r="AM7" s="49">
        <v>3</v>
      </c>
      <c r="AN7" s="49">
        <v>0</v>
      </c>
      <c r="AO7" s="50">
        <f t="shared" si="7"/>
        <v>0</v>
      </c>
      <c r="AP7" s="49"/>
      <c r="AQ7" s="49"/>
      <c r="AR7" s="50"/>
      <c r="AS7" s="49">
        <v>0</v>
      </c>
      <c r="AT7" s="49">
        <v>0</v>
      </c>
      <c r="AU7" s="50">
        <v>0</v>
      </c>
      <c r="AV7" s="49">
        <v>1</v>
      </c>
      <c r="AW7" s="49">
        <v>1</v>
      </c>
      <c r="AX7" s="50">
        <f t="shared" si="9"/>
        <v>1</v>
      </c>
      <c r="AY7" s="49"/>
      <c r="AZ7" s="49"/>
      <c r="BA7" s="50"/>
      <c r="BB7" s="49">
        <v>5</v>
      </c>
      <c r="BC7" s="49">
        <v>3</v>
      </c>
      <c r="BD7" s="50">
        <f t="shared" si="10"/>
        <v>0.6</v>
      </c>
      <c r="BE7" s="49">
        <v>1</v>
      </c>
      <c r="BF7" s="49">
        <v>0</v>
      </c>
      <c r="BG7" s="50">
        <f t="shared" ref="BG7:BG41" si="24">BF7/BE7</f>
        <v>0</v>
      </c>
      <c r="BH7" s="49"/>
      <c r="BI7" s="49"/>
      <c r="BJ7" s="50"/>
      <c r="BK7" s="49">
        <v>4</v>
      </c>
      <c r="BL7" s="49">
        <v>1</v>
      </c>
      <c r="BM7" s="50">
        <f t="shared" si="11"/>
        <v>0.25</v>
      </c>
      <c r="BN7" s="49">
        <v>3</v>
      </c>
      <c r="BO7" s="49">
        <v>2</v>
      </c>
      <c r="BP7" s="50">
        <f t="shared" si="12"/>
        <v>0.66666666666666663</v>
      </c>
      <c r="BQ7" s="49"/>
      <c r="BR7" s="49"/>
      <c r="BS7" s="50"/>
      <c r="BT7" s="54">
        <f t="shared" si="13"/>
        <v>19</v>
      </c>
      <c r="BU7" s="48">
        <f t="shared" si="14"/>
        <v>45</v>
      </c>
      <c r="BV7" s="48">
        <f t="shared" si="15"/>
        <v>19</v>
      </c>
      <c r="BW7" s="55">
        <f t="shared" si="16"/>
        <v>7.7666666666666666</v>
      </c>
      <c r="BX7" s="55">
        <f t="shared" si="17"/>
        <v>0.4087719298245614</v>
      </c>
      <c r="BY7" s="4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ht="15.75" customHeight="1" x14ac:dyDescent="0.3">
      <c r="A8" s="34">
        <v>5</v>
      </c>
      <c r="B8" s="35" t="s">
        <v>33</v>
      </c>
      <c r="C8" s="49">
        <v>0</v>
      </c>
      <c r="D8" s="49">
        <v>0</v>
      </c>
      <c r="E8" s="50">
        <v>0</v>
      </c>
      <c r="F8" s="49">
        <v>0</v>
      </c>
      <c r="G8" s="49">
        <v>0</v>
      </c>
      <c r="H8" s="50">
        <v>0</v>
      </c>
      <c r="I8" s="49">
        <v>0</v>
      </c>
      <c r="J8" s="49">
        <v>0</v>
      </c>
      <c r="K8" s="50">
        <v>0</v>
      </c>
      <c r="L8" s="49">
        <v>2</v>
      </c>
      <c r="M8" s="49">
        <v>1</v>
      </c>
      <c r="N8" s="50">
        <f t="shared" si="1"/>
        <v>0.5</v>
      </c>
      <c r="O8" s="49">
        <v>0</v>
      </c>
      <c r="P8" s="49">
        <v>0</v>
      </c>
      <c r="Q8" s="50">
        <v>0</v>
      </c>
      <c r="R8" s="49">
        <v>1</v>
      </c>
      <c r="S8" s="49">
        <v>0</v>
      </c>
      <c r="T8" s="50">
        <f t="shared" si="3"/>
        <v>0</v>
      </c>
      <c r="U8" s="49"/>
      <c r="V8" s="49"/>
      <c r="W8" s="50"/>
      <c r="X8" s="49">
        <v>1</v>
      </c>
      <c r="Y8" s="49">
        <v>1</v>
      </c>
      <c r="Z8" s="50">
        <f t="shared" si="4"/>
        <v>1</v>
      </c>
      <c r="AA8" s="49"/>
      <c r="AB8" s="49"/>
      <c r="AC8" s="50"/>
      <c r="AD8" s="52">
        <v>0</v>
      </c>
      <c r="AE8" s="52">
        <v>0</v>
      </c>
      <c r="AF8" s="50">
        <v>0</v>
      </c>
      <c r="AG8" s="49">
        <v>0</v>
      </c>
      <c r="AH8" s="49">
        <v>0</v>
      </c>
      <c r="AI8" s="50">
        <v>0</v>
      </c>
      <c r="AJ8" s="49">
        <v>0</v>
      </c>
      <c r="AK8" s="49">
        <v>0</v>
      </c>
      <c r="AL8" s="50">
        <v>0</v>
      </c>
      <c r="AM8" s="49"/>
      <c r="AN8" s="49"/>
      <c r="AO8" s="50"/>
      <c r="AP8" s="49"/>
      <c r="AQ8" s="49"/>
      <c r="AR8" s="50"/>
      <c r="AS8" s="49">
        <v>0</v>
      </c>
      <c r="AT8" s="49">
        <v>0</v>
      </c>
      <c r="AU8" s="50">
        <v>0</v>
      </c>
      <c r="AV8" s="56">
        <v>0</v>
      </c>
      <c r="AW8" s="49">
        <v>0</v>
      </c>
      <c r="AX8" s="50">
        <v>0</v>
      </c>
      <c r="AY8" s="49"/>
      <c r="AZ8" s="49"/>
      <c r="BA8" s="50"/>
      <c r="BB8" s="49">
        <v>3</v>
      </c>
      <c r="BC8" s="49">
        <v>1</v>
      </c>
      <c r="BD8" s="50">
        <f t="shared" si="10"/>
        <v>0.33333333333333331</v>
      </c>
      <c r="BE8" s="49"/>
      <c r="BF8" s="49"/>
      <c r="BG8" s="50"/>
      <c r="BH8" s="49"/>
      <c r="BI8" s="49"/>
      <c r="BJ8" s="50"/>
      <c r="BK8" s="49">
        <v>1</v>
      </c>
      <c r="BL8" s="49">
        <v>0</v>
      </c>
      <c r="BM8" s="50">
        <f t="shared" si="11"/>
        <v>0</v>
      </c>
      <c r="BN8" s="49">
        <v>0</v>
      </c>
      <c r="BO8" s="49">
        <v>0</v>
      </c>
      <c r="BP8" s="50">
        <v>0</v>
      </c>
      <c r="BQ8" s="49"/>
      <c r="BR8" s="49"/>
      <c r="BS8" s="50"/>
      <c r="BT8" s="54">
        <f t="shared" si="13"/>
        <v>15</v>
      </c>
      <c r="BU8" s="48">
        <f t="shared" si="14"/>
        <v>8</v>
      </c>
      <c r="BV8" s="48">
        <f t="shared" si="15"/>
        <v>3</v>
      </c>
      <c r="BW8" s="55">
        <f t="shared" si="16"/>
        <v>1.8333333333333333</v>
      </c>
      <c r="BX8" s="55">
        <f t="shared" si="17"/>
        <v>0.12222222222222222</v>
      </c>
      <c r="BY8" s="4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ht="15.75" customHeight="1" x14ac:dyDescent="0.3">
      <c r="A9" s="34">
        <v>6</v>
      </c>
      <c r="B9" s="35" t="s">
        <v>34</v>
      </c>
      <c r="C9" s="49">
        <v>5</v>
      </c>
      <c r="D9" s="49">
        <v>2</v>
      </c>
      <c r="E9" s="50">
        <f t="shared" si="0"/>
        <v>0.4</v>
      </c>
      <c r="F9" s="49">
        <v>0</v>
      </c>
      <c r="G9" s="49">
        <v>0</v>
      </c>
      <c r="H9" s="50">
        <v>0</v>
      </c>
      <c r="I9" s="49">
        <v>2</v>
      </c>
      <c r="J9" s="49">
        <v>0</v>
      </c>
      <c r="K9" s="50">
        <f t="shared" si="21"/>
        <v>0</v>
      </c>
      <c r="L9" s="49">
        <v>3</v>
      </c>
      <c r="M9" s="49">
        <v>0</v>
      </c>
      <c r="N9" s="50">
        <f t="shared" si="1"/>
        <v>0</v>
      </c>
      <c r="O9" s="49">
        <v>1</v>
      </c>
      <c r="P9" s="49">
        <v>1</v>
      </c>
      <c r="Q9" s="50">
        <f t="shared" si="2"/>
        <v>1</v>
      </c>
      <c r="R9" s="49">
        <v>1</v>
      </c>
      <c r="S9" s="49">
        <v>0</v>
      </c>
      <c r="T9" s="50">
        <f t="shared" si="3"/>
        <v>0</v>
      </c>
      <c r="U9" s="49"/>
      <c r="V9" s="49"/>
      <c r="W9" s="50"/>
      <c r="X9" s="49">
        <v>4</v>
      </c>
      <c r="Y9" s="49">
        <v>0</v>
      </c>
      <c r="Z9" s="50">
        <f t="shared" si="4"/>
        <v>0</v>
      </c>
      <c r="AA9" s="49">
        <v>1</v>
      </c>
      <c r="AB9" s="49">
        <v>0</v>
      </c>
      <c r="AC9" s="50">
        <f t="shared" si="23"/>
        <v>0</v>
      </c>
      <c r="AD9" s="52">
        <v>0</v>
      </c>
      <c r="AE9" s="52">
        <v>0</v>
      </c>
      <c r="AF9" s="50">
        <v>0</v>
      </c>
      <c r="AG9" s="49">
        <v>2</v>
      </c>
      <c r="AH9" s="49">
        <v>1</v>
      </c>
      <c r="AI9" s="50">
        <f t="shared" si="5"/>
        <v>0.5</v>
      </c>
      <c r="AJ9" s="49">
        <v>2</v>
      </c>
      <c r="AK9" s="49">
        <v>2</v>
      </c>
      <c r="AL9" s="50">
        <f t="shared" si="6"/>
        <v>1</v>
      </c>
      <c r="AM9" s="49"/>
      <c r="AN9" s="49"/>
      <c r="AO9" s="50"/>
      <c r="AP9" s="49"/>
      <c r="AQ9" s="49"/>
      <c r="AR9" s="50"/>
      <c r="AS9" s="49">
        <v>0</v>
      </c>
      <c r="AT9" s="49">
        <v>0</v>
      </c>
      <c r="AU9" s="50">
        <v>0</v>
      </c>
      <c r="AV9" s="49">
        <v>1</v>
      </c>
      <c r="AW9" s="49">
        <v>0</v>
      </c>
      <c r="AX9" s="50">
        <f t="shared" si="9"/>
        <v>0</v>
      </c>
      <c r="AY9" s="49"/>
      <c r="AZ9" s="49"/>
      <c r="BA9" s="50"/>
      <c r="BB9" s="49">
        <v>9</v>
      </c>
      <c r="BC9" s="49">
        <v>3</v>
      </c>
      <c r="BD9" s="50">
        <f t="shared" si="10"/>
        <v>0.33333333333333331</v>
      </c>
      <c r="BE9" s="49">
        <v>1</v>
      </c>
      <c r="BF9" s="49">
        <v>0</v>
      </c>
      <c r="BG9" s="50">
        <f t="shared" si="24"/>
        <v>0</v>
      </c>
      <c r="BH9" s="49"/>
      <c r="BI9" s="49"/>
      <c r="BJ9" s="50"/>
      <c r="BK9" s="49">
        <v>3</v>
      </c>
      <c r="BL9" s="49">
        <v>1</v>
      </c>
      <c r="BM9" s="50">
        <f t="shared" si="11"/>
        <v>0.33333333333333331</v>
      </c>
      <c r="BN9" s="49">
        <v>3</v>
      </c>
      <c r="BO9" s="49">
        <v>0</v>
      </c>
      <c r="BP9" s="50">
        <f t="shared" si="12"/>
        <v>0</v>
      </c>
      <c r="BQ9" s="49"/>
      <c r="BR9" s="49"/>
      <c r="BS9" s="50"/>
      <c r="BT9" s="54">
        <f t="shared" si="13"/>
        <v>17</v>
      </c>
      <c r="BU9" s="48">
        <f t="shared" si="14"/>
        <v>38</v>
      </c>
      <c r="BV9" s="48">
        <f t="shared" si="15"/>
        <v>10</v>
      </c>
      <c r="BW9" s="55">
        <f t="shared" si="16"/>
        <v>3.5666666666666669</v>
      </c>
      <c r="BX9" s="55">
        <f t="shared" si="17"/>
        <v>0.20980392156862746</v>
      </c>
      <c r="BY9" s="4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pans="1:95" ht="15.75" customHeight="1" x14ac:dyDescent="0.3">
      <c r="A10" s="34">
        <v>7</v>
      </c>
      <c r="B10" s="35" t="s">
        <v>35</v>
      </c>
      <c r="C10" s="49">
        <v>3</v>
      </c>
      <c r="D10" s="49">
        <v>0</v>
      </c>
      <c r="E10" s="50">
        <f t="shared" si="0"/>
        <v>0</v>
      </c>
      <c r="F10" s="49">
        <v>0</v>
      </c>
      <c r="G10" s="49">
        <v>0</v>
      </c>
      <c r="H10" s="50">
        <v>0</v>
      </c>
      <c r="I10" s="49">
        <v>1</v>
      </c>
      <c r="J10" s="49">
        <v>0</v>
      </c>
      <c r="K10" s="50">
        <f t="shared" si="21"/>
        <v>0</v>
      </c>
      <c r="L10" s="49">
        <v>2</v>
      </c>
      <c r="M10" s="49">
        <v>0</v>
      </c>
      <c r="N10" s="50">
        <f t="shared" si="1"/>
        <v>0</v>
      </c>
      <c r="O10" s="49">
        <v>0</v>
      </c>
      <c r="P10" s="49">
        <v>0</v>
      </c>
      <c r="Q10" s="50">
        <v>0</v>
      </c>
      <c r="R10" s="49">
        <v>0</v>
      </c>
      <c r="S10" s="49">
        <v>0</v>
      </c>
      <c r="T10" s="50">
        <v>0</v>
      </c>
      <c r="U10" s="49">
        <v>1</v>
      </c>
      <c r="V10" s="49">
        <v>0</v>
      </c>
      <c r="W10" s="50">
        <f t="shared" si="22"/>
        <v>0</v>
      </c>
      <c r="X10" s="49">
        <v>1</v>
      </c>
      <c r="Y10" s="49">
        <v>0</v>
      </c>
      <c r="Z10" s="50">
        <f t="shared" si="4"/>
        <v>0</v>
      </c>
      <c r="AA10" s="49">
        <v>2</v>
      </c>
      <c r="AB10" s="49">
        <v>0</v>
      </c>
      <c r="AC10" s="50">
        <f t="shared" si="23"/>
        <v>0</v>
      </c>
      <c r="AD10" s="52">
        <v>0</v>
      </c>
      <c r="AE10" s="52">
        <v>0</v>
      </c>
      <c r="AF10" s="50">
        <v>0</v>
      </c>
      <c r="AG10" s="49">
        <v>2</v>
      </c>
      <c r="AH10" s="49">
        <v>0</v>
      </c>
      <c r="AI10" s="50">
        <f t="shared" si="5"/>
        <v>0</v>
      </c>
      <c r="AJ10" s="49">
        <v>1</v>
      </c>
      <c r="AK10" s="49">
        <v>0</v>
      </c>
      <c r="AL10" s="50">
        <f t="shared" si="6"/>
        <v>0</v>
      </c>
      <c r="AM10" s="49"/>
      <c r="AN10" s="49"/>
      <c r="AO10" s="50"/>
      <c r="AP10" s="49"/>
      <c r="AQ10" s="49"/>
      <c r="AR10" s="50"/>
      <c r="AS10" s="49">
        <v>3</v>
      </c>
      <c r="AT10" s="49">
        <v>3</v>
      </c>
      <c r="AU10" s="50">
        <f t="shared" si="8"/>
        <v>1</v>
      </c>
      <c r="AV10" s="49">
        <v>2</v>
      </c>
      <c r="AW10" s="49">
        <v>0</v>
      </c>
      <c r="AX10" s="50">
        <f t="shared" si="9"/>
        <v>0</v>
      </c>
      <c r="AY10" s="49"/>
      <c r="AZ10" s="49"/>
      <c r="BA10" s="50"/>
      <c r="BB10" s="49"/>
      <c r="BC10" s="49"/>
      <c r="BD10" s="50"/>
      <c r="BE10" s="49"/>
      <c r="BF10" s="49"/>
      <c r="BG10" s="50"/>
      <c r="BH10" s="49">
        <v>2</v>
      </c>
      <c r="BI10" s="49"/>
      <c r="BJ10" s="50">
        <f t="shared" ref="BJ10:BJ42" si="25">BI10/BH10</f>
        <v>0</v>
      </c>
      <c r="BK10" s="49">
        <v>3</v>
      </c>
      <c r="BL10" s="49">
        <v>0</v>
      </c>
      <c r="BM10" s="50">
        <f t="shared" si="11"/>
        <v>0</v>
      </c>
      <c r="BN10" s="49">
        <v>1</v>
      </c>
      <c r="BO10" s="49">
        <v>0</v>
      </c>
      <c r="BP10" s="50">
        <f t="shared" si="12"/>
        <v>0</v>
      </c>
      <c r="BQ10" s="49"/>
      <c r="BR10" s="49"/>
      <c r="BS10" s="50"/>
      <c r="BT10" s="54">
        <f t="shared" si="13"/>
        <v>17</v>
      </c>
      <c r="BU10" s="48">
        <f t="shared" si="14"/>
        <v>24</v>
      </c>
      <c r="BV10" s="48">
        <f t="shared" si="15"/>
        <v>3</v>
      </c>
      <c r="BW10" s="55">
        <f t="shared" si="16"/>
        <v>1</v>
      </c>
      <c r="BX10" s="55">
        <f t="shared" si="17"/>
        <v>5.8823529411764705E-2</v>
      </c>
      <c r="BY10" s="4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ht="15.75" customHeight="1" x14ac:dyDescent="0.3">
      <c r="A11" s="34">
        <v>8</v>
      </c>
      <c r="B11" s="35" t="s">
        <v>36</v>
      </c>
      <c r="C11" s="49">
        <v>1</v>
      </c>
      <c r="D11" s="49">
        <v>1</v>
      </c>
      <c r="E11" s="50">
        <f t="shared" si="0"/>
        <v>1</v>
      </c>
      <c r="F11" s="49">
        <v>0</v>
      </c>
      <c r="G11" s="49">
        <v>0</v>
      </c>
      <c r="H11" s="50">
        <v>0</v>
      </c>
      <c r="I11" s="49">
        <v>1</v>
      </c>
      <c r="J11" s="49">
        <v>1</v>
      </c>
      <c r="K11" s="50">
        <f t="shared" si="21"/>
        <v>1</v>
      </c>
      <c r="L11" s="49">
        <v>0</v>
      </c>
      <c r="M11" s="49">
        <v>0</v>
      </c>
      <c r="N11" s="50">
        <v>0</v>
      </c>
      <c r="O11" s="49">
        <v>0</v>
      </c>
      <c r="P11" s="49">
        <v>0</v>
      </c>
      <c r="Q11" s="50">
        <v>0</v>
      </c>
      <c r="R11" s="49">
        <v>1</v>
      </c>
      <c r="S11" s="49">
        <v>0</v>
      </c>
      <c r="T11" s="50">
        <f t="shared" si="3"/>
        <v>0</v>
      </c>
      <c r="U11" s="49"/>
      <c r="V11" s="49"/>
      <c r="W11" s="50"/>
      <c r="X11" s="49">
        <v>0</v>
      </c>
      <c r="Y11" s="49">
        <v>0</v>
      </c>
      <c r="Z11" s="50">
        <v>0</v>
      </c>
      <c r="AA11" s="49"/>
      <c r="AB11" s="49"/>
      <c r="AC11" s="50"/>
      <c r="AD11" s="52">
        <v>0</v>
      </c>
      <c r="AE11" s="52">
        <v>0</v>
      </c>
      <c r="AF11" s="50">
        <v>0</v>
      </c>
      <c r="AG11" s="49">
        <v>2</v>
      </c>
      <c r="AH11" s="49">
        <v>1</v>
      </c>
      <c r="AI11" s="50">
        <f t="shared" si="5"/>
        <v>0.5</v>
      </c>
      <c r="AJ11" s="49">
        <v>0</v>
      </c>
      <c r="AK11" s="49">
        <v>0</v>
      </c>
      <c r="AL11" s="50">
        <v>0</v>
      </c>
      <c r="AM11" s="49">
        <v>1</v>
      </c>
      <c r="AN11" s="49">
        <v>0</v>
      </c>
      <c r="AO11" s="50">
        <f t="shared" si="7"/>
        <v>0</v>
      </c>
      <c r="AP11" s="49"/>
      <c r="AQ11" s="49"/>
      <c r="AR11" s="50"/>
      <c r="AS11" s="49">
        <v>0</v>
      </c>
      <c r="AT11" s="49">
        <v>0</v>
      </c>
      <c r="AU11" s="50">
        <v>0</v>
      </c>
      <c r="AV11" s="49">
        <v>1</v>
      </c>
      <c r="AW11" s="49">
        <v>1</v>
      </c>
      <c r="AX11" s="50">
        <f t="shared" si="9"/>
        <v>1</v>
      </c>
      <c r="AY11" s="49"/>
      <c r="AZ11" s="49"/>
      <c r="BA11" s="50"/>
      <c r="BB11" s="49"/>
      <c r="BC11" s="49"/>
      <c r="BD11" s="50"/>
      <c r="BE11" s="49"/>
      <c r="BF11" s="49"/>
      <c r="BG11" s="50"/>
      <c r="BH11" s="49"/>
      <c r="BI11" s="49"/>
      <c r="BJ11" s="50"/>
      <c r="BK11" s="49">
        <v>1</v>
      </c>
      <c r="BL11" s="49">
        <v>0</v>
      </c>
      <c r="BM11" s="50">
        <f t="shared" si="11"/>
        <v>0</v>
      </c>
      <c r="BN11" s="49">
        <v>0</v>
      </c>
      <c r="BO11" s="49">
        <v>0</v>
      </c>
      <c r="BP11" s="50">
        <v>0</v>
      </c>
      <c r="BQ11" s="49"/>
      <c r="BR11" s="49"/>
      <c r="BS11" s="50"/>
      <c r="BT11" s="54">
        <f t="shared" si="13"/>
        <v>15</v>
      </c>
      <c r="BU11" s="48">
        <f t="shared" si="14"/>
        <v>8</v>
      </c>
      <c r="BV11" s="48">
        <f t="shared" si="15"/>
        <v>4</v>
      </c>
      <c r="BW11" s="55">
        <f t="shared" si="16"/>
        <v>3.5</v>
      </c>
      <c r="BX11" s="55">
        <f t="shared" si="17"/>
        <v>0.23333333333333334</v>
      </c>
      <c r="BY11" s="4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ht="15.75" customHeight="1" x14ac:dyDescent="0.3">
      <c r="A12" s="34">
        <v>9</v>
      </c>
      <c r="B12" s="35" t="s">
        <v>37</v>
      </c>
      <c r="C12" s="49">
        <v>1</v>
      </c>
      <c r="D12" s="49">
        <v>1</v>
      </c>
      <c r="E12" s="50">
        <f t="shared" si="0"/>
        <v>1</v>
      </c>
      <c r="F12" s="49">
        <v>1</v>
      </c>
      <c r="G12" s="49">
        <v>0</v>
      </c>
      <c r="H12" s="50">
        <f t="shared" si="18"/>
        <v>0</v>
      </c>
      <c r="I12" s="49">
        <v>0</v>
      </c>
      <c r="J12" s="49">
        <v>0</v>
      </c>
      <c r="K12" s="50">
        <v>0</v>
      </c>
      <c r="L12" s="49">
        <v>2</v>
      </c>
      <c r="M12" s="49">
        <v>0</v>
      </c>
      <c r="N12" s="50">
        <f t="shared" si="1"/>
        <v>0</v>
      </c>
      <c r="O12" s="49">
        <v>0</v>
      </c>
      <c r="P12" s="49">
        <v>0</v>
      </c>
      <c r="Q12" s="50">
        <v>0</v>
      </c>
      <c r="R12" s="49">
        <v>1</v>
      </c>
      <c r="S12" s="49">
        <v>1</v>
      </c>
      <c r="T12" s="50">
        <f t="shared" si="3"/>
        <v>1</v>
      </c>
      <c r="U12" s="49"/>
      <c r="V12" s="49"/>
      <c r="W12" s="50"/>
      <c r="X12" s="49">
        <v>0</v>
      </c>
      <c r="Y12" s="49">
        <v>0</v>
      </c>
      <c r="Z12" s="50">
        <v>0</v>
      </c>
      <c r="AA12" s="49"/>
      <c r="AB12" s="49"/>
      <c r="AC12" s="50"/>
      <c r="AD12" s="52">
        <v>0</v>
      </c>
      <c r="AE12" s="52">
        <v>0</v>
      </c>
      <c r="AF12" s="50">
        <v>0</v>
      </c>
      <c r="AG12" s="49">
        <v>2</v>
      </c>
      <c r="AH12" s="49">
        <v>0</v>
      </c>
      <c r="AI12" s="50">
        <f t="shared" si="5"/>
        <v>0</v>
      </c>
      <c r="AJ12" s="49">
        <v>0</v>
      </c>
      <c r="AK12" s="49">
        <v>0</v>
      </c>
      <c r="AL12" s="50">
        <v>0</v>
      </c>
      <c r="AM12" s="49"/>
      <c r="AN12" s="49"/>
      <c r="AO12" s="50"/>
      <c r="AP12" s="49"/>
      <c r="AQ12" s="49"/>
      <c r="AR12" s="50"/>
      <c r="AS12" s="49">
        <v>1</v>
      </c>
      <c r="AT12" s="49">
        <v>0</v>
      </c>
      <c r="AU12" s="50">
        <f t="shared" si="8"/>
        <v>0</v>
      </c>
      <c r="AV12" s="49">
        <v>0</v>
      </c>
      <c r="AW12" s="49">
        <v>0</v>
      </c>
      <c r="AX12" s="50">
        <v>0</v>
      </c>
      <c r="AY12" s="49"/>
      <c r="AZ12" s="49"/>
      <c r="BA12" s="50"/>
      <c r="BB12" s="49"/>
      <c r="BC12" s="49"/>
      <c r="BD12" s="50"/>
      <c r="BE12" s="49"/>
      <c r="BF12" s="49"/>
      <c r="BG12" s="50"/>
      <c r="BH12" s="49"/>
      <c r="BI12" s="49"/>
      <c r="BJ12" s="50"/>
      <c r="BK12" s="49">
        <v>2</v>
      </c>
      <c r="BL12" s="49">
        <v>0</v>
      </c>
      <c r="BM12" s="50">
        <f t="shared" si="11"/>
        <v>0</v>
      </c>
      <c r="BN12" s="49">
        <v>1</v>
      </c>
      <c r="BO12" s="49">
        <v>0</v>
      </c>
      <c r="BP12" s="50">
        <f t="shared" si="12"/>
        <v>0</v>
      </c>
      <c r="BQ12" s="49"/>
      <c r="BR12" s="49"/>
      <c r="BS12" s="50"/>
      <c r="BT12" s="54">
        <f t="shared" si="13"/>
        <v>14</v>
      </c>
      <c r="BU12" s="48">
        <f t="shared" si="14"/>
        <v>11</v>
      </c>
      <c r="BV12" s="48">
        <f t="shared" si="15"/>
        <v>2</v>
      </c>
      <c r="BW12" s="55">
        <f t="shared" si="16"/>
        <v>2</v>
      </c>
      <c r="BX12" s="55">
        <f t="shared" si="17"/>
        <v>0.14285714285714285</v>
      </c>
      <c r="BY12" s="4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ht="15.75" customHeight="1" x14ac:dyDescent="0.3">
      <c r="A13" s="34">
        <v>10</v>
      </c>
      <c r="B13" s="35" t="s">
        <v>38</v>
      </c>
      <c r="C13" s="49">
        <v>0</v>
      </c>
      <c r="D13" s="49">
        <v>0</v>
      </c>
      <c r="E13" s="50">
        <v>0</v>
      </c>
      <c r="F13" s="49">
        <v>1</v>
      </c>
      <c r="G13" s="49">
        <v>0</v>
      </c>
      <c r="H13" s="50">
        <f t="shared" si="18"/>
        <v>0</v>
      </c>
      <c r="I13" s="49">
        <v>0</v>
      </c>
      <c r="J13" s="49">
        <v>0</v>
      </c>
      <c r="K13" s="50">
        <v>0</v>
      </c>
      <c r="L13" s="49">
        <v>0</v>
      </c>
      <c r="M13" s="49">
        <v>0</v>
      </c>
      <c r="N13" s="50">
        <v>0</v>
      </c>
      <c r="O13" s="49">
        <v>0</v>
      </c>
      <c r="P13" s="49">
        <v>0</v>
      </c>
      <c r="Q13" s="50">
        <v>0</v>
      </c>
      <c r="R13" s="49">
        <v>0</v>
      </c>
      <c r="S13" s="49">
        <v>0</v>
      </c>
      <c r="T13" s="50">
        <v>0</v>
      </c>
      <c r="U13" s="49"/>
      <c r="V13" s="49"/>
      <c r="W13" s="50"/>
      <c r="X13" s="49">
        <v>0</v>
      </c>
      <c r="Y13" s="49">
        <v>0</v>
      </c>
      <c r="Z13" s="50">
        <v>0</v>
      </c>
      <c r="AA13" s="49"/>
      <c r="AB13" s="49"/>
      <c r="AC13" s="50"/>
      <c r="AD13" s="52">
        <v>0</v>
      </c>
      <c r="AE13" s="52">
        <v>0</v>
      </c>
      <c r="AF13" s="50">
        <v>0</v>
      </c>
      <c r="AG13" s="49">
        <v>0</v>
      </c>
      <c r="AH13" s="49">
        <v>0</v>
      </c>
      <c r="AI13" s="50">
        <v>0</v>
      </c>
      <c r="AJ13" s="49">
        <v>0</v>
      </c>
      <c r="AK13" s="49">
        <v>0</v>
      </c>
      <c r="AL13" s="50">
        <v>0</v>
      </c>
      <c r="AM13" s="49"/>
      <c r="AN13" s="49"/>
      <c r="AO13" s="50"/>
      <c r="AP13" s="49"/>
      <c r="AQ13" s="49"/>
      <c r="AR13" s="50"/>
      <c r="AS13" s="49">
        <v>0</v>
      </c>
      <c r="AT13" s="49">
        <v>0</v>
      </c>
      <c r="AU13" s="50">
        <v>0</v>
      </c>
      <c r="AV13" s="49">
        <v>0</v>
      </c>
      <c r="AW13" s="49">
        <v>0</v>
      </c>
      <c r="AX13" s="50">
        <v>0</v>
      </c>
      <c r="AY13" s="49"/>
      <c r="AZ13" s="49"/>
      <c r="BA13" s="50"/>
      <c r="BB13" s="49"/>
      <c r="BC13" s="49"/>
      <c r="BD13" s="50"/>
      <c r="BE13" s="49"/>
      <c r="BF13" s="49"/>
      <c r="BG13" s="50"/>
      <c r="BH13" s="49"/>
      <c r="BI13" s="49"/>
      <c r="BJ13" s="50"/>
      <c r="BK13" s="49">
        <v>1</v>
      </c>
      <c r="BL13" s="49">
        <v>0</v>
      </c>
      <c r="BM13" s="50">
        <f t="shared" si="11"/>
        <v>0</v>
      </c>
      <c r="BN13" s="49">
        <v>0</v>
      </c>
      <c r="BO13" s="49">
        <v>0</v>
      </c>
      <c r="BP13" s="50">
        <v>0</v>
      </c>
      <c r="BQ13" s="49"/>
      <c r="BR13" s="49"/>
      <c r="BS13" s="50"/>
      <c r="BT13" s="54">
        <f t="shared" si="13"/>
        <v>14</v>
      </c>
      <c r="BU13" s="48">
        <f t="shared" si="14"/>
        <v>2</v>
      </c>
      <c r="BV13" s="48">
        <f t="shared" si="15"/>
        <v>0</v>
      </c>
      <c r="BW13" s="55">
        <f t="shared" si="16"/>
        <v>0</v>
      </c>
      <c r="BX13" s="55">
        <f t="shared" si="17"/>
        <v>0</v>
      </c>
      <c r="BY13" s="4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ht="15.75" customHeight="1" x14ac:dyDescent="0.3">
      <c r="A14" s="34">
        <v>11</v>
      </c>
      <c r="B14" s="35" t="s">
        <v>39</v>
      </c>
      <c r="C14" s="49">
        <v>1</v>
      </c>
      <c r="D14" s="49">
        <v>1</v>
      </c>
      <c r="E14" s="50">
        <f t="shared" si="0"/>
        <v>1</v>
      </c>
      <c r="F14" s="49">
        <v>0</v>
      </c>
      <c r="G14" s="49">
        <v>0</v>
      </c>
      <c r="H14" s="50">
        <v>0</v>
      </c>
      <c r="I14" s="49">
        <v>1</v>
      </c>
      <c r="J14" s="49">
        <v>0</v>
      </c>
      <c r="K14" s="50">
        <f t="shared" si="21"/>
        <v>0</v>
      </c>
      <c r="L14" s="49">
        <v>4</v>
      </c>
      <c r="M14" s="49">
        <v>0</v>
      </c>
      <c r="N14" s="50">
        <f t="shared" si="1"/>
        <v>0</v>
      </c>
      <c r="O14" s="49">
        <v>2</v>
      </c>
      <c r="P14" s="49">
        <v>0</v>
      </c>
      <c r="Q14" s="50">
        <f t="shared" si="2"/>
        <v>0</v>
      </c>
      <c r="R14" s="49">
        <v>2</v>
      </c>
      <c r="S14" s="49">
        <v>1</v>
      </c>
      <c r="T14" s="50">
        <f t="shared" si="3"/>
        <v>0.5</v>
      </c>
      <c r="U14" s="49">
        <v>1</v>
      </c>
      <c r="V14" s="49">
        <v>1</v>
      </c>
      <c r="W14" s="50">
        <f t="shared" si="22"/>
        <v>1</v>
      </c>
      <c r="X14" s="49">
        <v>2</v>
      </c>
      <c r="Y14" s="49">
        <v>1</v>
      </c>
      <c r="Z14" s="50">
        <f t="shared" si="4"/>
        <v>0.5</v>
      </c>
      <c r="AA14" s="49">
        <v>2</v>
      </c>
      <c r="AB14" s="49">
        <v>1</v>
      </c>
      <c r="AC14" s="50">
        <f t="shared" si="23"/>
        <v>0.5</v>
      </c>
      <c r="AD14" s="49">
        <v>1</v>
      </c>
      <c r="AE14" s="49">
        <v>0</v>
      </c>
      <c r="AF14" s="50">
        <f t="shared" si="19"/>
        <v>0</v>
      </c>
      <c r="AG14" s="49">
        <v>1</v>
      </c>
      <c r="AH14" s="49">
        <v>1</v>
      </c>
      <c r="AI14" s="50">
        <f t="shared" si="5"/>
        <v>1</v>
      </c>
      <c r="AJ14" s="49">
        <v>0</v>
      </c>
      <c r="AK14" s="49">
        <v>0</v>
      </c>
      <c r="AL14" s="50">
        <v>0</v>
      </c>
      <c r="AM14" s="49"/>
      <c r="AN14" s="49"/>
      <c r="AO14" s="50"/>
      <c r="AP14" s="49"/>
      <c r="AQ14" s="49"/>
      <c r="AR14" s="50"/>
      <c r="AS14" s="49">
        <v>1</v>
      </c>
      <c r="AT14" s="49">
        <v>0</v>
      </c>
      <c r="AU14" s="50">
        <f t="shared" si="8"/>
        <v>0</v>
      </c>
      <c r="AV14" s="49">
        <v>0</v>
      </c>
      <c r="AW14" s="49">
        <v>0</v>
      </c>
      <c r="AX14" s="50">
        <v>0</v>
      </c>
      <c r="AY14" s="49"/>
      <c r="AZ14" s="49"/>
      <c r="BA14" s="50"/>
      <c r="BB14" s="49"/>
      <c r="BC14" s="49"/>
      <c r="BD14" s="50"/>
      <c r="BE14" s="49"/>
      <c r="BF14" s="49"/>
      <c r="BG14" s="50"/>
      <c r="BH14" s="49"/>
      <c r="BI14" s="49"/>
      <c r="BJ14" s="50"/>
      <c r="BK14" s="49">
        <v>4</v>
      </c>
      <c r="BL14" s="49">
        <v>1</v>
      </c>
      <c r="BM14" s="50">
        <f t="shared" si="11"/>
        <v>0.25</v>
      </c>
      <c r="BN14" s="49">
        <v>2</v>
      </c>
      <c r="BO14" s="49">
        <v>1</v>
      </c>
      <c r="BP14" s="50">
        <f t="shared" si="12"/>
        <v>0.5</v>
      </c>
      <c r="BQ14" s="49">
        <v>1</v>
      </c>
      <c r="BR14" s="49">
        <v>1</v>
      </c>
      <c r="BS14" s="50">
        <f t="shared" si="20"/>
        <v>1</v>
      </c>
      <c r="BT14" s="54">
        <f t="shared" si="13"/>
        <v>17</v>
      </c>
      <c r="BU14" s="48">
        <f t="shared" si="14"/>
        <v>25</v>
      </c>
      <c r="BV14" s="48">
        <f t="shared" si="15"/>
        <v>9</v>
      </c>
      <c r="BW14" s="55">
        <f t="shared" si="16"/>
        <v>6.25</v>
      </c>
      <c r="BX14" s="55">
        <f t="shared" si="17"/>
        <v>0.36764705882352944</v>
      </c>
      <c r="BY14" s="4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15.75" customHeight="1" x14ac:dyDescent="0.3">
      <c r="A15" s="34">
        <v>12</v>
      </c>
      <c r="B15" s="35" t="s">
        <v>40</v>
      </c>
      <c r="C15" s="49">
        <v>0</v>
      </c>
      <c r="D15" s="49">
        <v>0</v>
      </c>
      <c r="E15" s="50">
        <v>0</v>
      </c>
      <c r="F15" s="49">
        <v>0</v>
      </c>
      <c r="G15" s="49">
        <v>0</v>
      </c>
      <c r="H15" s="50">
        <v>0</v>
      </c>
      <c r="I15" s="49">
        <v>1</v>
      </c>
      <c r="J15" s="49">
        <v>0</v>
      </c>
      <c r="K15" s="50">
        <f t="shared" si="21"/>
        <v>0</v>
      </c>
      <c r="L15" s="49">
        <v>0</v>
      </c>
      <c r="M15" s="49">
        <v>0</v>
      </c>
      <c r="N15" s="50">
        <v>0</v>
      </c>
      <c r="O15" s="49">
        <v>0</v>
      </c>
      <c r="P15" s="49">
        <v>0</v>
      </c>
      <c r="Q15" s="50">
        <v>0</v>
      </c>
      <c r="R15" s="49">
        <v>1</v>
      </c>
      <c r="S15" s="49">
        <v>0</v>
      </c>
      <c r="T15" s="50">
        <f t="shared" si="3"/>
        <v>0</v>
      </c>
      <c r="U15" s="49"/>
      <c r="V15" s="49"/>
      <c r="W15" s="50"/>
      <c r="X15" s="49">
        <v>0</v>
      </c>
      <c r="Y15" s="49">
        <v>0</v>
      </c>
      <c r="Z15" s="50">
        <v>0</v>
      </c>
      <c r="AA15" s="49">
        <v>2</v>
      </c>
      <c r="AB15" s="49">
        <v>0</v>
      </c>
      <c r="AC15" s="50">
        <f t="shared" si="23"/>
        <v>0</v>
      </c>
      <c r="AD15" s="52">
        <v>0</v>
      </c>
      <c r="AE15" s="52">
        <v>0</v>
      </c>
      <c r="AF15" s="50">
        <v>0</v>
      </c>
      <c r="AG15" s="49">
        <v>3</v>
      </c>
      <c r="AH15" s="49">
        <v>0</v>
      </c>
      <c r="AI15" s="50">
        <f t="shared" si="5"/>
        <v>0</v>
      </c>
      <c r="AJ15" s="49">
        <v>0</v>
      </c>
      <c r="AK15" s="49">
        <v>0</v>
      </c>
      <c r="AL15" s="50">
        <v>0</v>
      </c>
      <c r="AM15" s="49"/>
      <c r="AN15" s="49"/>
      <c r="AO15" s="50"/>
      <c r="AP15" s="49"/>
      <c r="AQ15" s="49"/>
      <c r="AR15" s="50"/>
      <c r="AS15" s="49">
        <v>0</v>
      </c>
      <c r="AT15" s="49">
        <v>0</v>
      </c>
      <c r="AU15" s="50">
        <v>0</v>
      </c>
      <c r="AV15" s="49">
        <v>2</v>
      </c>
      <c r="AW15" s="49">
        <v>0</v>
      </c>
      <c r="AX15" s="50">
        <f t="shared" si="9"/>
        <v>0</v>
      </c>
      <c r="AY15" s="49"/>
      <c r="AZ15" s="49"/>
      <c r="BA15" s="50"/>
      <c r="BB15" s="49">
        <v>4</v>
      </c>
      <c r="BC15" s="49">
        <v>4</v>
      </c>
      <c r="BD15" s="50">
        <f t="shared" si="10"/>
        <v>1</v>
      </c>
      <c r="BE15" s="49">
        <v>1</v>
      </c>
      <c r="BF15" s="49">
        <v>0</v>
      </c>
      <c r="BG15" s="50">
        <f t="shared" si="24"/>
        <v>0</v>
      </c>
      <c r="BH15" s="49"/>
      <c r="BI15" s="49"/>
      <c r="BJ15" s="50"/>
      <c r="BK15" s="49">
        <v>2</v>
      </c>
      <c r="BL15" s="49">
        <v>1</v>
      </c>
      <c r="BM15" s="50">
        <f t="shared" si="11"/>
        <v>0.5</v>
      </c>
      <c r="BN15" s="49">
        <v>2</v>
      </c>
      <c r="BO15" s="49">
        <v>0</v>
      </c>
      <c r="BP15" s="50">
        <f t="shared" si="12"/>
        <v>0</v>
      </c>
      <c r="BQ15" s="49"/>
      <c r="BR15" s="49"/>
      <c r="BS15" s="50"/>
      <c r="BT15" s="54">
        <f t="shared" si="13"/>
        <v>17</v>
      </c>
      <c r="BU15" s="48">
        <f t="shared" si="14"/>
        <v>18</v>
      </c>
      <c r="BV15" s="48">
        <f t="shared" si="15"/>
        <v>5</v>
      </c>
      <c r="BW15" s="55">
        <f t="shared" si="16"/>
        <v>1.5</v>
      </c>
      <c r="BX15" s="55">
        <f t="shared" si="17"/>
        <v>8.8235294117647065E-2</v>
      </c>
      <c r="BY15" s="4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ht="15.75" customHeight="1" x14ac:dyDescent="0.3">
      <c r="A16" s="34">
        <v>13</v>
      </c>
      <c r="B16" s="35" t="s">
        <v>41</v>
      </c>
      <c r="C16" s="49">
        <v>2</v>
      </c>
      <c r="D16" s="49">
        <v>0</v>
      </c>
      <c r="E16" s="50">
        <f t="shared" si="0"/>
        <v>0</v>
      </c>
      <c r="F16" s="49">
        <v>2</v>
      </c>
      <c r="G16" s="49">
        <v>0</v>
      </c>
      <c r="H16" s="50">
        <f t="shared" si="18"/>
        <v>0</v>
      </c>
      <c r="I16" s="49">
        <v>0</v>
      </c>
      <c r="J16" s="49">
        <v>0</v>
      </c>
      <c r="K16" s="50">
        <v>0</v>
      </c>
      <c r="L16" s="49">
        <v>2</v>
      </c>
      <c r="M16" s="49">
        <v>1</v>
      </c>
      <c r="N16" s="50">
        <f t="shared" si="1"/>
        <v>0.5</v>
      </c>
      <c r="O16" s="49">
        <v>0</v>
      </c>
      <c r="P16" s="49">
        <v>0</v>
      </c>
      <c r="Q16" s="50">
        <v>0</v>
      </c>
      <c r="R16" s="49">
        <v>1</v>
      </c>
      <c r="S16" s="49">
        <v>0</v>
      </c>
      <c r="T16" s="50">
        <f t="shared" si="3"/>
        <v>0</v>
      </c>
      <c r="U16" s="49"/>
      <c r="V16" s="49"/>
      <c r="W16" s="50"/>
      <c r="X16" s="49">
        <v>1</v>
      </c>
      <c r="Y16" s="49">
        <v>0</v>
      </c>
      <c r="Z16" s="50">
        <f t="shared" si="4"/>
        <v>0</v>
      </c>
      <c r="AA16" s="49"/>
      <c r="AB16" s="49"/>
      <c r="AC16" s="50"/>
      <c r="AD16" s="52">
        <v>0</v>
      </c>
      <c r="AE16" s="52">
        <v>0</v>
      </c>
      <c r="AF16" s="50">
        <v>0</v>
      </c>
      <c r="AG16" s="49">
        <v>2</v>
      </c>
      <c r="AH16" s="49">
        <v>0</v>
      </c>
      <c r="AI16" s="50">
        <f t="shared" si="5"/>
        <v>0</v>
      </c>
      <c r="AJ16" s="49">
        <v>0</v>
      </c>
      <c r="AK16" s="49">
        <v>0</v>
      </c>
      <c r="AL16" s="50">
        <v>0</v>
      </c>
      <c r="AM16" s="49"/>
      <c r="AN16" s="49"/>
      <c r="AO16" s="50"/>
      <c r="AP16" s="49">
        <v>1</v>
      </c>
      <c r="AQ16" s="49">
        <v>1</v>
      </c>
      <c r="AR16" s="50">
        <f t="shared" ref="AR5:AR42" si="26">AQ16/AP16</f>
        <v>1</v>
      </c>
      <c r="AS16" s="49">
        <v>0</v>
      </c>
      <c r="AT16" s="49">
        <v>0</v>
      </c>
      <c r="AU16" s="50">
        <v>0</v>
      </c>
      <c r="AV16" s="49">
        <v>0</v>
      </c>
      <c r="AW16" s="49">
        <v>0</v>
      </c>
      <c r="AX16" s="50">
        <v>0</v>
      </c>
      <c r="AY16" s="49"/>
      <c r="AZ16" s="49"/>
      <c r="BA16" s="50"/>
      <c r="BB16" s="49"/>
      <c r="BC16" s="49"/>
      <c r="BD16" s="50"/>
      <c r="BE16" s="49"/>
      <c r="BF16" s="49"/>
      <c r="BG16" s="50"/>
      <c r="BH16" s="49">
        <v>1</v>
      </c>
      <c r="BI16" s="49"/>
      <c r="BJ16" s="50">
        <f t="shared" si="25"/>
        <v>0</v>
      </c>
      <c r="BK16" s="49">
        <v>1</v>
      </c>
      <c r="BL16" s="49">
        <v>1</v>
      </c>
      <c r="BM16" s="50">
        <f t="shared" si="11"/>
        <v>1</v>
      </c>
      <c r="BN16" s="49">
        <v>0</v>
      </c>
      <c r="BO16" s="49">
        <v>0</v>
      </c>
      <c r="BP16" s="50">
        <v>0</v>
      </c>
      <c r="BQ16" s="49"/>
      <c r="BR16" s="49"/>
      <c r="BS16" s="50"/>
      <c r="BT16" s="54">
        <f t="shared" si="13"/>
        <v>16</v>
      </c>
      <c r="BU16" s="48">
        <f t="shared" si="14"/>
        <v>13</v>
      </c>
      <c r="BV16" s="48">
        <f t="shared" si="15"/>
        <v>3</v>
      </c>
      <c r="BW16" s="55">
        <f t="shared" si="16"/>
        <v>2.5</v>
      </c>
      <c r="BX16" s="55">
        <f t="shared" si="17"/>
        <v>0.15625</v>
      </c>
      <c r="BY16" s="4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ht="15.75" customHeight="1" x14ac:dyDescent="0.3">
      <c r="A17" s="34">
        <v>14</v>
      </c>
      <c r="B17" s="35" t="s">
        <v>42</v>
      </c>
      <c r="C17" s="49">
        <v>1</v>
      </c>
      <c r="D17" s="49">
        <v>0</v>
      </c>
      <c r="E17" s="50">
        <f t="shared" si="0"/>
        <v>0</v>
      </c>
      <c r="F17" s="49">
        <v>0</v>
      </c>
      <c r="G17" s="49">
        <v>0</v>
      </c>
      <c r="H17" s="50">
        <v>0</v>
      </c>
      <c r="I17" s="49">
        <v>0</v>
      </c>
      <c r="J17" s="49">
        <v>0</v>
      </c>
      <c r="K17" s="50">
        <v>0</v>
      </c>
      <c r="L17" s="49">
        <v>0</v>
      </c>
      <c r="M17" s="49">
        <v>0</v>
      </c>
      <c r="N17" s="50">
        <v>0</v>
      </c>
      <c r="O17" s="49">
        <v>0</v>
      </c>
      <c r="P17" s="49">
        <v>0</v>
      </c>
      <c r="Q17" s="50">
        <v>0</v>
      </c>
      <c r="R17" s="49">
        <v>2</v>
      </c>
      <c r="S17" s="49">
        <v>0</v>
      </c>
      <c r="T17" s="50">
        <f t="shared" si="3"/>
        <v>0</v>
      </c>
      <c r="U17" s="49"/>
      <c r="V17" s="49"/>
      <c r="W17" s="50"/>
      <c r="X17" s="49">
        <v>0</v>
      </c>
      <c r="Y17" s="49">
        <v>0</v>
      </c>
      <c r="Z17" s="50">
        <v>0</v>
      </c>
      <c r="AA17" s="49"/>
      <c r="AB17" s="49"/>
      <c r="AC17" s="50"/>
      <c r="AD17" s="52">
        <v>0</v>
      </c>
      <c r="AE17" s="52">
        <v>0</v>
      </c>
      <c r="AF17" s="50">
        <v>0</v>
      </c>
      <c r="AG17" s="49">
        <v>0</v>
      </c>
      <c r="AH17" s="49">
        <v>0</v>
      </c>
      <c r="AI17" s="50">
        <v>0</v>
      </c>
      <c r="AJ17" s="49">
        <v>0</v>
      </c>
      <c r="AK17" s="49">
        <v>0</v>
      </c>
      <c r="AL17" s="50">
        <v>0</v>
      </c>
      <c r="AM17" s="49"/>
      <c r="AN17" s="49"/>
      <c r="AO17" s="50"/>
      <c r="AP17" s="49"/>
      <c r="AQ17" s="49"/>
      <c r="AR17" s="50"/>
      <c r="AS17" s="49">
        <v>0</v>
      </c>
      <c r="AT17" s="49">
        <v>0</v>
      </c>
      <c r="AU17" s="50">
        <v>0</v>
      </c>
      <c r="AV17" s="49">
        <v>0</v>
      </c>
      <c r="AW17" s="49">
        <v>0</v>
      </c>
      <c r="AX17" s="50">
        <v>0</v>
      </c>
      <c r="AY17" s="49"/>
      <c r="AZ17" s="49"/>
      <c r="BA17" s="50"/>
      <c r="BB17" s="49"/>
      <c r="BC17" s="49"/>
      <c r="BD17" s="50"/>
      <c r="BE17" s="49"/>
      <c r="BF17" s="49"/>
      <c r="BG17" s="50"/>
      <c r="BH17" s="49"/>
      <c r="BI17" s="49"/>
      <c r="BJ17" s="50"/>
      <c r="BK17" s="49">
        <v>1</v>
      </c>
      <c r="BL17" s="49">
        <v>0</v>
      </c>
      <c r="BM17" s="50">
        <f t="shared" si="11"/>
        <v>0</v>
      </c>
      <c r="BN17" s="49">
        <v>4</v>
      </c>
      <c r="BO17" s="49">
        <v>0</v>
      </c>
      <c r="BP17" s="50">
        <f t="shared" si="12"/>
        <v>0</v>
      </c>
      <c r="BQ17" s="49"/>
      <c r="BR17" s="49"/>
      <c r="BS17" s="50"/>
      <c r="BT17" s="54">
        <f t="shared" si="13"/>
        <v>14</v>
      </c>
      <c r="BU17" s="48">
        <f t="shared" si="14"/>
        <v>8</v>
      </c>
      <c r="BV17" s="48">
        <f t="shared" si="15"/>
        <v>0</v>
      </c>
      <c r="BW17" s="55">
        <f t="shared" si="16"/>
        <v>0</v>
      </c>
      <c r="BX17" s="55">
        <f t="shared" si="17"/>
        <v>0</v>
      </c>
      <c r="BY17" s="4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ht="15.75" customHeight="1" x14ac:dyDescent="0.3">
      <c r="A18" s="34">
        <v>15</v>
      </c>
      <c r="B18" s="35" t="s">
        <v>43</v>
      </c>
      <c r="C18" s="49">
        <v>1</v>
      </c>
      <c r="D18" s="49">
        <v>0</v>
      </c>
      <c r="E18" s="50">
        <f t="shared" si="0"/>
        <v>0</v>
      </c>
      <c r="F18" s="49">
        <v>1</v>
      </c>
      <c r="G18" s="49">
        <v>0</v>
      </c>
      <c r="H18" s="50">
        <f t="shared" si="18"/>
        <v>0</v>
      </c>
      <c r="I18" s="49">
        <v>0</v>
      </c>
      <c r="J18" s="49">
        <v>0</v>
      </c>
      <c r="K18" s="50">
        <v>0</v>
      </c>
      <c r="L18" s="49">
        <v>1</v>
      </c>
      <c r="M18" s="49">
        <v>0</v>
      </c>
      <c r="N18" s="50">
        <f t="shared" si="1"/>
        <v>0</v>
      </c>
      <c r="O18" s="49">
        <v>1</v>
      </c>
      <c r="P18" s="49">
        <v>1</v>
      </c>
      <c r="Q18" s="50">
        <f t="shared" si="2"/>
        <v>1</v>
      </c>
      <c r="R18" s="49">
        <v>1</v>
      </c>
      <c r="S18" s="49">
        <v>0</v>
      </c>
      <c r="T18" s="50">
        <f t="shared" si="3"/>
        <v>0</v>
      </c>
      <c r="U18" s="49"/>
      <c r="V18" s="49"/>
      <c r="W18" s="50"/>
      <c r="X18" s="49">
        <v>1</v>
      </c>
      <c r="Y18" s="49">
        <v>0</v>
      </c>
      <c r="Z18" s="50">
        <f t="shared" si="4"/>
        <v>0</v>
      </c>
      <c r="AA18" s="49"/>
      <c r="AB18" s="49"/>
      <c r="AC18" s="50"/>
      <c r="AD18" s="49">
        <v>1</v>
      </c>
      <c r="AE18" s="49">
        <v>0</v>
      </c>
      <c r="AF18" s="50">
        <f t="shared" si="19"/>
        <v>0</v>
      </c>
      <c r="AG18" s="49">
        <v>0</v>
      </c>
      <c r="AH18" s="49">
        <v>0</v>
      </c>
      <c r="AI18" s="50">
        <v>0</v>
      </c>
      <c r="AJ18" s="49">
        <v>1</v>
      </c>
      <c r="AK18" s="49">
        <v>0</v>
      </c>
      <c r="AL18" s="50">
        <f t="shared" si="6"/>
        <v>0</v>
      </c>
      <c r="AM18" s="49"/>
      <c r="AN18" s="49"/>
      <c r="AO18" s="50"/>
      <c r="AP18" s="49"/>
      <c r="AQ18" s="49"/>
      <c r="AR18" s="50"/>
      <c r="AS18" s="49">
        <v>0</v>
      </c>
      <c r="AT18" s="49">
        <v>0</v>
      </c>
      <c r="AU18" s="50">
        <v>0</v>
      </c>
      <c r="AV18" s="49">
        <v>0</v>
      </c>
      <c r="AW18" s="49">
        <v>0</v>
      </c>
      <c r="AX18" s="50">
        <v>0</v>
      </c>
      <c r="AY18" s="49"/>
      <c r="AZ18" s="49"/>
      <c r="BA18" s="50"/>
      <c r="BB18" s="49"/>
      <c r="BC18" s="49"/>
      <c r="BD18" s="50"/>
      <c r="BE18" s="49">
        <v>1</v>
      </c>
      <c r="BF18" s="49">
        <v>0</v>
      </c>
      <c r="BG18" s="50">
        <f t="shared" si="24"/>
        <v>0</v>
      </c>
      <c r="BH18" s="49"/>
      <c r="BI18" s="49"/>
      <c r="BJ18" s="50"/>
      <c r="BK18" s="49">
        <v>1</v>
      </c>
      <c r="BL18" s="49">
        <v>0</v>
      </c>
      <c r="BM18" s="50">
        <f t="shared" si="11"/>
        <v>0</v>
      </c>
      <c r="BN18" s="49">
        <v>1</v>
      </c>
      <c r="BO18" s="49">
        <v>0</v>
      </c>
      <c r="BP18" s="50">
        <f t="shared" si="12"/>
        <v>0</v>
      </c>
      <c r="BQ18" s="49"/>
      <c r="BR18" s="49"/>
      <c r="BS18" s="50"/>
      <c r="BT18" s="54">
        <f t="shared" si="13"/>
        <v>15</v>
      </c>
      <c r="BU18" s="48">
        <f t="shared" si="14"/>
        <v>11</v>
      </c>
      <c r="BV18" s="48">
        <f t="shared" si="15"/>
        <v>1</v>
      </c>
      <c r="BW18" s="55">
        <f t="shared" si="16"/>
        <v>1</v>
      </c>
      <c r="BX18" s="55">
        <f t="shared" si="17"/>
        <v>6.6666666666666666E-2</v>
      </c>
      <c r="BY18" s="4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ht="15.75" customHeight="1" x14ac:dyDescent="0.3">
      <c r="A19" s="34">
        <v>16</v>
      </c>
      <c r="B19" s="35" t="s">
        <v>44</v>
      </c>
      <c r="C19" s="49">
        <v>5</v>
      </c>
      <c r="D19" s="49">
        <v>1</v>
      </c>
      <c r="E19" s="50">
        <f t="shared" si="0"/>
        <v>0.2</v>
      </c>
      <c r="F19" s="49">
        <v>2</v>
      </c>
      <c r="G19" s="49">
        <v>1</v>
      </c>
      <c r="H19" s="50">
        <f t="shared" si="18"/>
        <v>0.5</v>
      </c>
      <c r="I19" s="49">
        <v>1</v>
      </c>
      <c r="J19" s="49">
        <v>0</v>
      </c>
      <c r="K19" s="50">
        <f t="shared" si="21"/>
        <v>0</v>
      </c>
      <c r="L19" s="49">
        <v>2</v>
      </c>
      <c r="M19" s="49">
        <v>1</v>
      </c>
      <c r="N19" s="50">
        <f t="shared" si="1"/>
        <v>0.5</v>
      </c>
      <c r="O19" s="49">
        <v>2</v>
      </c>
      <c r="P19" s="49">
        <v>0</v>
      </c>
      <c r="Q19" s="50">
        <f t="shared" si="2"/>
        <v>0</v>
      </c>
      <c r="R19" s="49">
        <v>1</v>
      </c>
      <c r="S19" s="49">
        <v>0</v>
      </c>
      <c r="T19" s="50">
        <f t="shared" si="3"/>
        <v>0</v>
      </c>
      <c r="U19" s="49"/>
      <c r="V19" s="49"/>
      <c r="W19" s="50"/>
      <c r="X19" s="49">
        <v>0</v>
      </c>
      <c r="Y19" s="49">
        <v>0</v>
      </c>
      <c r="Z19" s="50">
        <v>0</v>
      </c>
      <c r="AA19" s="49">
        <v>1</v>
      </c>
      <c r="AB19" s="49">
        <v>0</v>
      </c>
      <c r="AC19" s="50">
        <f t="shared" si="23"/>
        <v>0</v>
      </c>
      <c r="AD19" s="49">
        <v>4</v>
      </c>
      <c r="AE19" s="49">
        <v>1</v>
      </c>
      <c r="AF19" s="50">
        <f t="shared" si="19"/>
        <v>0.25</v>
      </c>
      <c r="AG19" s="49">
        <v>4</v>
      </c>
      <c r="AH19" s="49">
        <v>1</v>
      </c>
      <c r="AI19" s="50">
        <f t="shared" si="5"/>
        <v>0.25</v>
      </c>
      <c r="AJ19" s="49">
        <v>2</v>
      </c>
      <c r="AK19" s="49">
        <v>2</v>
      </c>
      <c r="AL19" s="50">
        <f t="shared" si="6"/>
        <v>1</v>
      </c>
      <c r="AM19" s="49"/>
      <c r="AN19" s="49"/>
      <c r="AO19" s="50"/>
      <c r="AP19" s="49">
        <v>1</v>
      </c>
      <c r="AQ19" s="49">
        <v>1</v>
      </c>
      <c r="AR19" s="50">
        <f t="shared" si="26"/>
        <v>1</v>
      </c>
      <c r="AS19" s="49">
        <v>1</v>
      </c>
      <c r="AT19" s="49">
        <v>0</v>
      </c>
      <c r="AU19" s="50">
        <f t="shared" si="8"/>
        <v>0</v>
      </c>
      <c r="AV19" s="49">
        <v>2</v>
      </c>
      <c r="AW19" s="49">
        <v>1</v>
      </c>
      <c r="AX19" s="50">
        <f t="shared" si="9"/>
        <v>0.5</v>
      </c>
      <c r="AY19" s="49"/>
      <c r="AZ19" s="49"/>
      <c r="BA19" s="50"/>
      <c r="BB19" s="49"/>
      <c r="BC19" s="49"/>
      <c r="BD19" s="50"/>
      <c r="BE19" s="49">
        <v>2</v>
      </c>
      <c r="BF19" s="49">
        <v>0</v>
      </c>
      <c r="BG19" s="50">
        <f t="shared" si="24"/>
        <v>0</v>
      </c>
      <c r="BH19" s="49">
        <v>1</v>
      </c>
      <c r="BI19" s="49"/>
      <c r="BJ19" s="50">
        <f t="shared" si="25"/>
        <v>0</v>
      </c>
      <c r="BK19" s="49">
        <v>1</v>
      </c>
      <c r="BL19" s="49">
        <v>0</v>
      </c>
      <c r="BM19" s="50">
        <f t="shared" si="11"/>
        <v>0</v>
      </c>
      <c r="BN19" s="49">
        <v>5</v>
      </c>
      <c r="BO19" s="49">
        <v>0</v>
      </c>
      <c r="BP19" s="50">
        <f t="shared" si="12"/>
        <v>0</v>
      </c>
      <c r="BQ19" s="49">
        <v>1</v>
      </c>
      <c r="BR19" s="49">
        <v>1</v>
      </c>
      <c r="BS19" s="50">
        <f t="shared" si="20"/>
        <v>1</v>
      </c>
      <c r="BT19" s="54">
        <f t="shared" si="13"/>
        <v>19</v>
      </c>
      <c r="BU19" s="48">
        <f t="shared" si="14"/>
        <v>38</v>
      </c>
      <c r="BV19" s="48">
        <f t="shared" si="15"/>
        <v>10</v>
      </c>
      <c r="BW19" s="55">
        <f t="shared" si="16"/>
        <v>5.2</v>
      </c>
      <c r="BX19" s="55">
        <f t="shared" si="17"/>
        <v>0.27368421052631581</v>
      </c>
      <c r="BY19" s="4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ht="15.75" customHeight="1" x14ac:dyDescent="0.3">
      <c r="A20" s="34">
        <v>17</v>
      </c>
      <c r="B20" s="35" t="s">
        <v>45</v>
      </c>
      <c r="C20" s="49">
        <v>0</v>
      </c>
      <c r="D20" s="49">
        <v>0</v>
      </c>
      <c r="E20" s="50">
        <v>0</v>
      </c>
      <c r="F20" s="49">
        <v>0</v>
      </c>
      <c r="G20" s="49">
        <v>0</v>
      </c>
      <c r="H20" s="50">
        <v>0</v>
      </c>
      <c r="I20" s="49">
        <v>0</v>
      </c>
      <c r="J20" s="49">
        <v>0</v>
      </c>
      <c r="K20" s="50">
        <v>0</v>
      </c>
      <c r="L20" s="49">
        <v>0</v>
      </c>
      <c r="M20" s="49">
        <v>0</v>
      </c>
      <c r="N20" s="50">
        <v>0</v>
      </c>
      <c r="O20" s="49">
        <v>0</v>
      </c>
      <c r="P20" s="49">
        <v>0</v>
      </c>
      <c r="Q20" s="50">
        <v>0</v>
      </c>
      <c r="R20" s="49">
        <v>0</v>
      </c>
      <c r="S20" s="49">
        <v>0</v>
      </c>
      <c r="T20" s="50">
        <v>0</v>
      </c>
      <c r="U20" s="49"/>
      <c r="V20" s="49"/>
      <c r="W20" s="50"/>
      <c r="X20" s="49">
        <v>0</v>
      </c>
      <c r="Y20" s="49">
        <v>0</v>
      </c>
      <c r="Z20" s="50">
        <v>0</v>
      </c>
      <c r="AA20" s="49"/>
      <c r="AB20" s="49"/>
      <c r="AC20" s="50"/>
      <c r="AD20" s="52">
        <v>0</v>
      </c>
      <c r="AE20" s="52">
        <v>0</v>
      </c>
      <c r="AF20" s="50">
        <v>0</v>
      </c>
      <c r="AG20" s="49">
        <v>0</v>
      </c>
      <c r="AH20" s="49">
        <v>0</v>
      </c>
      <c r="AI20" s="50">
        <v>0</v>
      </c>
      <c r="AJ20" s="49">
        <v>0</v>
      </c>
      <c r="AK20" s="49">
        <v>0</v>
      </c>
      <c r="AL20" s="50">
        <v>0</v>
      </c>
      <c r="AM20" s="49"/>
      <c r="AN20" s="49"/>
      <c r="AO20" s="50"/>
      <c r="AP20" s="49"/>
      <c r="AQ20" s="49"/>
      <c r="AR20" s="50"/>
      <c r="AS20" s="49">
        <v>0</v>
      </c>
      <c r="AT20" s="49">
        <v>0</v>
      </c>
      <c r="AU20" s="50">
        <v>0</v>
      </c>
      <c r="AV20" s="49">
        <v>1</v>
      </c>
      <c r="AW20" s="49">
        <v>0</v>
      </c>
      <c r="AX20" s="50">
        <f t="shared" si="9"/>
        <v>0</v>
      </c>
      <c r="AY20" s="49"/>
      <c r="AZ20" s="49"/>
      <c r="BA20" s="50"/>
      <c r="BB20" s="49"/>
      <c r="BC20" s="49"/>
      <c r="BD20" s="50"/>
      <c r="BE20" s="49"/>
      <c r="BF20" s="49"/>
      <c r="BG20" s="50"/>
      <c r="BH20" s="49"/>
      <c r="BI20" s="49"/>
      <c r="BJ20" s="50"/>
      <c r="BK20" s="49">
        <v>0</v>
      </c>
      <c r="BL20" s="49">
        <v>0</v>
      </c>
      <c r="BM20" s="50">
        <v>0</v>
      </c>
      <c r="BN20" s="49">
        <v>1</v>
      </c>
      <c r="BO20" s="49">
        <v>0</v>
      </c>
      <c r="BP20" s="50">
        <f t="shared" si="12"/>
        <v>0</v>
      </c>
      <c r="BQ20" s="49"/>
      <c r="BR20" s="49"/>
      <c r="BS20" s="50"/>
      <c r="BT20" s="54">
        <f t="shared" si="13"/>
        <v>14</v>
      </c>
      <c r="BU20" s="48">
        <f t="shared" si="14"/>
        <v>2</v>
      </c>
      <c r="BV20" s="48">
        <f t="shared" si="15"/>
        <v>0</v>
      </c>
      <c r="BW20" s="55">
        <f t="shared" si="16"/>
        <v>0</v>
      </c>
      <c r="BX20" s="55">
        <f t="shared" si="17"/>
        <v>0</v>
      </c>
      <c r="BY20" s="4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ht="15.75" customHeight="1" x14ac:dyDescent="0.3">
      <c r="A21" s="34">
        <v>18</v>
      </c>
      <c r="B21" s="35" t="s">
        <v>46</v>
      </c>
      <c r="C21" s="49">
        <v>0</v>
      </c>
      <c r="D21" s="49">
        <v>0</v>
      </c>
      <c r="E21" s="50">
        <v>0</v>
      </c>
      <c r="F21" s="49">
        <v>1</v>
      </c>
      <c r="G21" s="49">
        <v>0</v>
      </c>
      <c r="H21" s="50">
        <f t="shared" si="18"/>
        <v>0</v>
      </c>
      <c r="I21" s="49">
        <v>1</v>
      </c>
      <c r="J21" s="49">
        <v>0</v>
      </c>
      <c r="K21" s="50">
        <f t="shared" si="21"/>
        <v>0</v>
      </c>
      <c r="L21" s="49">
        <v>2</v>
      </c>
      <c r="M21" s="49">
        <v>0</v>
      </c>
      <c r="N21" s="50">
        <f t="shared" si="1"/>
        <v>0</v>
      </c>
      <c r="O21" s="49">
        <v>0</v>
      </c>
      <c r="P21" s="49">
        <v>0</v>
      </c>
      <c r="Q21" s="50">
        <v>0</v>
      </c>
      <c r="R21" s="49">
        <v>2</v>
      </c>
      <c r="S21" s="49">
        <v>1</v>
      </c>
      <c r="T21" s="50">
        <f t="shared" si="3"/>
        <v>0.5</v>
      </c>
      <c r="U21" s="49"/>
      <c r="V21" s="49"/>
      <c r="W21" s="50"/>
      <c r="X21" s="49">
        <v>1</v>
      </c>
      <c r="Y21" s="49">
        <v>0</v>
      </c>
      <c r="Z21" s="50">
        <f t="shared" si="4"/>
        <v>0</v>
      </c>
      <c r="AA21" s="49"/>
      <c r="AB21" s="49"/>
      <c r="AC21" s="50"/>
      <c r="AD21" s="49">
        <v>1</v>
      </c>
      <c r="AE21" s="49">
        <v>0</v>
      </c>
      <c r="AF21" s="50">
        <f t="shared" si="19"/>
        <v>0</v>
      </c>
      <c r="AG21" s="49">
        <v>1</v>
      </c>
      <c r="AH21" s="49">
        <v>0</v>
      </c>
      <c r="AI21" s="50">
        <f t="shared" si="5"/>
        <v>0</v>
      </c>
      <c r="AJ21" s="49">
        <v>2</v>
      </c>
      <c r="AK21" s="49">
        <v>0</v>
      </c>
      <c r="AL21" s="50">
        <f t="shared" si="6"/>
        <v>0</v>
      </c>
      <c r="AM21" s="49">
        <v>1</v>
      </c>
      <c r="AN21" s="49">
        <v>0</v>
      </c>
      <c r="AO21" s="50">
        <f t="shared" si="7"/>
        <v>0</v>
      </c>
      <c r="AP21" s="49"/>
      <c r="AQ21" s="49"/>
      <c r="AR21" s="50"/>
      <c r="AS21" s="49">
        <v>0</v>
      </c>
      <c r="AT21" s="49">
        <v>0</v>
      </c>
      <c r="AU21" s="50">
        <v>0</v>
      </c>
      <c r="AV21" s="49">
        <v>1</v>
      </c>
      <c r="AW21" s="49">
        <v>0</v>
      </c>
      <c r="AX21" s="50">
        <f t="shared" si="9"/>
        <v>0</v>
      </c>
      <c r="AY21" s="49"/>
      <c r="AZ21" s="49"/>
      <c r="BA21" s="50"/>
      <c r="BB21" s="49">
        <v>1</v>
      </c>
      <c r="BC21" s="49">
        <v>0</v>
      </c>
      <c r="BD21" s="50">
        <f t="shared" si="10"/>
        <v>0</v>
      </c>
      <c r="BE21" s="49"/>
      <c r="BF21" s="49"/>
      <c r="BG21" s="50"/>
      <c r="BH21" s="49">
        <v>1</v>
      </c>
      <c r="BI21" s="49"/>
      <c r="BJ21" s="50">
        <f t="shared" si="25"/>
        <v>0</v>
      </c>
      <c r="BK21" s="49">
        <v>1</v>
      </c>
      <c r="BL21" s="49">
        <v>0</v>
      </c>
      <c r="BM21" s="50">
        <f t="shared" si="11"/>
        <v>0</v>
      </c>
      <c r="BN21" s="49">
        <v>1</v>
      </c>
      <c r="BO21" s="49">
        <v>0</v>
      </c>
      <c r="BP21" s="50">
        <f t="shared" si="12"/>
        <v>0</v>
      </c>
      <c r="BQ21" s="49"/>
      <c r="BR21" s="49"/>
      <c r="BS21" s="50"/>
      <c r="BT21" s="54">
        <f t="shared" si="13"/>
        <v>17</v>
      </c>
      <c r="BU21" s="48">
        <f t="shared" si="14"/>
        <v>17</v>
      </c>
      <c r="BV21" s="48">
        <f t="shared" si="15"/>
        <v>1</v>
      </c>
      <c r="BW21" s="55">
        <f t="shared" si="16"/>
        <v>0.5</v>
      </c>
      <c r="BX21" s="55">
        <f t="shared" si="17"/>
        <v>2.9411764705882353E-2</v>
      </c>
      <c r="BY21" s="4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ht="15.75" customHeight="1" x14ac:dyDescent="0.3">
      <c r="A22" s="34">
        <v>19</v>
      </c>
      <c r="B22" s="35" t="s">
        <v>47</v>
      </c>
      <c r="C22" s="49">
        <v>1</v>
      </c>
      <c r="D22" s="49">
        <v>0</v>
      </c>
      <c r="E22" s="50">
        <f t="shared" si="0"/>
        <v>0</v>
      </c>
      <c r="F22" s="49">
        <v>0</v>
      </c>
      <c r="G22" s="49">
        <v>0</v>
      </c>
      <c r="H22" s="50">
        <v>0</v>
      </c>
      <c r="I22" s="49">
        <v>2</v>
      </c>
      <c r="J22" s="49">
        <v>0</v>
      </c>
      <c r="K22" s="50">
        <f t="shared" si="21"/>
        <v>0</v>
      </c>
      <c r="L22" s="49">
        <v>1</v>
      </c>
      <c r="M22" s="49">
        <v>0</v>
      </c>
      <c r="N22" s="50">
        <f t="shared" si="1"/>
        <v>0</v>
      </c>
      <c r="O22" s="49">
        <v>0</v>
      </c>
      <c r="P22" s="49">
        <v>0</v>
      </c>
      <c r="Q22" s="50">
        <v>0</v>
      </c>
      <c r="R22" s="49">
        <v>0</v>
      </c>
      <c r="S22" s="49">
        <v>0</v>
      </c>
      <c r="T22" s="50">
        <v>0</v>
      </c>
      <c r="U22" s="49"/>
      <c r="V22" s="49"/>
      <c r="W22" s="50"/>
      <c r="X22" s="49">
        <v>0</v>
      </c>
      <c r="Y22" s="49">
        <v>0</v>
      </c>
      <c r="Z22" s="50">
        <v>0</v>
      </c>
      <c r="AA22" s="49"/>
      <c r="AB22" s="49"/>
      <c r="AC22" s="50"/>
      <c r="AD22" s="49">
        <v>1</v>
      </c>
      <c r="AE22" s="49">
        <v>0</v>
      </c>
      <c r="AF22" s="50">
        <f t="shared" si="19"/>
        <v>0</v>
      </c>
      <c r="AG22" s="49">
        <v>1</v>
      </c>
      <c r="AH22" s="49">
        <v>0</v>
      </c>
      <c r="AI22" s="50">
        <f t="shared" si="5"/>
        <v>0</v>
      </c>
      <c r="AJ22" s="49">
        <v>0</v>
      </c>
      <c r="AK22" s="49">
        <v>0</v>
      </c>
      <c r="AL22" s="50">
        <v>0</v>
      </c>
      <c r="AM22" s="49">
        <v>1</v>
      </c>
      <c r="AN22" s="49">
        <v>0</v>
      </c>
      <c r="AO22" s="50">
        <f t="shared" si="7"/>
        <v>0</v>
      </c>
      <c r="AP22" s="49"/>
      <c r="AQ22" s="49"/>
      <c r="AR22" s="50"/>
      <c r="AS22" s="49">
        <v>0</v>
      </c>
      <c r="AT22" s="49">
        <v>0</v>
      </c>
      <c r="AU22" s="50">
        <v>0</v>
      </c>
      <c r="AV22" s="49">
        <v>1</v>
      </c>
      <c r="AW22" s="49">
        <v>0</v>
      </c>
      <c r="AX22" s="50">
        <f t="shared" si="9"/>
        <v>0</v>
      </c>
      <c r="AY22" s="49"/>
      <c r="AZ22" s="49"/>
      <c r="BA22" s="50"/>
      <c r="BB22" s="49"/>
      <c r="BC22" s="49"/>
      <c r="BD22" s="50"/>
      <c r="BE22" s="49"/>
      <c r="BF22" s="49"/>
      <c r="BG22" s="50"/>
      <c r="BH22" s="49">
        <v>5</v>
      </c>
      <c r="BI22" s="49"/>
      <c r="BJ22" s="50">
        <f t="shared" si="25"/>
        <v>0</v>
      </c>
      <c r="BK22" s="49">
        <v>2</v>
      </c>
      <c r="BL22" s="49">
        <v>0</v>
      </c>
      <c r="BM22" s="50">
        <f t="shared" si="11"/>
        <v>0</v>
      </c>
      <c r="BN22" s="49">
        <v>2</v>
      </c>
      <c r="BO22" s="49">
        <v>0</v>
      </c>
      <c r="BP22" s="50">
        <f t="shared" si="12"/>
        <v>0</v>
      </c>
      <c r="BQ22" s="49"/>
      <c r="BR22" s="49"/>
      <c r="BS22" s="50"/>
      <c r="BT22" s="54">
        <f t="shared" si="13"/>
        <v>16</v>
      </c>
      <c r="BU22" s="48">
        <f t="shared" si="14"/>
        <v>17</v>
      </c>
      <c r="BV22" s="48">
        <f t="shared" si="15"/>
        <v>0</v>
      </c>
      <c r="BW22" s="55">
        <f t="shared" si="16"/>
        <v>0</v>
      </c>
      <c r="BX22" s="55">
        <f t="shared" si="17"/>
        <v>0</v>
      </c>
      <c r="BY22" s="4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ht="15.75" customHeight="1" x14ac:dyDescent="0.3">
      <c r="A23" s="34">
        <v>20</v>
      </c>
      <c r="B23" s="35" t="s">
        <v>48</v>
      </c>
      <c r="C23" s="49">
        <v>1</v>
      </c>
      <c r="D23" s="49">
        <v>1</v>
      </c>
      <c r="E23" s="50">
        <f t="shared" si="0"/>
        <v>1</v>
      </c>
      <c r="F23" s="49">
        <v>1</v>
      </c>
      <c r="G23" s="49">
        <v>0</v>
      </c>
      <c r="H23" s="50">
        <f t="shared" si="18"/>
        <v>0</v>
      </c>
      <c r="I23" s="49">
        <v>0</v>
      </c>
      <c r="J23" s="49">
        <v>0</v>
      </c>
      <c r="K23" s="50">
        <v>0</v>
      </c>
      <c r="L23" s="49">
        <v>1</v>
      </c>
      <c r="M23" s="49">
        <v>0</v>
      </c>
      <c r="N23" s="50">
        <f t="shared" si="1"/>
        <v>0</v>
      </c>
      <c r="O23" s="49">
        <v>1</v>
      </c>
      <c r="P23" s="49">
        <v>1</v>
      </c>
      <c r="Q23" s="50">
        <f t="shared" si="2"/>
        <v>1</v>
      </c>
      <c r="R23" s="49">
        <v>1</v>
      </c>
      <c r="S23" s="49">
        <v>1</v>
      </c>
      <c r="T23" s="50">
        <f t="shared" si="3"/>
        <v>1</v>
      </c>
      <c r="U23" s="49">
        <v>2</v>
      </c>
      <c r="V23" s="49">
        <v>0</v>
      </c>
      <c r="W23" s="50">
        <f t="shared" si="22"/>
        <v>0</v>
      </c>
      <c r="X23" s="49">
        <v>0</v>
      </c>
      <c r="Y23" s="49">
        <v>0</v>
      </c>
      <c r="Z23" s="50">
        <v>0</v>
      </c>
      <c r="AA23" s="49"/>
      <c r="AB23" s="49"/>
      <c r="AC23" s="50"/>
      <c r="AD23" s="52">
        <v>0</v>
      </c>
      <c r="AE23" s="52">
        <v>0</v>
      </c>
      <c r="AF23" s="50">
        <v>0</v>
      </c>
      <c r="AG23" s="49">
        <v>1</v>
      </c>
      <c r="AH23" s="49">
        <v>0</v>
      </c>
      <c r="AI23" s="50">
        <f t="shared" si="5"/>
        <v>0</v>
      </c>
      <c r="AJ23" s="49">
        <v>1</v>
      </c>
      <c r="AK23" s="49">
        <v>0</v>
      </c>
      <c r="AL23" s="50">
        <f t="shared" si="6"/>
        <v>0</v>
      </c>
      <c r="AM23" s="49">
        <v>1</v>
      </c>
      <c r="AN23" s="49">
        <v>0</v>
      </c>
      <c r="AO23" s="50">
        <f t="shared" si="7"/>
        <v>0</v>
      </c>
      <c r="AP23" s="49"/>
      <c r="AQ23" s="49"/>
      <c r="AR23" s="50"/>
      <c r="AS23" s="49">
        <v>0</v>
      </c>
      <c r="AT23" s="49">
        <v>0</v>
      </c>
      <c r="AU23" s="50">
        <v>0</v>
      </c>
      <c r="AV23" s="49">
        <v>1</v>
      </c>
      <c r="AW23" s="49">
        <v>0</v>
      </c>
      <c r="AX23" s="50">
        <f t="shared" si="9"/>
        <v>0</v>
      </c>
      <c r="AY23" s="49"/>
      <c r="AZ23" s="49"/>
      <c r="BA23" s="50"/>
      <c r="BB23" s="49">
        <v>1</v>
      </c>
      <c r="BC23" s="49">
        <v>0</v>
      </c>
      <c r="BD23" s="50">
        <f t="shared" si="10"/>
        <v>0</v>
      </c>
      <c r="BE23" s="49"/>
      <c r="BF23" s="49"/>
      <c r="BG23" s="50"/>
      <c r="BH23" s="49"/>
      <c r="BI23" s="49"/>
      <c r="BJ23" s="50"/>
      <c r="BK23" s="49">
        <v>2</v>
      </c>
      <c r="BL23" s="49">
        <v>0</v>
      </c>
      <c r="BM23" s="50">
        <f t="shared" si="11"/>
        <v>0</v>
      </c>
      <c r="BN23" s="49">
        <v>1</v>
      </c>
      <c r="BO23" s="49">
        <v>1</v>
      </c>
      <c r="BP23" s="50">
        <f t="shared" si="12"/>
        <v>1</v>
      </c>
      <c r="BQ23" s="49"/>
      <c r="BR23" s="49"/>
      <c r="BS23" s="50"/>
      <c r="BT23" s="54">
        <f t="shared" si="13"/>
        <v>17</v>
      </c>
      <c r="BU23" s="48">
        <f t="shared" si="14"/>
        <v>15</v>
      </c>
      <c r="BV23" s="48">
        <f t="shared" si="15"/>
        <v>4</v>
      </c>
      <c r="BW23" s="55">
        <f t="shared" si="16"/>
        <v>4</v>
      </c>
      <c r="BX23" s="55">
        <f t="shared" si="17"/>
        <v>0.23529411764705882</v>
      </c>
      <c r="BY23" s="4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ht="15.75" customHeight="1" x14ac:dyDescent="0.3">
      <c r="A24" s="34">
        <v>21</v>
      </c>
      <c r="B24" s="35" t="s">
        <v>49</v>
      </c>
      <c r="C24" s="49">
        <v>3</v>
      </c>
      <c r="D24" s="49">
        <v>2</v>
      </c>
      <c r="E24" s="50">
        <f t="shared" si="0"/>
        <v>0.66666666666666663</v>
      </c>
      <c r="F24" s="49">
        <v>4</v>
      </c>
      <c r="G24" s="49">
        <v>0</v>
      </c>
      <c r="H24" s="50">
        <f t="shared" si="18"/>
        <v>0</v>
      </c>
      <c r="I24" s="49">
        <v>3</v>
      </c>
      <c r="J24" s="49">
        <v>0</v>
      </c>
      <c r="K24" s="50">
        <f t="shared" si="21"/>
        <v>0</v>
      </c>
      <c r="L24" s="49">
        <v>5</v>
      </c>
      <c r="M24" s="49">
        <v>0</v>
      </c>
      <c r="N24" s="50">
        <f t="shared" si="1"/>
        <v>0</v>
      </c>
      <c r="O24" s="49">
        <v>0</v>
      </c>
      <c r="P24" s="49">
        <v>0</v>
      </c>
      <c r="Q24" s="50">
        <v>0</v>
      </c>
      <c r="R24" s="49">
        <v>3</v>
      </c>
      <c r="S24" s="49">
        <v>2</v>
      </c>
      <c r="T24" s="50">
        <f t="shared" si="3"/>
        <v>0.66666666666666663</v>
      </c>
      <c r="U24" s="49"/>
      <c r="V24" s="49"/>
      <c r="W24" s="50"/>
      <c r="X24" s="49">
        <v>3</v>
      </c>
      <c r="Y24" s="49">
        <v>2</v>
      </c>
      <c r="Z24" s="50">
        <f t="shared" si="4"/>
        <v>0.66666666666666663</v>
      </c>
      <c r="AA24" s="49"/>
      <c r="AB24" s="49"/>
      <c r="AC24" s="50"/>
      <c r="AD24" s="52">
        <v>0</v>
      </c>
      <c r="AE24" s="52">
        <v>0</v>
      </c>
      <c r="AF24" s="50">
        <v>0</v>
      </c>
      <c r="AG24" s="49">
        <v>0</v>
      </c>
      <c r="AH24" s="49">
        <v>0</v>
      </c>
      <c r="AI24" s="50">
        <v>0</v>
      </c>
      <c r="AJ24" s="49">
        <v>2</v>
      </c>
      <c r="AK24" s="49">
        <v>1</v>
      </c>
      <c r="AL24" s="50">
        <f t="shared" si="6"/>
        <v>0.5</v>
      </c>
      <c r="AM24" s="49"/>
      <c r="AN24" s="49"/>
      <c r="AO24" s="50"/>
      <c r="AP24" s="49"/>
      <c r="AQ24" s="49"/>
      <c r="AR24" s="50"/>
      <c r="AS24" s="49">
        <v>0</v>
      </c>
      <c r="AT24" s="49">
        <v>0</v>
      </c>
      <c r="AU24" s="50">
        <v>0</v>
      </c>
      <c r="AV24" s="49">
        <v>1</v>
      </c>
      <c r="AW24" s="49">
        <v>1</v>
      </c>
      <c r="AX24" s="50">
        <f t="shared" si="9"/>
        <v>1</v>
      </c>
      <c r="AY24" s="49">
        <v>6</v>
      </c>
      <c r="AZ24" s="49">
        <v>6</v>
      </c>
      <c r="BA24" s="50">
        <f t="shared" ref="BA24" si="27">AZ24/AY24</f>
        <v>1</v>
      </c>
      <c r="BB24" s="49"/>
      <c r="BC24" s="49"/>
      <c r="BD24" s="50"/>
      <c r="BE24" s="49">
        <v>1</v>
      </c>
      <c r="BF24" s="49">
        <v>0</v>
      </c>
      <c r="BG24" s="50">
        <f t="shared" si="24"/>
        <v>0</v>
      </c>
      <c r="BH24" s="49"/>
      <c r="BI24" s="49"/>
      <c r="BJ24" s="50"/>
      <c r="BK24" s="49">
        <v>4</v>
      </c>
      <c r="BL24" s="49">
        <v>0</v>
      </c>
      <c r="BM24" s="50">
        <f t="shared" si="11"/>
        <v>0</v>
      </c>
      <c r="BN24" s="49">
        <v>1</v>
      </c>
      <c r="BO24" s="49">
        <v>0</v>
      </c>
      <c r="BP24" s="50">
        <f t="shared" si="12"/>
        <v>0</v>
      </c>
      <c r="BQ24" s="49">
        <v>3</v>
      </c>
      <c r="BR24" s="49">
        <v>0</v>
      </c>
      <c r="BS24" s="50">
        <f t="shared" si="20"/>
        <v>0</v>
      </c>
      <c r="BT24" s="54">
        <f t="shared" si="13"/>
        <v>17</v>
      </c>
      <c r="BU24" s="48">
        <f t="shared" si="14"/>
        <v>39</v>
      </c>
      <c r="BV24" s="48">
        <f t="shared" si="15"/>
        <v>14</v>
      </c>
      <c r="BW24" s="55">
        <f t="shared" si="16"/>
        <v>4.5</v>
      </c>
      <c r="BX24" s="55">
        <f t="shared" si="17"/>
        <v>0.26470588235294118</v>
      </c>
      <c r="BY24" s="4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ht="15.75" customHeight="1" x14ac:dyDescent="0.3">
      <c r="A25" s="34">
        <v>22</v>
      </c>
      <c r="B25" s="35" t="s">
        <v>50</v>
      </c>
      <c r="C25" s="49">
        <v>2</v>
      </c>
      <c r="D25" s="49">
        <v>1</v>
      </c>
      <c r="E25" s="50">
        <f t="shared" si="0"/>
        <v>0.5</v>
      </c>
      <c r="F25" s="49">
        <v>2</v>
      </c>
      <c r="G25" s="49">
        <v>0</v>
      </c>
      <c r="H25" s="50">
        <f t="shared" si="18"/>
        <v>0</v>
      </c>
      <c r="I25" s="49">
        <v>1</v>
      </c>
      <c r="J25" s="49">
        <v>0</v>
      </c>
      <c r="K25" s="50">
        <f t="shared" si="21"/>
        <v>0</v>
      </c>
      <c r="L25" s="49">
        <v>0</v>
      </c>
      <c r="M25" s="49">
        <v>0</v>
      </c>
      <c r="N25" s="50">
        <v>0</v>
      </c>
      <c r="O25" s="49">
        <v>2</v>
      </c>
      <c r="P25" s="49">
        <v>0</v>
      </c>
      <c r="Q25" s="50">
        <f t="shared" si="2"/>
        <v>0</v>
      </c>
      <c r="R25" s="49">
        <v>0</v>
      </c>
      <c r="S25" s="49">
        <v>0</v>
      </c>
      <c r="T25" s="50">
        <v>0</v>
      </c>
      <c r="U25" s="49">
        <v>1</v>
      </c>
      <c r="V25" s="49">
        <v>0</v>
      </c>
      <c r="W25" s="50">
        <f t="shared" si="22"/>
        <v>0</v>
      </c>
      <c r="X25" s="49">
        <v>0</v>
      </c>
      <c r="Y25" s="49">
        <v>0</v>
      </c>
      <c r="Z25" s="50">
        <v>0</v>
      </c>
      <c r="AA25" s="49">
        <v>1</v>
      </c>
      <c r="AB25" s="49">
        <v>1</v>
      </c>
      <c r="AC25" s="50">
        <f t="shared" si="23"/>
        <v>1</v>
      </c>
      <c r="AD25" s="49">
        <v>2</v>
      </c>
      <c r="AE25" s="49">
        <v>1</v>
      </c>
      <c r="AF25" s="50">
        <f t="shared" si="19"/>
        <v>0.5</v>
      </c>
      <c r="AG25" s="49">
        <v>1</v>
      </c>
      <c r="AH25" s="49">
        <v>1</v>
      </c>
      <c r="AI25" s="50">
        <f t="shared" si="5"/>
        <v>1</v>
      </c>
      <c r="AJ25" s="49">
        <v>1</v>
      </c>
      <c r="AK25" s="49">
        <v>0</v>
      </c>
      <c r="AL25" s="50">
        <f t="shared" si="6"/>
        <v>0</v>
      </c>
      <c r="AM25" s="49"/>
      <c r="AN25" s="49"/>
      <c r="AO25" s="50"/>
      <c r="AP25" s="49"/>
      <c r="AQ25" s="49"/>
      <c r="AR25" s="50"/>
      <c r="AS25" s="49">
        <v>0</v>
      </c>
      <c r="AT25" s="49">
        <v>0</v>
      </c>
      <c r="AU25" s="50">
        <v>0</v>
      </c>
      <c r="AV25" s="49">
        <v>2</v>
      </c>
      <c r="AW25" s="49">
        <v>0</v>
      </c>
      <c r="AX25" s="50">
        <f t="shared" si="9"/>
        <v>0</v>
      </c>
      <c r="AY25" s="49"/>
      <c r="AZ25" s="49"/>
      <c r="BA25" s="50"/>
      <c r="BB25" s="49"/>
      <c r="BC25" s="49"/>
      <c r="BD25" s="50"/>
      <c r="BE25" s="49">
        <v>1</v>
      </c>
      <c r="BF25" s="49">
        <v>0</v>
      </c>
      <c r="BG25" s="50">
        <f t="shared" si="24"/>
        <v>0</v>
      </c>
      <c r="BH25" s="49"/>
      <c r="BI25" s="49"/>
      <c r="BJ25" s="50"/>
      <c r="BK25" s="49">
        <v>1</v>
      </c>
      <c r="BL25" s="49">
        <v>1</v>
      </c>
      <c r="BM25" s="50">
        <f t="shared" si="11"/>
        <v>1</v>
      </c>
      <c r="BN25" s="49">
        <v>2</v>
      </c>
      <c r="BO25" s="49">
        <v>0</v>
      </c>
      <c r="BP25" s="50">
        <f t="shared" si="12"/>
        <v>0</v>
      </c>
      <c r="BQ25" s="49"/>
      <c r="BR25" s="49"/>
      <c r="BS25" s="50"/>
      <c r="BT25" s="54">
        <f t="shared" si="13"/>
        <v>17</v>
      </c>
      <c r="BU25" s="48">
        <f t="shared" si="14"/>
        <v>19</v>
      </c>
      <c r="BV25" s="48">
        <f t="shared" si="15"/>
        <v>5</v>
      </c>
      <c r="BW25" s="55">
        <f t="shared" si="16"/>
        <v>4</v>
      </c>
      <c r="BX25" s="55">
        <f t="shared" si="17"/>
        <v>0.23529411764705882</v>
      </c>
      <c r="BY25" s="4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ht="15.75" customHeight="1" x14ac:dyDescent="0.3">
      <c r="A26" s="34">
        <v>23</v>
      </c>
      <c r="B26" s="35" t="s">
        <v>51</v>
      </c>
      <c r="C26" s="49">
        <v>1</v>
      </c>
      <c r="D26" s="49">
        <v>1</v>
      </c>
      <c r="E26" s="50">
        <f t="shared" si="0"/>
        <v>1</v>
      </c>
      <c r="F26" s="49">
        <v>0</v>
      </c>
      <c r="G26" s="49">
        <v>0</v>
      </c>
      <c r="H26" s="50">
        <v>0</v>
      </c>
      <c r="I26" s="49">
        <v>1</v>
      </c>
      <c r="J26" s="49">
        <v>0</v>
      </c>
      <c r="K26" s="50">
        <f t="shared" si="21"/>
        <v>0</v>
      </c>
      <c r="L26" s="49">
        <v>0</v>
      </c>
      <c r="M26" s="49">
        <v>0</v>
      </c>
      <c r="N26" s="50">
        <v>0</v>
      </c>
      <c r="O26" s="49">
        <v>0</v>
      </c>
      <c r="P26" s="49">
        <v>0</v>
      </c>
      <c r="Q26" s="50">
        <v>0</v>
      </c>
      <c r="R26" s="49">
        <v>0</v>
      </c>
      <c r="S26" s="49">
        <v>0</v>
      </c>
      <c r="T26" s="50">
        <v>0</v>
      </c>
      <c r="U26" s="49"/>
      <c r="V26" s="49"/>
      <c r="W26" s="50"/>
      <c r="X26" s="49">
        <v>1</v>
      </c>
      <c r="Y26" s="49">
        <v>1</v>
      </c>
      <c r="Z26" s="50">
        <f t="shared" si="4"/>
        <v>1</v>
      </c>
      <c r="AA26" s="49">
        <v>2</v>
      </c>
      <c r="AB26" s="49">
        <v>1</v>
      </c>
      <c r="AC26" s="50">
        <f t="shared" si="23"/>
        <v>0.5</v>
      </c>
      <c r="AD26" s="52">
        <v>0</v>
      </c>
      <c r="AE26" s="52">
        <v>0</v>
      </c>
      <c r="AF26" s="50">
        <v>0</v>
      </c>
      <c r="AG26" s="49">
        <v>3</v>
      </c>
      <c r="AH26" s="49">
        <v>0</v>
      </c>
      <c r="AI26" s="50">
        <f t="shared" si="5"/>
        <v>0</v>
      </c>
      <c r="AJ26" s="49">
        <v>0</v>
      </c>
      <c r="AK26" s="49">
        <v>0</v>
      </c>
      <c r="AL26" s="50">
        <v>0</v>
      </c>
      <c r="AM26" s="49">
        <v>2</v>
      </c>
      <c r="AN26" s="49">
        <v>0</v>
      </c>
      <c r="AO26" s="50">
        <f t="shared" si="7"/>
        <v>0</v>
      </c>
      <c r="AP26" s="49">
        <v>1</v>
      </c>
      <c r="AQ26" s="49">
        <v>0</v>
      </c>
      <c r="AR26" s="50">
        <f t="shared" si="26"/>
        <v>0</v>
      </c>
      <c r="AS26" s="49">
        <v>0</v>
      </c>
      <c r="AT26" s="49">
        <v>0</v>
      </c>
      <c r="AU26" s="50">
        <v>0</v>
      </c>
      <c r="AV26" s="49">
        <v>0</v>
      </c>
      <c r="AW26" s="49">
        <v>0</v>
      </c>
      <c r="AX26" s="50">
        <v>0</v>
      </c>
      <c r="AY26" s="49"/>
      <c r="AZ26" s="49"/>
      <c r="BA26" s="50"/>
      <c r="BB26" s="49"/>
      <c r="BC26" s="49"/>
      <c r="BD26" s="50"/>
      <c r="BE26" s="49"/>
      <c r="BF26" s="49"/>
      <c r="BG26" s="50"/>
      <c r="BH26" s="49"/>
      <c r="BI26" s="49"/>
      <c r="BJ26" s="50"/>
      <c r="BK26" s="49">
        <v>1</v>
      </c>
      <c r="BL26" s="49">
        <v>1</v>
      </c>
      <c r="BM26" s="50">
        <f t="shared" si="11"/>
        <v>1</v>
      </c>
      <c r="BN26" s="49">
        <v>1</v>
      </c>
      <c r="BO26" s="49">
        <v>0</v>
      </c>
      <c r="BP26" s="50">
        <f t="shared" si="12"/>
        <v>0</v>
      </c>
      <c r="BQ26" s="49"/>
      <c r="BR26" s="49"/>
      <c r="BS26" s="50"/>
      <c r="BT26" s="54">
        <f t="shared" si="13"/>
        <v>17</v>
      </c>
      <c r="BU26" s="48">
        <f t="shared" si="14"/>
        <v>13</v>
      </c>
      <c r="BV26" s="48">
        <f t="shared" si="15"/>
        <v>4</v>
      </c>
      <c r="BW26" s="55">
        <f t="shared" si="16"/>
        <v>3.5</v>
      </c>
      <c r="BX26" s="55">
        <f t="shared" si="17"/>
        <v>0.20588235294117646</v>
      </c>
      <c r="BY26" s="4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ht="15.75" customHeight="1" x14ac:dyDescent="0.3">
      <c r="A27" s="34">
        <v>24</v>
      </c>
      <c r="B27" s="35" t="s">
        <v>52</v>
      </c>
      <c r="C27" s="49">
        <v>0</v>
      </c>
      <c r="D27" s="49">
        <v>0</v>
      </c>
      <c r="E27" s="50">
        <v>0</v>
      </c>
      <c r="F27" s="49">
        <v>0</v>
      </c>
      <c r="G27" s="49">
        <v>0</v>
      </c>
      <c r="H27" s="50">
        <v>0</v>
      </c>
      <c r="I27" s="49">
        <v>1</v>
      </c>
      <c r="J27" s="49">
        <v>1</v>
      </c>
      <c r="K27" s="50">
        <f t="shared" si="21"/>
        <v>1</v>
      </c>
      <c r="L27" s="49">
        <v>0</v>
      </c>
      <c r="M27" s="49">
        <v>0</v>
      </c>
      <c r="N27" s="50">
        <v>0</v>
      </c>
      <c r="O27" s="49">
        <v>0</v>
      </c>
      <c r="P27" s="49">
        <v>0</v>
      </c>
      <c r="Q27" s="50">
        <v>0</v>
      </c>
      <c r="R27" s="49">
        <v>0</v>
      </c>
      <c r="S27" s="49">
        <v>0</v>
      </c>
      <c r="T27" s="50">
        <v>0</v>
      </c>
      <c r="U27" s="49">
        <v>1</v>
      </c>
      <c r="V27" s="49">
        <v>0</v>
      </c>
      <c r="W27" s="50">
        <f t="shared" si="22"/>
        <v>0</v>
      </c>
      <c r="X27" s="49">
        <v>1</v>
      </c>
      <c r="Y27" s="49">
        <v>1</v>
      </c>
      <c r="Z27" s="50">
        <f t="shared" si="4"/>
        <v>1</v>
      </c>
      <c r="AA27" s="49"/>
      <c r="AB27" s="49"/>
      <c r="AC27" s="50"/>
      <c r="AD27" s="52">
        <v>0</v>
      </c>
      <c r="AE27" s="52">
        <v>0</v>
      </c>
      <c r="AF27" s="50">
        <v>0</v>
      </c>
      <c r="AG27" s="49">
        <v>0</v>
      </c>
      <c r="AH27" s="49">
        <v>0</v>
      </c>
      <c r="AI27" s="50">
        <v>0</v>
      </c>
      <c r="AJ27" s="49">
        <v>0</v>
      </c>
      <c r="AK27" s="49">
        <v>0</v>
      </c>
      <c r="AL27" s="50">
        <v>0</v>
      </c>
      <c r="AM27" s="49">
        <v>0</v>
      </c>
      <c r="AN27" s="49">
        <v>0</v>
      </c>
      <c r="AO27" s="50">
        <v>0</v>
      </c>
      <c r="AP27" s="49"/>
      <c r="AQ27" s="49"/>
      <c r="AR27" s="50"/>
      <c r="AS27" s="49">
        <v>0</v>
      </c>
      <c r="AT27" s="49">
        <v>0</v>
      </c>
      <c r="AU27" s="50">
        <v>0</v>
      </c>
      <c r="AV27" s="49">
        <v>0</v>
      </c>
      <c r="AW27" s="49">
        <v>0</v>
      </c>
      <c r="AX27" s="50">
        <v>0</v>
      </c>
      <c r="AY27" s="49"/>
      <c r="AZ27" s="49"/>
      <c r="BA27" s="50"/>
      <c r="BB27" s="52">
        <v>0</v>
      </c>
      <c r="BC27" s="52">
        <v>0</v>
      </c>
      <c r="BD27" s="50">
        <v>0</v>
      </c>
      <c r="BE27" s="49"/>
      <c r="BF27" s="49"/>
      <c r="BG27" s="50"/>
      <c r="BH27" s="49"/>
      <c r="BI27" s="49"/>
      <c r="BJ27" s="50"/>
      <c r="BK27" s="49">
        <v>0</v>
      </c>
      <c r="BL27" s="49">
        <v>0</v>
      </c>
      <c r="BM27" s="50">
        <v>0</v>
      </c>
      <c r="BN27" s="49">
        <v>1</v>
      </c>
      <c r="BO27" s="49">
        <v>0</v>
      </c>
      <c r="BP27" s="50">
        <f t="shared" si="12"/>
        <v>0</v>
      </c>
      <c r="BQ27" s="49"/>
      <c r="BR27" s="49"/>
      <c r="BS27" s="50"/>
      <c r="BT27" s="54">
        <f t="shared" si="13"/>
        <v>17</v>
      </c>
      <c r="BU27" s="48">
        <f t="shared" si="14"/>
        <v>4</v>
      </c>
      <c r="BV27" s="48">
        <f t="shared" si="15"/>
        <v>2</v>
      </c>
      <c r="BW27" s="55">
        <f t="shared" si="16"/>
        <v>2</v>
      </c>
      <c r="BX27" s="55">
        <f t="shared" si="17"/>
        <v>0.11764705882352941</v>
      </c>
      <c r="BY27" s="4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ht="15.75" customHeight="1" x14ac:dyDescent="0.3">
      <c r="A28" s="34">
        <v>25</v>
      </c>
      <c r="B28" s="35" t="s">
        <v>53</v>
      </c>
      <c r="C28" s="49">
        <v>0</v>
      </c>
      <c r="D28" s="49">
        <v>0</v>
      </c>
      <c r="E28" s="50">
        <v>0</v>
      </c>
      <c r="F28" s="49">
        <v>1</v>
      </c>
      <c r="G28" s="49">
        <v>0</v>
      </c>
      <c r="H28" s="50">
        <f t="shared" si="18"/>
        <v>0</v>
      </c>
      <c r="I28" s="49">
        <v>0</v>
      </c>
      <c r="J28" s="49">
        <v>0</v>
      </c>
      <c r="K28" s="50">
        <v>0</v>
      </c>
      <c r="L28" s="49">
        <v>2</v>
      </c>
      <c r="M28" s="49">
        <v>1</v>
      </c>
      <c r="N28" s="50">
        <f t="shared" si="1"/>
        <v>0.5</v>
      </c>
      <c r="O28" s="49">
        <v>0</v>
      </c>
      <c r="P28" s="49">
        <v>0</v>
      </c>
      <c r="Q28" s="50">
        <v>0</v>
      </c>
      <c r="R28" s="49">
        <v>3</v>
      </c>
      <c r="S28" s="49">
        <v>0</v>
      </c>
      <c r="T28" s="50">
        <f t="shared" si="3"/>
        <v>0</v>
      </c>
      <c r="U28" s="49"/>
      <c r="V28" s="49"/>
      <c r="W28" s="50"/>
      <c r="X28" s="49">
        <v>2</v>
      </c>
      <c r="Y28" s="49">
        <v>0</v>
      </c>
      <c r="Z28" s="50">
        <f t="shared" si="4"/>
        <v>0</v>
      </c>
      <c r="AA28" s="49"/>
      <c r="AB28" s="49"/>
      <c r="AC28" s="50"/>
      <c r="AD28" s="52">
        <v>0</v>
      </c>
      <c r="AE28" s="52">
        <v>0</v>
      </c>
      <c r="AF28" s="50">
        <v>0</v>
      </c>
      <c r="AG28" s="49">
        <v>0</v>
      </c>
      <c r="AH28" s="49">
        <v>0</v>
      </c>
      <c r="AI28" s="50">
        <v>0</v>
      </c>
      <c r="AJ28" s="49">
        <v>3</v>
      </c>
      <c r="AK28" s="49">
        <v>0</v>
      </c>
      <c r="AL28" s="50">
        <f t="shared" si="6"/>
        <v>0</v>
      </c>
      <c r="AM28" s="49"/>
      <c r="AN28" s="49"/>
      <c r="AO28" s="50"/>
      <c r="AP28" s="49"/>
      <c r="AQ28" s="49"/>
      <c r="AR28" s="50"/>
      <c r="AS28" s="49">
        <v>1</v>
      </c>
      <c r="AT28" s="49">
        <v>0</v>
      </c>
      <c r="AU28" s="50">
        <f t="shared" si="8"/>
        <v>0</v>
      </c>
      <c r="AV28" s="49">
        <v>1</v>
      </c>
      <c r="AW28" s="49">
        <v>1</v>
      </c>
      <c r="AX28" s="50">
        <f t="shared" si="9"/>
        <v>1</v>
      </c>
      <c r="AY28" s="49"/>
      <c r="AZ28" s="49"/>
      <c r="BA28" s="50"/>
      <c r="BB28" s="49">
        <v>1</v>
      </c>
      <c r="BC28" s="49">
        <v>0</v>
      </c>
      <c r="BD28" s="50">
        <f t="shared" si="10"/>
        <v>0</v>
      </c>
      <c r="BE28" s="49">
        <v>1</v>
      </c>
      <c r="BF28" s="49">
        <v>0</v>
      </c>
      <c r="BG28" s="50">
        <f t="shared" si="24"/>
        <v>0</v>
      </c>
      <c r="BH28" s="49"/>
      <c r="BI28" s="49"/>
      <c r="BJ28" s="50"/>
      <c r="BK28" s="49">
        <v>1</v>
      </c>
      <c r="BL28" s="49">
        <v>0</v>
      </c>
      <c r="BM28" s="50">
        <f t="shared" si="11"/>
        <v>0</v>
      </c>
      <c r="BN28" s="49">
        <v>2</v>
      </c>
      <c r="BO28" s="49">
        <v>0</v>
      </c>
      <c r="BP28" s="50">
        <f t="shared" si="12"/>
        <v>0</v>
      </c>
      <c r="BQ28" s="49"/>
      <c r="BR28" s="49"/>
      <c r="BS28" s="50"/>
      <c r="BT28" s="54">
        <f t="shared" si="13"/>
        <v>16</v>
      </c>
      <c r="BU28" s="48">
        <f t="shared" si="14"/>
        <v>18</v>
      </c>
      <c r="BV28" s="48">
        <f t="shared" si="15"/>
        <v>2</v>
      </c>
      <c r="BW28" s="55">
        <f t="shared" si="16"/>
        <v>1.5</v>
      </c>
      <c r="BX28" s="55">
        <f t="shared" si="17"/>
        <v>9.375E-2</v>
      </c>
      <c r="BY28" s="4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ht="15.75" customHeight="1" x14ac:dyDescent="0.3">
      <c r="A29" s="34">
        <v>26</v>
      </c>
      <c r="B29" s="35" t="s">
        <v>54</v>
      </c>
      <c r="C29" s="49">
        <v>4</v>
      </c>
      <c r="D29" s="49">
        <v>2</v>
      </c>
      <c r="E29" s="50">
        <f t="shared" si="0"/>
        <v>0.5</v>
      </c>
      <c r="F29" s="49">
        <v>1</v>
      </c>
      <c r="G29" s="49">
        <v>1</v>
      </c>
      <c r="H29" s="50">
        <f t="shared" si="18"/>
        <v>1</v>
      </c>
      <c r="I29" s="49">
        <v>2</v>
      </c>
      <c r="J29" s="49">
        <v>1</v>
      </c>
      <c r="K29" s="50">
        <f t="shared" si="21"/>
        <v>0.5</v>
      </c>
      <c r="L29" s="49">
        <v>0</v>
      </c>
      <c r="M29" s="49">
        <v>0</v>
      </c>
      <c r="N29" s="50">
        <v>0</v>
      </c>
      <c r="O29" s="49">
        <v>1</v>
      </c>
      <c r="P29" s="49">
        <v>0</v>
      </c>
      <c r="Q29" s="50">
        <f t="shared" si="2"/>
        <v>0</v>
      </c>
      <c r="R29" s="49">
        <v>1</v>
      </c>
      <c r="S29" s="49">
        <v>1</v>
      </c>
      <c r="T29" s="50">
        <f t="shared" si="3"/>
        <v>1</v>
      </c>
      <c r="U29" s="49"/>
      <c r="V29" s="49"/>
      <c r="W29" s="50"/>
      <c r="X29" s="49">
        <v>0</v>
      </c>
      <c r="Y29" s="49">
        <v>0</v>
      </c>
      <c r="Z29" s="50">
        <v>0</v>
      </c>
      <c r="AA29" s="49"/>
      <c r="AB29" s="49"/>
      <c r="AC29" s="50"/>
      <c r="AD29" s="52">
        <v>0</v>
      </c>
      <c r="AE29" s="52">
        <v>0</v>
      </c>
      <c r="AF29" s="50">
        <v>0</v>
      </c>
      <c r="AG29" s="49">
        <v>0</v>
      </c>
      <c r="AH29" s="49">
        <v>0</v>
      </c>
      <c r="AI29" s="50">
        <v>0</v>
      </c>
      <c r="AJ29" s="49">
        <v>1</v>
      </c>
      <c r="AK29" s="49">
        <v>0</v>
      </c>
      <c r="AL29" s="50">
        <f t="shared" si="6"/>
        <v>0</v>
      </c>
      <c r="AM29" s="49"/>
      <c r="AN29" s="49"/>
      <c r="AO29" s="50"/>
      <c r="AP29" s="49">
        <v>1</v>
      </c>
      <c r="AQ29" s="49">
        <v>1</v>
      </c>
      <c r="AR29" s="50">
        <f t="shared" si="26"/>
        <v>1</v>
      </c>
      <c r="AS29" s="49">
        <v>1</v>
      </c>
      <c r="AT29" s="49">
        <v>1</v>
      </c>
      <c r="AU29" s="50">
        <f t="shared" si="8"/>
        <v>1</v>
      </c>
      <c r="AV29" s="49">
        <v>1</v>
      </c>
      <c r="AW29" s="49">
        <v>1</v>
      </c>
      <c r="AX29" s="50">
        <f t="shared" si="9"/>
        <v>1</v>
      </c>
      <c r="AY29" s="49"/>
      <c r="AZ29" s="49"/>
      <c r="BA29" s="50"/>
      <c r="BB29" s="49">
        <v>2</v>
      </c>
      <c r="BC29" s="49">
        <v>1</v>
      </c>
      <c r="BD29" s="50">
        <f t="shared" si="10"/>
        <v>0.5</v>
      </c>
      <c r="BE29" s="49">
        <v>1</v>
      </c>
      <c r="BF29" s="49">
        <v>0</v>
      </c>
      <c r="BG29" s="50">
        <f t="shared" si="24"/>
        <v>0</v>
      </c>
      <c r="BH29" s="49"/>
      <c r="BI29" s="49"/>
      <c r="BJ29" s="50"/>
      <c r="BK29" s="49">
        <v>1</v>
      </c>
      <c r="BL29" s="49">
        <v>0</v>
      </c>
      <c r="BM29" s="50">
        <f t="shared" si="11"/>
        <v>0</v>
      </c>
      <c r="BN29" s="49">
        <v>1</v>
      </c>
      <c r="BO29" s="49">
        <v>0</v>
      </c>
      <c r="BP29" s="50">
        <f t="shared" si="12"/>
        <v>0</v>
      </c>
      <c r="BQ29" s="49"/>
      <c r="BR29" s="49"/>
      <c r="BS29" s="50"/>
      <c r="BT29" s="54">
        <f t="shared" si="13"/>
        <v>17</v>
      </c>
      <c r="BU29" s="48">
        <f t="shared" si="14"/>
        <v>18</v>
      </c>
      <c r="BV29" s="48">
        <f t="shared" si="15"/>
        <v>9</v>
      </c>
      <c r="BW29" s="55">
        <f t="shared" si="16"/>
        <v>6.5</v>
      </c>
      <c r="BX29" s="55">
        <f t="shared" si="17"/>
        <v>0.38235294117647056</v>
      </c>
      <c r="BY29" s="4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ht="15.75" customHeight="1" x14ac:dyDescent="0.3">
      <c r="A30" s="34">
        <v>27</v>
      </c>
      <c r="B30" s="35" t="s">
        <v>55</v>
      </c>
      <c r="C30" s="49">
        <v>4</v>
      </c>
      <c r="D30" s="49">
        <v>0</v>
      </c>
      <c r="E30" s="50">
        <f t="shared" si="0"/>
        <v>0</v>
      </c>
      <c r="F30" s="49">
        <v>0</v>
      </c>
      <c r="G30" s="49">
        <v>0</v>
      </c>
      <c r="H30" s="50">
        <v>0</v>
      </c>
      <c r="I30" s="49">
        <v>0</v>
      </c>
      <c r="J30" s="49">
        <v>0</v>
      </c>
      <c r="K30" s="50">
        <v>0</v>
      </c>
      <c r="L30" s="49">
        <v>1</v>
      </c>
      <c r="M30" s="49">
        <v>0</v>
      </c>
      <c r="N30" s="50">
        <f t="shared" si="1"/>
        <v>0</v>
      </c>
      <c r="O30" s="49">
        <v>3</v>
      </c>
      <c r="P30" s="49">
        <v>0</v>
      </c>
      <c r="Q30" s="50">
        <f t="shared" si="2"/>
        <v>0</v>
      </c>
      <c r="R30" s="49">
        <v>3</v>
      </c>
      <c r="S30" s="49">
        <v>0</v>
      </c>
      <c r="T30" s="50">
        <f t="shared" si="3"/>
        <v>0</v>
      </c>
      <c r="U30" s="49"/>
      <c r="V30" s="49"/>
      <c r="W30" s="50"/>
      <c r="X30" s="49">
        <v>0</v>
      </c>
      <c r="Y30" s="49">
        <v>0</v>
      </c>
      <c r="Z30" s="50">
        <v>0</v>
      </c>
      <c r="AA30" s="49"/>
      <c r="AB30" s="49"/>
      <c r="AC30" s="50"/>
      <c r="AD30" s="52">
        <v>0</v>
      </c>
      <c r="AE30" s="52">
        <v>0</v>
      </c>
      <c r="AF30" s="50">
        <v>0</v>
      </c>
      <c r="AG30" s="49">
        <v>1</v>
      </c>
      <c r="AH30" s="49">
        <v>0</v>
      </c>
      <c r="AI30" s="50">
        <f t="shared" si="5"/>
        <v>0</v>
      </c>
      <c r="AJ30" s="49">
        <v>2</v>
      </c>
      <c r="AK30" s="49">
        <v>1</v>
      </c>
      <c r="AL30" s="50">
        <f t="shared" si="6"/>
        <v>0.5</v>
      </c>
      <c r="AM30" s="49">
        <v>2</v>
      </c>
      <c r="AN30" s="49">
        <v>0</v>
      </c>
      <c r="AO30" s="50">
        <f t="shared" si="7"/>
        <v>0</v>
      </c>
      <c r="AP30" s="49"/>
      <c r="AQ30" s="49"/>
      <c r="AR30" s="50"/>
      <c r="AS30" s="49">
        <v>0</v>
      </c>
      <c r="AT30" s="49">
        <v>0</v>
      </c>
      <c r="AU30" s="50">
        <v>0</v>
      </c>
      <c r="AV30" s="49">
        <v>1</v>
      </c>
      <c r="AW30" s="49">
        <v>0</v>
      </c>
      <c r="AX30" s="50">
        <f t="shared" si="9"/>
        <v>0</v>
      </c>
      <c r="AY30" s="49"/>
      <c r="AZ30" s="49"/>
      <c r="BA30" s="50"/>
      <c r="BB30" s="49">
        <v>1</v>
      </c>
      <c r="BC30" s="49">
        <v>0</v>
      </c>
      <c r="BD30" s="50">
        <f t="shared" si="10"/>
        <v>0</v>
      </c>
      <c r="BE30" s="49"/>
      <c r="BF30" s="49"/>
      <c r="BG30" s="50"/>
      <c r="BH30" s="49">
        <v>0</v>
      </c>
      <c r="BI30" s="49"/>
      <c r="BJ30" s="50">
        <v>0</v>
      </c>
      <c r="BK30" s="49">
        <v>1</v>
      </c>
      <c r="BL30" s="49">
        <v>0</v>
      </c>
      <c r="BM30" s="50">
        <f t="shared" si="11"/>
        <v>0</v>
      </c>
      <c r="BN30" s="49">
        <v>1</v>
      </c>
      <c r="BO30" s="49">
        <v>0</v>
      </c>
      <c r="BP30" s="50">
        <f t="shared" si="12"/>
        <v>0</v>
      </c>
      <c r="BQ30" s="49"/>
      <c r="BR30" s="49"/>
      <c r="BS30" s="50"/>
      <c r="BT30" s="54">
        <f t="shared" si="13"/>
        <v>17</v>
      </c>
      <c r="BU30" s="48">
        <f t="shared" si="14"/>
        <v>20</v>
      </c>
      <c r="BV30" s="48">
        <f t="shared" si="15"/>
        <v>1</v>
      </c>
      <c r="BW30" s="55">
        <f t="shared" si="16"/>
        <v>0.5</v>
      </c>
      <c r="BX30" s="55">
        <f t="shared" si="17"/>
        <v>2.9411764705882353E-2</v>
      </c>
      <c r="BY30" s="4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ht="15.75" customHeight="1" x14ac:dyDescent="0.3">
      <c r="A31" s="34">
        <v>28</v>
      </c>
      <c r="B31" s="35" t="s">
        <v>56</v>
      </c>
      <c r="C31" s="49">
        <v>0</v>
      </c>
      <c r="D31" s="49">
        <v>0</v>
      </c>
      <c r="E31" s="50">
        <v>0</v>
      </c>
      <c r="F31" s="49">
        <v>1</v>
      </c>
      <c r="G31" s="49">
        <v>0</v>
      </c>
      <c r="H31" s="50">
        <f t="shared" si="18"/>
        <v>0</v>
      </c>
      <c r="I31" s="49">
        <v>1</v>
      </c>
      <c r="J31" s="49">
        <v>0</v>
      </c>
      <c r="K31" s="50">
        <f t="shared" si="21"/>
        <v>0</v>
      </c>
      <c r="L31" s="49">
        <v>1</v>
      </c>
      <c r="M31" s="49">
        <v>0</v>
      </c>
      <c r="N31" s="50">
        <f t="shared" si="1"/>
        <v>0</v>
      </c>
      <c r="O31" s="49">
        <v>3</v>
      </c>
      <c r="P31" s="49">
        <v>3</v>
      </c>
      <c r="Q31" s="50">
        <f t="shared" si="2"/>
        <v>1</v>
      </c>
      <c r="R31" s="49">
        <v>2</v>
      </c>
      <c r="S31" s="49">
        <v>2</v>
      </c>
      <c r="T31" s="50">
        <f t="shared" si="3"/>
        <v>1</v>
      </c>
      <c r="U31" s="49"/>
      <c r="V31" s="49"/>
      <c r="W31" s="50"/>
      <c r="X31" s="49">
        <v>0</v>
      </c>
      <c r="Y31" s="49">
        <v>0</v>
      </c>
      <c r="Z31" s="50">
        <v>0</v>
      </c>
      <c r="AA31" s="49"/>
      <c r="AB31" s="49"/>
      <c r="AC31" s="50"/>
      <c r="AD31" s="52">
        <v>0</v>
      </c>
      <c r="AE31" s="52">
        <v>0</v>
      </c>
      <c r="AF31" s="50">
        <v>0</v>
      </c>
      <c r="AG31" s="49">
        <v>1</v>
      </c>
      <c r="AH31" s="49">
        <v>0</v>
      </c>
      <c r="AI31" s="50">
        <f t="shared" si="5"/>
        <v>0</v>
      </c>
      <c r="AJ31" s="49">
        <v>4</v>
      </c>
      <c r="AK31" s="49">
        <v>2</v>
      </c>
      <c r="AL31" s="50">
        <f t="shared" si="6"/>
        <v>0.5</v>
      </c>
      <c r="AM31" s="49">
        <v>3</v>
      </c>
      <c r="AN31" s="49">
        <v>0</v>
      </c>
      <c r="AO31" s="50">
        <f t="shared" si="7"/>
        <v>0</v>
      </c>
      <c r="AP31" s="49"/>
      <c r="AQ31" s="49"/>
      <c r="AR31" s="50"/>
      <c r="AS31" s="49">
        <v>0</v>
      </c>
      <c r="AT31" s="49">
        <v>0</v>
      </c>
      <c r="AU31" s="50">
        <v>0</v>
      </c>
      <c r="AV31" s="49">
        <v>1</v>
      </c>
      <c r="AW31" s="49">
        <v>0</v>
      </c>
      <c r="AX31" s="50">
        <f t="shared" si="9"/>
        <v>0</v>
      </c>
      <c r="AY31" s="49"/>
      <c r="AZ31" s="49"/>
      <c r="BA31" s="50"/>
      <c r="BB31" s="49"/>
      <c r="BC31" s="49"/>
      <c r="BD31" s="50"/>
      <c r="BE31" s="49">
        <v>1</v>
      </c>
      <c r="BF31" s="49">
        <v>0</v>
      </c>
      <c r="BG31" s="50">
        <f t="shared" si="24"/>
        <v>0</v>
      </c>
      <c r="BH31" s="49"/>
      <c r="BI31" s="49"/>
      <c r="BJ31" s="50"/>
      <c r="BK31" s="49">
        <v>1</v>
      </c>
      <c r="BL31" s="49">
        <v>0</v>
      </c>
      <c r="BM31" s="50">
        <f t="shared" si="11"/>
        <v>0</v>
      </c>
      <c r="BN31" s="49">
        <v>2</v>
      </c>
      <c r="BO31" s="49">
        <v>2</v>
      </c>
      <c r="BP31" s="50">
        <f t="shared" si="12"/>
        <v>1</v>
      </c>
      <c r="BQ31" s="49"/>
      <c r="BR31" s="49"/>
      <c r="BS31" s="50"/>
      <c r="BT31" s="54">
        <f t="shared" si="13"/>
        <v>16</v>
      </c>
      <c r="BU31" s="48">
        <f t="shared" si="14"/>
        <v>21</v>
      </c>
      <c r="BV31" s="48">
        <f t="shared" si="15"/>
        <v>9</v>
      </c>
      <c r="BW31" s="55">
        <f t="shared" si="16"/>
        <v>3.5</v>
      </c>
      <c r="BX31" s="55">
        <f t="shared" si="17"/>
        <v>0.21875</v>
      </c>
      <c r="BY31" s="4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ht="15.75" customHeight="1" x14ac:dyDescent="0.3">
      <c r="A32" s="34">
        <v>29</v>
      </c>
      <c r="B32" s="35" t="s">
        <v>57</v>
      </c>
      <c r="C32" s="49">
        <v>0</v>
      </c>
      <c r="D32" s="49">
        <v>0</v>
      </c>
      <c r="E32" s="50">
        <v>0</v>
      </c>
      <c r="F32" s="49">
        <v>0</v>
      </c>
      <c r="G32" s="49">
        <v>0</v>
      </c>
      <c r="H32" s="50">
        <v>0</v>
      </c>
      <c r="I32" s="49">
        <v>2</v>
      </c>
      <c r="J32" s="49">
        <v>0</v>
      </c>
      <c r="K32" s="50">
        <f t="shared" si="21"/>
        <v>0</v>
      </c>
      <c r="L32" s="49">
        <v>1</v>
      </c>
      <c r="M32" s="49">
        <v>0</v>
      </c>
      <c r="N32" s="50">
        <f t="shared" si="1"/>
        <v>0</v>
      </c>
      <c r="O32" s="49">
        <v>0</v>
      </c>
      <c r="P32" s="49">
        <v>0</v>
      </c>
      <c r="Q32" s="50">
        <v>0</v>
      </c>
      <c r="R32" s="49">
        <v>1</v>
      </c>
      <c r="S32" s="49">
        <v>0</v>
      </c>
      <c r="T32" s="50">
        <f t="shared" si="3"/>
        <v>0</v>
      </c>
      <c r="U32" s="49"/>
      <c r="V32" s="49"/>
      <c r="W32" s="50"/>
      <c r="X32" s="49">
        <v>0</v>
      </c>
      <c r="Y32" s="49">
        <v>0</v>
      </c>
      <c r="Z32" s="50">
        <v>0</v>
      </c>
      <c r="AA32" s="49"/>
      <c r="AB32" s="49"/>
      <c r="AC32" s="50"/>
      <c r="AD32" s="52">
        <v>0</v>
      </c>
      <c r="AE32" s="52">
        <v>0</v>
      </c>
      <c r="AF32" s="50">
        <v>0</v>
      </c>
      <c r="AG32" s="49">
        <v>0</v>
      </c>
      <c r="AH32" s="49">
        <v>0</v>
      </c>
      <c r="AI32" s="50">
        <v>0</v>
      </c>
      <c r="AJ32" s="49">
        <v>1</v>
      </c>
      <c r="AK32" s="49">
        <v>0</v>
      </c>
      <c r="AL32" s="50">
        <f t="shared" si="6"/>
        <v>0</v>
      </c>
      <c r="AM32" s="49"/>
      <c r="AN32" s="49"/>
      <c r="AO32" s="50"/>
      <c r="AP32" s="49"/>
      <c r="AQ32" s="49"/>
      <c r="AR32" s="50"/>
      <c r="AS32" s="49">
        <v>1</v>
      </c>
      <c r="AT32" s="49">
        <v>0</v>
      </c>
      <c r="AU32" s="50">
        <f t="shared" si="8"/>
        <v>0</v>
      </c>
      <c r="AV32" s="49">
        <v>1</v>
      </c>
      <c r="AW32" s="49">
        <v>1</v>
      </c>
      <c r="AX32" s="50">
        <f t="shared" si="9"/>
        <v>1</v>
      </c>
      <c r="AY32" s="49"/>
      <c r="AZ32" s="49"/>
      <c r="BA32" s="50"/>
      <c r="BB32" s="49">
        <v>1</v>
      </c>
      <c r="BC32" s="49">
        <v>0</v>
      </c>
      <c r="BD32" s="50">
        <f t="shared" si="10"/>
        <v>0</v>
      </c>
      <c r="BE32" s="49"/>
      <c r="BF32" s="49"/>
      <c r="BG32" s="50"/>
      <c r="BH32" s="49"/>
      <c r="BI32" s="49"/>
      <c r="BJ32" s="50"/>
      <c r="BK32" s="49">
        <v>0</v>
      </c>
      <c r="BL32" s="49">
        <v>0</v>
      </c>
      <c r="BM32" s="50">
        <v>0</v>
      </c>
      <c r="BN32" s="49">
        <v>2</v>
      </c>
      <c r="BO32" s="49">
        <v>0</v>
      </c>
      <c r="BP32" s="50">
        <f t="shared" si="12"/>
        <v>0</v>
      </c>
      <c r="BQ32" s="49"/>
      <c r="BR32" s="49"/>
      <c r="BS32" s="50"/>
      <c r="BT32" s="54">
        <f t="shared" si="13"/>
        <v>15</v>
      </c>
      <c r="BU32" s="48">
        <f t="shared" si="14"/>
        <v>10</v>
      </c>
      <c r="BV32" s="48">
        <f t="shared" si="15"/>
        <v>1</v>
      </c>
      <c r="BW32" s="55">
        <f t="shared" si="16"/>
        <v>1</v>
      </c>
      <c r="BX32" s="55">
        <f t="shared" si="17"/>
        <v>6.6666666666666666E-2</v>
      </c>
      <c r="BY32" s="4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95" ht="15.75" customHeight="1" x14ac:dyDescent="0.3">
      <c r="A33" s="34">
        <v>30</v>
      </c>
      <c r="B33" s="35" t="s">
        <v>58</v>
      </c>
      <c r="C33" s="49">
        <v>2</v>
      </c>
      <c r="D33" s="49">
        <v>1</v>
      </c>
      <c r="E33" s="50">
        <f t="shared" si="0"/>
        <v>0.5</v>
      </c>
      <c r="F33" s="49">
        <v>0</v>
      </c>
      <c r="G33" s="49">
        <v>0</v>
      </c>
      <c r="H33" s="50">
        <v>0</v>
      </c>
      <c r="I33" s="49">
        <v>0</v>
      </c>
      <c r="J33" s="49">
        <v>0</v>
      </c>
      <c r="K33" s="50">
        <v>0</v>
      </c>
      <c r="L33" s="49">
        <v>0</v>
      </c>
      <c r="M33" s="49">
        <v>0</v>
      </c>
      <c r="N33" s="50">
        <v>0</v>
      </c>
      <c r="O33" s="49">
        <v>4</v>
      </c>
      <c r="P33" s="49">
        <v>1</v>
      </c>
      <c r="Q33" s="50">
        <f t="shared" si="2"/>
        <v>0.25</v>
      </c>
      <c r="R33" s="49">
        <v>1</v>
      </c>
      <c r="S33" s="49">
        <v>0</v>
      </c>
      <c r="T33" s="50">
        <f t="shared" si="3"/>
        <v>0</v>
      </c>
      <c r="U33" s="49">
        <v>2</v>
      </c>
      <c r="V33" s="49">
        <v>0</v>
      </c>
      <c r="W33" s="50">
        <f t="shared" si="22"/>
        <v>0</v>
      </c>
      <c r="X33" s="49">
        <v>2</v>
      </c>
      <c r="Y33" s="49">
        <v>0</v>
      </c>
      <c r="Z33" s="50">
        <f t="shared" si="4"/>
        <v>0</v>
      </c>
      <c r="AA33" s="49">
        <v>2</v>
      </c>
      <c r="AB33" s="49">
        <v>0</v>
      </c>
      <c r="AC33" s="50">
        <f t="shared" si="23"/>
        <v>0</v>
      </c>
      <c r="AD33" s="49">
        <v>1</v>
      </c>
      <c r="AE33" s="49">
        <v>0</v>
      </c>
      <c r="AF33" s="50">
        <f t="shared" si="19"/>
        <v>0</v>
      </c>
      <c r="AG33" s="49">
        <v>1</v>
      </c>
      <c r="AH33" s="49">
        <v>0</v>
      </c>
      <c r="AI33" s="50">
        <f t="shared" si="5"/>
        <v>0</v>
      </c>
      <c r="AJ33" s="49">
        <v>2</v>
      </c>
      <c r="AK33" s="49">
        <v>0</v>
      </c>
      <c r="AL33" s="50">
        <f t="shared" si="6"/>
        <v>0</v>
      </c>
      <c r="AM33" s="49"/>
      <c r="AN33" s="49"/>
      <c r="AO33" s="50"/>
      <c r="AP33" s="49"/>
      <c r="AQ33" s="49"/>
      <c r="AR33" s="50"/>
      <c r="AS33" s="49">
        <v>0</v>
      </c>
      <c r="AT33" s="49">
        <v>0</v>
      </c>
      <c r="AU33" s="50">
        <v>0</v>
      </c>
      <c r="AV33" s="49">
        <v>2</v>
      </c>
      <c r="AW33" s="49">
        <v>0</v>
      </c>
      <c r="AX33" s="50">
        <f t="shared" si="9"/>
        <v>0</v>
      </c>
      <c r="AY33" s="49"/>
      <c r="AZ33" s="49"/>
      <c r="BA33" s="50"/>
      <c r="BB33" s="49">
        <v>5</v>
      </c>
      <c r="BC33" s="49">
        <v>2</v>
      </c>
      <c r="BD33" s="50">
        <f t="shared" si="10"/>
        <v>0.4</v>
      </c>
      <c r="BE33" s="49"/>
      <c r="BF33" s="49"/>
      <c r="BG33" s="50"/>
      <c r="BH33" s="49"/>
      <c r="BI33" s="49"/>
      <c r="BJ33" s="50"/>
      <c r="BK33" s="49">
        <v>1</v>
      </c>
      <c r="BL33" s="49">
        <v>0</v>
      </c>
      <c r="BM33" s="50">
        <f t="shared" si="11"/>
        <v>0</v>
      </c>
      <c r="BN33" s="49">
        <v>3</v>
      </c>
      <c r="BO33" s="49">
        <v>0</v>
      </c>
      <c r="BP33" s="50">
        <f t="shared" si="12"/>
        <v>0</v>
      </c>
      <c r="BQ33" s="49"/>
      <c r="BR33" s="49"/>
      <c r="BS33" s="50"/>
      <c r="BT33" s="54">
        <f t="shared" si="13"/>
        <v>17</v>
      </c>
      <c r="BU33" s="48">
        <f t="shared" si="14"/>
        <v>28</v>
      </c>
      <c r="BV33" s="48">
        <f t="shared" si="15"/>
        <v>4</v>
      </c>
      <c r="BW33" s="55">
        <f t="shared" si="16"/>
        <v>1.1499999999999999</v>
      </c>
      <c r="BX33" s="55">
        <f t="shared" si="17"/>
        <v>6.7647058823529407E-2</v>
      </c>
      <c r="BY33" s="4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</row>
    <row r="34" spans="1:95" ht="15.75" customHeight="1" x14ac:dyDescent="0.3">
      <c r="A34" s="34">
        <v>31</v>
      </c>
      <c r="B34" s="35" t="s">
        <v>59</v>
      </c>
      <c r="C34" s="49">
        <v>0</v>
      </c>
      <c r="D34" s="49">
        <v>0</v>
      </c>
      <c r="E34" s="50">
        <v>0</v>
      </c>
      <c r="F34" s="49">
        <v>0</v>
      </c>
      <c r="G34" s="49">
        <v>0</v>
      </c>
      <c r="H34" s="50">
        <v>0</v>
      </c>
      <c r="I34" s="49">
        <v>2</v>
      </c>
      <c r="J34" s="49">
        <v>0</v>
      </c>
      <c r="K34" s="50">
        <f t="shared" si="21"/>
        <v>0</v>
      </c>
      <c r="L34" s="49">
        <v>3</v>
      </c>
      <c r="M34" s="49">
        <v>1</v>
      </c>
      <c r="N34" s="50">
        <f t="shared" si="1"/>
        <v>0.33333333333333331</v>
      </c>
      <c r="O34" s="49">
        <v>0</v>
      </c>
      <c r="P34" s="49">
        <v>0</v>
      </c>
      <c r="Q34" s="50">
        <v>0</v>
      </c>
      <c r="R34" s="49">
        <v>1</v>
      </c>
      <c r="S34" s="49">
        <v>1</v>
      </c>
      <c r="T34" s="50">
        <f t="shared" si="3"/>
        <v>1</v>
      </c>
      <c r="U34" s="49"/>
      <c r="V34" s="49"/>
      <c r="W34" s="50"/>
      <c r="X34" s="49">
        <v>0</v>
      </c>
      <c r="Y34" s="49">
        <v>0</v>
      </c>
      <c r="Z34" s="50">
        <v>0</v>
      </c>
      <c r="AA34" s="49">
        <v>2</v>
      </c>
      <c r="AB34" s="49">
        <v>0</v>
      </c>
      <c r="AC34" s="50">
        <f t="shared" si="23"/>
        <v>0</v>
      </c>
      <c r="AD34" s="52">
        <v>0</v>
      </c>
      <c r="AE34" s="52">
        <v>0</v>
      </c>
      <c r="AF34" s="50">
        <v>0</v>
      </c>
      <c r="AG34" s="49">
        <v>1</v>
      </c>
      <c r="AH34" s="49">
        <v>0</v>
      </c>
      <c r="AI34" s="50">
        <f t="shared" si="5"/>
        <v>0</v>
      </c>
      <c r="AJ34" s="49">
        <v>0</v>
      </c>
      <c r="AK34" s="49">
        <v>0</v>
      </c>
      <c r="AL34" s="50">
        <v>0</v>
      </c>
      <c r="AM34" s="49"/>
      <c r="AN34" s="49"/>
      <c r="AO34" s="50"/>
      <c r="AP34" s="49"/>
      <c r="AQ34" s="49"/>
      <c r="AR34" s="50"/>
      <c r="AS34" s="49">
        <v>0</v>
      </c>
      <c r="AT34" s="49">
        <v>0</v>
      </c>
      <c r="AU34" s="50">
        <v>0</v>
      </c>
      <c r="AV34" s="49">
        <v>1</v>
      </c>
      <c r="AW34" s="49">
        <v>1</v>
      </c>
      <c r="AX34" s="50">
        <f t="shared" si="9"/>
        <v>1</v>
      </c>
      <c r="AY34" s="49"/>
      <c r="AZ34" s="49"/>
      <c r="BA34" s="50"/>
      <c r="BB34" s="49">
        <v>1</v>
      </c>
      <c r="BC34" s="49">
        <v>1</v>
      </c>
      <c r="BD34" s="50">
        <f t="shared" si="10"/>
        <v>1</v>
      </c>
      <c r="BE34" s="49"/>
      <c r="BF34" s="49"/>
      <c r="BG34" s="50"/>
      <c r="BH34" s="49"/>
      <c r="BI34" s="49"/>
      <c r="BJ34" s="50"/>
      <c r="BK34" s="49">
        <v>1</v>
      </c>
      <c r="BL34" s="49">
        <v>0</v>
      </c>
      <c r="BM34" s="50">
        <f t="shared" si="11"/>
        <v>0</v>
      </c>
      <c r="BN34" s="49">
        <v>2</v>
      </c>
      <c r="BO34" s="49">
        <v>0</v>
      </c>
      <c r="BP34" s="50">
        <f t="shared" si="12"/>
        <v>0</v>
      </c>
      <c r="BQ34" s="49"/>
      <c r="BR34" s="49"/>
      <c r="BS34" s="50"/>
      <c r="BT34" s="54">
        <f t="shared" si="13"/>
        <v>16</v>
      </c>
      <c r="BU34" s="48">
        <f t="shared" si="14"/>
        <v>14</v>
      </c>
      <c r="BV34" s="48">
        <f t="shared" si="15"/>
        <v>4</v>
      </c>
      <c r="BW34" s="55">
        <f t="shared" si="16"/>
        <v>3.333333333333333</v>
      </c>
      <c r="BX34" s="55">
        <f t="shared" si="17"/>
        <v>0.20833333333333331</v>
      </c>
      <c r="BY34" s="4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ht="15.75" customHeight="1" x14ac:dyDescent="0.3">
      <c r="A35" s="34">
        <v>32</v>
      </c>
      <c r="B35" s="35" t="s">
        <v>60</v>
      </c>
      <c r="C35" s="49">
        <v>0</v>
      </c>
      <c r="D35" s="49">
        <v>0</v>
      </c>
      <c r="E35" s="50">
        <v>0</v>
      </c>
      <c r="F35" s="49">
        <v>1</v>
      </c>
      <c r="G35" s="49">
        <v>0</v>
      </c>
      <c r="H35" s="50">
        <f t="shared" si="18"/>
        <v>0</v>
      </c>
      <c r="I35" s="49">
        <v>0</v>
      </c>
      <c r="J35" s="49">
        <v>0</v>
      </c>
      <c r="K35" s="50">
        <v>0</v>
      </c>
      <c r="L35" s="49">
        <v>0</v>
      </c>
      <c r="M35" s="49">
        <v>0</v>
      </c>
      <c r="N35" s="50">
        <v>0</v>
      </c>
      <c r="O35" s="49">
        <v>2</v>
      </c>
      <c r="P35" s="49">
        <v>0</v>
      </c>
      <c r="Q35" s="50">
        <f t="shared" si="2"/>
        <v>0</v>
      </c>
      <c r="R35" s="49">
        <v>2</v>
      </c>
      <c r="S35" s="49">
        <v>0</v>
      </c>
      <c r="T35" s="50">
        <f t="shared" si="3"/>
        <v>0</v>
      </c>
      <c r="U35" s="49"/>
      <c r="V35" s="49"/>
      <c r="W35" s="50"/>
      <c r="X35" s="49">
        <v>1</v>
      </c>
      <c r="Y35" s="49">
        <v>0</v>
      </c>
      <c r="Z35" s="50">
        <f t="shared" si="4"/>
        <v>0</v>
      </c>
      <c r="AA35" s="49"/>
      <c r="AB35" s="49"/>
      <c r="AC35" s="50"/>
      <c r="AD35" s="52">
        <v>0</v>
      </c>
      <c r="AE35" s="52">
        <v>0</v>
      </c>
      <c r="AF35" s="50">
        <v>0</v>
      </c>
      <c r="AG35" s="49">
        <v>2</v>
      </c>
      <c r="AH35" s="49">
        <v>0</v>
      </c>
      <c r="AI35" s="50">
        <f t="shared" si="5"/>
        <v>0</v>
      </c>
      <c r="AJ35" s="49">
        <v>0</v>
      </c>
      <c r="AK35" s="49">
        <v>0</v>
      </c>
      <c r="AL35" s="50">
        <v>0</v>
      </c>
      <c r="AM35" s="49"/>
      <c r="AN35" s="49"/>
      <c r="AO35" s="50"/>
      <c r="AP35" s="49"/>
      <c r="AQ35" s="49"/>
      <c r="AR35" s="50"/>
      <c r="AS35" s="49">
        <v>0</v>
      </c>
      <c r="AT35" s="49">
        <v>0</v>
      </c>
      <c r="AU35" s="50">
        <v>0</v>
      </c>
      <c r="AV35" s="49">
        <v>1</v>
      </c>
      <c r="AW35" s="49">
        <v>0</v>
      </c>
      <c r="AX35" s="50">
        <f t="shared" si="9"/>
        <v>0</v>
      </c>
      <c r="AY35" s="49"/>
      <c r="AZ35" s="49"/>
      <c r="BA35" s="50"/>
      <c r="BB35" s="49">
        <v>4</v>
      </c>
      <c r="BC35" s="49">
        <v>3</v>
      </c>
      <c r="BD35" s="50">
        <f t="shared" si="10"/>
        <v>0.75</v>
      </c>
      <c r="BE35" s="49"/>
      <c r="BF35" s="49"/>
      <c r="BG35" s="50"/>
      <c r="BH35" s="49">
        <v>2</v>
      </c>
      <c r="BI35" s="49"/>
      <c r="BJ35" s="50">
        <f t="shared" si="25"/>
        <v>0</v>
      </c>
      <c r="BK35" s="49">
        <v>0</v>
      </c>
      <c r="BL35" s="49">
        <v>0</v>
      </c>
      <c r="BM35" s="50">
        <v>0</v>
      </c>
      <c r="BN35" s="49">
        <v>0</v>
      </c>
      <c r="BO35" s="49">
        <v>0</v>
      </c>
      <c r="BP35" s="50">
        <v>0</v>
      </c>
      <c r="BQ35" s="49"/>
      <c r="BR35" s="49"/>
      <c r="BS35" s="50"/>
      <c r="BT35" s="54">
        <f t="shared" si="13"/>
        <v>16</v>
      </c>
      <c r="BU35" s="48">
        <f t="shared" si="14"/>
        <v>15</v>
      </c>
      <c r="BV35" s="48">
        <f t="shared" si="15"/>
        <v>3</v>
      </c>
      <c r="BW35" s="55">
        <f t="shared" si="16"/>
        <v>0.75</v>
      </c>
      <c r="BX35" s="55">
        <f t="shared" si="17"/>
        <v>4.6875E-2</v>
      </c>
      <c r="BY35" s="4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</row>
    <row r="36" spans="1:95" ht="15.75" customHeight="1" x14ac:dyDescent="0.3">
      <c r="A36" s="34">
        <v>33</v>
      </c>
      <c r="B36" s="35" t="s">
        <v>61</v>
      </c>
      <c r="C36" s="49">
        <v>0</v>
      </c>
      <c r="D36" s="49">
        <v>0</v>
      </c>
      <c r="E36" s="50">
        <v>0</v>
      </c>
      <c r="F36" s="49">
        <v>2</v>
      </c>
      <c r="G36" s="49">
        <v>0</v>
      </c>
      <c r="H36" s="50">
        <f t="shared" si="18"/>
        <v>0</v>
      </c>
      <c r="I36" s="49">
        <v>0</v>
      </c>
      <c r="J36" s="49">
        <v>0</v>
      </c>
      <c r="K36" s="50">
        <v>0</v>
      </c>
      <c r="L36" s="49">
        <v>0</v>
      </c>
      <c r="M36" s="49">
        <v>0</v>
      </c>
      <c r="N36" s="50">
        <v>0</v>
      </c>
      <c r="O36" s="49">
        <v>0</v>
      </c>
      <c r="P36" s="49">
        <v>0</v>
      </c>
      <c r="Q36" s="50">
        <v>0</v>
      </c>
      <c r="R36" s="49">
        <v>0</v>
      </c>
      <c r="S36" s="49">
        <v>0</v>
      </c>
      <c r="T36" s="50">
        <v>0</v>
      </c>
      <c r="U36" s="49"/>
      <c r="V36" s="49"/>
      <c r="W36" s="50"/>
      <c r="X36" s="49">
        <v>0</v>
      </c>
      <c r="Y36" s="49">
        <v>0</v>
      </c>
      <c r="Z36" s="50">
        <v>0</v>
      </c>
      <c r="AA36" s="49"/>
      <c r="AB36" s="49"/>
      <c r="AC36" s="50"/>
      <c r="AD36" s="52">
        <v>0</v>
      </c>
      <c r="AE36" s="52">
        <v>0</v>
      </c>
      <c r="AF36" s="50">
        <v>0</v>
      </c>
      <c r="AG36" s="49">
        <v>2</v>
      </c>
      <c r="AH36" s="49">
        <v>0</v>
      </c>
      <c r="AI36" s="50">
        <f t="shared" si="5"/>
        <v>0</v>
      </c>
      <c r="AJ36" s="49">
        <v>1</v>
      </c>
      <c r="AK36" s="49">
        <v>0</v>
      </c>
      <c r="AL36" s="50">
        <v>0</v>
      </c>
      <c r="AM36" s="49"/>
      <c r="AN36" s="49"/>
      <c r="AO36" s="50"/>
      <c r="AP36" s="49"/>
      <c r="AQ36" s="49"/>
      <c r="AR36" s="50"/>
      <c r="AS36" s="49">
        <v>0</v>
      </c>
      <c r="AT36" s="49">
        <v>0</v>
      </c>
      <c r="AU36" s="50">
        <v>0</v>
      </c>
      <c r="AV36" s="49">
        <v>0</v>
      </c>
      <c r="AW36" s="49">
        <v>0</v>
      </c>
      <c r="AX36" s="50">
        <v>0</v>
      </c>
      <c r="AY36" s="49"/>
      <c r="AZ36" s="49"/>
      <c r="BA36" s="50"/>
      <c r="BB36" s="49"/>
      <c r="BC36" s="49"/>
      <c r="BD36" s="50"/>
      <c r="BE36" s="49"/>
      <c r="BF36" s="49"/>
      <c r="BG36" s="50"/>
      <c r="BH36" s="49"/>
      <c r="BI36" s="49"/>
      <c r="BJ36" s="50"/>
      <c r="BK36" s="49">
        <v>2</v>
      </c>
      <c r="BL36" s="49">
        <v>0</v>
      </c>
      <c r="BM36" s="50">
        <f t="shared" si="11"/>
        <v>0</v>
      </c>
      <c r="BN36" s="49">
        <v>2</v>
      </c>
      <c r="BO36" s="49">
        <v>1</v>
      </c>
      <c r="BP36" s="50">
        <f t="shared" si="12"/>
        <v>0.5</v>
      </c>
      <c r="BQ36" s="49"/>
      <c r="BR36" s="49"/>
      <c r="BS36" s="50"/>
      <c r="BT36" s="54">
        <f t="shared" si="13"/>
        <v>14</v>
      </c>
      <c r="BU36" s="48">
        <f t="shared" si="14"/>
        <v>9</v>
      </c>
      <c r="BV36" s="48">
        <f t="shared" si="15"/>
        <v>1</v>
      </c>
      <c r="BW36" s="55">
        <f t="shared" si="16"/>
        <v>0.5</v>
      </c>
      <c r="BX36" s="55">
        <f t="shared" si="17"/>
        <v>3.5714285714285712E-2</v>
      </c>
      <c r="BY36" s="4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</row>
    <row r="37" spans="1:95" ht="15.75" customHeight="1" x14ac:dyDescent="0.3">
      <c r="A37" s="34">
        <v>34</v>
      </c>
      <c r="B37" s="35" t="s">
        <v>62</v>
      </c>
      <c r="C37" s="49">
        <v>1</v>
      </c>
      <c r="D37" s="49">
        <v>1</v>
      </c>
      <c r="E37" s="50">
        <f t="shared" si="0"/>
        <v>1</v>
      </c>
      <c r="F37" s="49">
        <v>0</v>
      </c>
      <c r="G37" s="49">
        <v>0</v>
      </c>
      <c r="H37" s="50">
        <v>0</v>
      </c>
      <c r="I37" s="49">
        <v>0</v>
      </c>
      <c r="J37" s="49">
        <v>0</v>
      </c>
      <c r="K37" s="50">
        <v>0</v>
      </c>
      <c r="L37" s="49">
        <v>0</v>
      </c>
      <c r="M37" s="49">
        <v>0</v>
      </c>
      <c r="N37" s="50">
        <v>0</v>
      </c>
      <c r="O37" s="49">
        <v>0</v>
      </c>
      <c r="P37" s="49">
        <v>0</v>
      </c>
      <c r="Q37" s="50">
        <v>0</v>
      </c>
      <c r="R37" s="49">
        <v>0</v>
      </c>
      <c r="S37" s="49">
        <v>0</v>
      </c>
      <c r="T37" s="50">
        <v>0</v>
      </c>
      <c r="U37" s="49"/>
      <c r="V37" s="49"/>
      <c r="W37" s="50"/>
      <c r="X37" s="49">
        <v>0</v>
      </c>
      <c r="Y37" s="49">
        <v>0</v>
      </c>
      <c r="Z37" s="50">
        <v>0</v>
      </c>
      <c r="AA37" s="49">
        <v>2</v>
      </c>
      <c r="AB37" s="49">
        <v>0</v>
      </c>
      <c r="AC37" s="50">
        <f t="shared" si="23"/>
        <v>0</v>
      </c>
      <c r="AD37" s="52">
        <v>0</v>
      </c>
      <c r="AE37" s="52">
        <v>0</v>
      </c>
      <c r="AF37" s="50">
        <v>0</v>
      </c>
      <c r="AG37" s="49">
        <v>0</v>
      </c>
      <c r="AH37" s="49">
        <v>0</v>
      </c>
      <c r="AI37" s="50">
        <v>0</v>
      </c>
      <c r="AJ37" s="49">
        <v>0</v>
      </c>
      <c r="AK37" s="49">
        <v>0</v>
      </c>
      <c r="AL37" s="50">
        <v>0</v>
      </c>
      <c r="AM37" s="49"/>
      <c r="AN37" s="49"/>
      <c r="AO37" s="50"/>
      <c r="AP37" s="49"/>
      <c r="AQ37" s="49"/>
      <c r="AR37" s="50"/>
      <c r="AS37" s="49">
        <v>0</v>
      </c>
      <c r="AT37" s="49">
        <v>0</v>
      </c>
      <c r="AU37" s="50">
        <v>0</v>
      </c>
      <c r="AV37" s="49">
        <v>0</v>
      </c>
      <c r="AW37" s="49">
        <v>0</v>
      </c>
      <c r="AX37" s="50">
        <v>0</v>
      </c>
      <c r="AY37" s="49"/>
      <c r="AZ37" s="49"/>
      <c r="BA37" s="50"/>
      <c r="BB37" s="49">
        <v>1</v>
      </c>
      <c r="BC37" s="49">
        <v>0</v>
      </c>
      <c r="BD37" s="50">
        <f t="shared" si="10"/>
        <v>0</v>
      </c>
      <c r="BE37" s="49"/>
      <c r="BF37" s="49"/>
      <c r="BG37" s="50"/>
      <c r="BH37" s="49"/>
      <c r="BI37" s="49"/>
      <c r="BJ37" s="50"/>
      <c r="BK37" s="49">
        <v>1</v>
      </c>
      <c r="BL37" s="49">
        <v>1</v>
      </c>
      <c r="BM37" s="50">
        <f t="shared" si="11"/>
        <v>1</v>
      </c>
      <c r="BN37" s="49">
        <v>2</v>
      </c>
      <c r="BO37" s="49">
        <v>0</v>
      </c>
      <c r="BP37" s="50">
        <f t="shared" si="12"/>
        <v>0</v>
      </c>
      <c r="BQ37" s="49"/>
      <c r="BR37" s="49"/>
      <c r="BS37" s="50"/>
      <c r="BT37" s="54">
        <f t="shared" si="13"/>
        <v>16</v>
      </c>
      <c r="BU37" s="48">
        <f t="shared" si="14"/>
        <v>7</v>
      </c>
      <c r="BV37" s="48">
        <f t="shared" si="15"/>
        <v>2</v>
      </c>
      <c r="BW37" s="55">
        <f t="shared" si="16"/>
        <v>2</v>
      </c>
      <c r="BX37" s="55">
        <f t="shared" si="17"/>
        <v>0.125</v>
      </c>
      <c r="BY37" s="4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  <row r="38" spans="1:95" ht="15.75" customHeight="1" x14ac:dyDescent="0.3">
      <c r="A38" s="34">
        <v>35</v>
      </c>
      <c r="B38" s="35" t="s">
        <v>63</v>
      </c>
      <c r="C38" s="49">
        <v>0</v>
      </c>
      <c r="D38" s="49">
        <v>0</v>
      </c>
      <c r="E38" s="50">
        <v>0</v>
      </c>
      <c r="F38" s="49">
        <v>0</v>
      </c>
      <c r="G38" s="49">
        <v>0</v>
      </c>
      <c r="H38" s="50">
        <v>0</v>
      </c>
      <c r="I38" s="49">
        <v>0</v>
      </c>
      <c r="J38" s="49">
        <v>0</v>
      </c>
      <c r="K38" s="50">
        <v>0</v>
      </c>
      <c r="L38" s="49">
        <v>0</v>
      </c>
      <c r="M38" s="49">
        <v>0</v>
      </c>
      <c r="N38" s="50">
        <v>0</v>
      </c>
      <c r="O38" s="49">
        <v>0</v>
      </c>
      <c r="P38" s="49">
        <v>0</v>
      </c>
      <c r="Q38" s="50">
        <v>0</v>
      </c>
      <c r="R38" s="49">
        <v>1</v>
      </c>
      <c r="S38" s="49">
        <v>0</v>
      </c>
      <c r="T38" s="50">
        <f t="shared" si="3"/>
        <v>0</v>
      </c>
      <c r="U38" s="49">
        <v>1</v>
      </c>
      <c r="V38" s="49">
        <v>0</v>
      </c>
      <c r="W38" s="50">
        <f t="shared" si="22"/>
        <v>0</v>
      </c>
      <c r="X38" s="49">
        <v>0</v>
      </c>
      <c r="Y38" s="49">
        <v>0</v>
      </c>
      <c r="Z38" s="50">
        <v>0</v>
      </c>
      <c r="AA38" s="49"/>
      <c r="AB38" s="49"/>
      <c r="AC38" s="50"/>
      <c r="AD38" s="52">
        <v>0</v>
      </c>
      <c r="AE38" s="52">
        <v>0</v>
      </c>
      <c r="AF38" s="50">
        <v>0</v>
      </c>
      <c r="AG38" s="49">
        <v>0</v>
      </c>
      <c r="AH38" s="49">
        <v>0</v>
      </c>
      <c r="AI38" s="50">
        <v>0</v>
      </c>
      <c r="AJ38" s="49">
        <v>0</v>
      </c>
      <c r="AK38" s="49">
        <v>0</v>
      </c>
      <c r="AL38" s="50">
        <v>0</v>
      </c>
      <c r="AM38" s="49"/>
      <c r="AN38" s="49"/>
      <c r="AO38" s="50"/>
      <c r="AP38" s="49"/>
      <c r="AQ38" s="49"/>
      <c r="AR38" s="50"/>
      <c r="AS38" s="49">
        <v>0</v>
      </c>
      <c r="AT38" s="49">
        <v>0</v>
      </c>
      <c r="AU38" s="50">
        <v>0</v>
      </c>
      <c r="AV38" s="49">
        <v>1</v>
      </c>
      <c r="AW38" s="49">
        <v>0</v>
      </c>
      <c r="AX38" s="50">
        <f t="shared" si="9"/>
        <v>0</v>
      </c>
      <c r="AY38" s="49"/>
      <c r="AZ38" s="49"/>
      <c r="BA38" s="50"/>
      <c r="BB38" s="52">
        <v>0</v>
      </c>
      <c r="BC38" s="52">
        <v>0</v>
      </c>
      <c r="BD38" s="50">
        <v>0</v>
      </c>
      <c r="BE38" s="49"/>
      <c r="BF38" s="49"/>
      <c r="BG38" s="50"/>
      <c r="BH38" s="49"/>
      <c r="BI38" s="49"/>
      <c r="BJ38" s="50"/>
      <c r="BK38" s="49">
        <v>1</v>
      </c>
      <c r="BL38" s="49">
        <v>0</v>
      </c>
      <c r="BM38" s="50">
        <f t="shared" si="11"/>
        <v>0</v>
      </c>
      <c r="BN38" s="49">
        <v>3</v>
      </c>
      <c r="BO38" s="49">
        <v>0</v>
      </c>
      <c r="BP38" s="50">
        <f t="shared" si="12"/>
        <v>0</v>
      </c>
      <c r="BQ38" s="49"/>
      <c r="BR38" s="49"/>
      <c r="BS38" s="50"/>
      <c r="BT38" s="54">
        <f t="shared" si="13"/>
        <v>16</v>
      </c>
      <c r="BU38" s="48">
        <f t="shared" si="14"/>
        <v>7</v>
      </c>
      <c r="BV38" s="48">
        <f t="shared" si="15"/>
        <v>0</v>
      </c>
      <c r="BW38" s="55">
        <f t="shared" si="16"/>
        <v>0</v>
      </c>
      <c r="BX38" s="55">
        <f t="shared" si="17"/>
        <v>0</v>
      </c>
      <c r="BY38" s="4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</row>
    <row r="39" spans="1:95" ht="15.75" customHeight="1" x14ac:dyDescent="0.3">
      <c r="A39" s="34">
        <v>36</v>
      </c>
      <c r="B39" s="35" t="s">
        <v>64</v>
      </c>
      <c r="C39" s="49">
        <v>0</v>
      </c>
      <c r="D39" s="49">
        <v>0</v>
      </c>
      <c r="E39" s="50">
        <v>0</v>
      </c>
      <c r="F39" s="49">
        <v>1</v>
      </c>
      <c r="G39" s="49">
        <v>1</v>
      </c>
      <c r="H39" s="50">
        <f t="shared" si="18"/>
        <v>1</v>
      </c>
      <c r="I39" s="49">
        <v>0</v>
      </c>
      <c r="J39" s="49">
        <v>0</v>
      </c>
      <c r="K39" s="50">
        <v>0</v>
      </c>
      <c r="L39" s="49">
        <v>1</v>
      </c>
      <c r="M39" s="49">
        <v>0</v>
      </c>
      <c r="N39" s="50">
        <f t="shared" si="1"/>
        <v>0</v>
      </c>
      <c r="O39" s="49">
        <v>0</v>
      </c>
      <c r="P39" s="49">
        <v>0</v>
      </c>
      <c r="Q39" s="50">
        <v>0</v>
      </c>
      <c r="R39" s="49">
        <v>2</v>
      </c>
      <c r="S39" s="49">
        <v>0</v>
      </c>
      <c r="T39" s="50">
        <f t="shared" si="3"/>
        <v>0</v>
      </c>
      <c r="U39" s="49"/>
      <c r="V39" s="49"/>
      <c r="W39" s="50"/>
      <c r="X39" s="49">
        <v>1</v>
      </c>
      <c r="Y39" s="49">
        <v>0</v>
      </c>
      <c r="Z39" s="50">
        <f t="shared" si="4"/>
        <v>0</v>
      </c>
      <c r="AA39" s="49"/>
      <c r="AB39" s="49"/>
      <c r="AC39" s="50"/>
      <c r="AD39" s="52">
        <v>0</v>
      </c>
      <c r="AE39" s="52">
        <v>0</v>
      </c>
      <c r="AF39" s="50">
        <v>0</v>
      </c>
      <c r="AG39" s="49">
        <v>3</v>
      </c>
      <c r="AH39" s="49">
        <v>0</v>
      </c>
      <c r="AI39" s="50">
        <f t="shared" si="5"/>
        <v>0</v>
      </c>
      <c r="AJ39" s="49">
        <v>0</v>
      </c>
      <c r="AK39" s="49">
        <v>0</v>
      </c>
      <c r="AL39" s="50">
        <v>0</v>
      </c>
      <c r="AM39" s="49">
        <v>1</v>
      </c>
      <c r="AN39" s="49">
        <v>0</v>
      </c>
      <c r="AO39" s="50">
        <f t="shared" si="7"/>
        <v>0</v>
      </c>
      <c r="AP39" s="49"/>
      <c r="AQ39" s="49"/>
      <c r="AR39" s="50"/>
      <c r="AS39" s="49">
        <v>0</v>
      </c>
      <c r="AT39" s="49">
        <v>0</v>
      </c>
      <c r="AU39" s="50">
        <v>0</v>
      </c>
      <c r="AV39" s="49">
        <v>1</v>
      </c>
      <c r="AW39" s="49">
        <v>0</v>
      </c>
      <c r="AX39" s="50">
        <f t="shared" si="9"/>
        <v>0</v>
      </c>
      <c r="AY39" s="49"/>
      <c r="AZ39" s="49"/>
      <c r="BA39" s="50"/>
      <c r="BB39" s="49">
        <v>2</v>
      </c>
      <c r="BC39" s="49">
        <v>2</v>
      </c>
      <c r="BD39" s="50">
        <f t="shared" si="10"/>
        <v>1</v>
      </c>
      <c r="BE39" s="49">
        <v>1</v>
      </c>
      <c r="BF39" s="49">
        <v>0</v>
      </c>
      <c r="BG39" s="50">
        <f t="shared" si="24"/>
        <v>0</v>
      </c>
      <c r="BH39" s="49"/>
      <c r="BI39" s="49"/>
      <c r="BJ39" s="50"/>
      <c r="BK39" s="49">
        <v>4</v>
      </c>
      <c r="BL39" s="49">
        <v>1</v>
      </c>
      <c r="BM39" s="50">
        <f t="shared" si="11"/>
        <v>0.25</v>
      </c>
      <c r="BN39" s="49">
        <v>1</v>
      </c>
      <c r="BO39" s="49">
        <v>0</v>
      </c>
      <c r="BP39" s="50">
        <f t="shared" si="12"/>
        <v>0</v>
      </c>
      <c r="BQ39" s="49"/>
      <c r="BR39" s="49"/>
      <c r="BS39" s="50"/>
      <c r="BT39" s="54">
        <f t="shared" si="13"/>
        <v>17</v>
      </c>
      <c r="BU39" s="48">
        <f t="shared" si="14"/>
        <v>18</v>
      </c>
      <c r="BV39" s="48">
        <f t="shared" si="15"/>
        <v>4</v>
      </c>
      <c r="BW39" s="55">
        <f t="shared" si="16"/>
        <v>2.25</v>
      </c>
      <c r="BX39" s="55">
        <f t="shared" si="17"/>
        <v>0.13235294117647059</v>
      </c>
      <c r="BY39" s="4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</row>
    <row r="40" spans="1:95" ht="15.75" customHeight="1" x14ac:dyDescent="0.3">
      <c r="A40" s="34">
        <v>37</v>
      </c>
      <c r="B40" s="35" t="s">
        <v>65</v>
      </c>
      <c r="C40" s="49">
        <v>1</v>
      </c>
      <c r="D40" s="49">
        <v>0</v>
      </c>
      <c r="E40" s="50">
        <f t="shared" si="0"/>
        <v>0</v>
      </c>
      <c r="F40" s="49">
        <v>0</v>
      </c>
      <c r="G40" s="49">
        <v>0</v>
      </c>
      <c r="H40" s="50">
        <v>0</v>
      </c>
      <c r="I40" s="49">
        <v>0</v>
      </c>
      <c r="J40" s="49">
        <v>0</v>
      </c>
      <c r="K40" s="50">
        <v>0</v>
      </c>
      <c r="L40" s="49">
        <v>2</v>
      </c>
      <c r="M40" s="49">
        <v>0</v>
      </c>
      <c r="N40" s="50">
        <f t="shared" si="1"/>
        <v>0</v>
      </c>
      <c r="O40" s="49">
        <v>0</v>
      </c>
      <c r="P40" s="49">
        <v>0</v>
      </c>
      <c r="Q40" s="50">
        <v>0</v>
      </c>
      <c r="R40" s="49">
        <v>2</v>
      </c>
      <c r="S40" s="49">
        <v>0</v>
      </c>
      <c r="T40" s="50">
        <f t="shared" si="3"/>
        <v>0</v>
      </c>
      <c r="U40" s="49"/>
      <c r="V40" s="49"/>
      <c r="W40" s="50"/>
      <c r="X40" s="49">
        <v>0</v>
      </c>
      <c r="Y40" s="49">
        <v>0</v>
      </c>
      <c r="Z40" s="50">
        <v>0</v>
      </c>
      <c r="AA40" s="49">
        <v>1</v>
      </c>
      <c r="AB40" s="49">
        <v>0</v>
      </c>
      <c r="AC40" s="50">
        <f t="shared" si="23"/>
        <v>0</v>
      </c>
      <c r="AD40" s="52">
        <v>0</v>
      </c>
      <c r="AE40" s="52">
        <v>0</v>
      </c>
      <c r="AF40" s="50">
        <v>0</v>
      </c>
      <c r="AG40" s="49">
        <v>0</v>
      </c>
      <c r="AH40" s="49">
        <v>0</v>
      </c>
      <c r="AI40" s="50">
        <v>0</v>
      </c>
      <c r="AJ40" s="49">
        <v>3</v>
      </c>
      <c r="AK40" s="49">
        <v>0</v>
      </c>
      <c r="AL40" s="50">
        <f t="shared" si="6"/>
        <v>0</v>
      </c>
      <c r="AM40" s="49"/>
      <c r="AN40" s="49"/>
      <c r="AO40" s="50"/>
      <c r="AP40" s="49"/>
      <c r="AQ40" s="49"/>
      <c r="AR40" s="50"/>
      <c r="AS40" s="49">
        <v>0</v>
      </c>
      <c r="AT40" s="49">
        <v>0</v>
      </c>
      <c r="AU40" s="50">
        <v>0</v>
      </c>
      <c r="AV40" s="49">
        <v>1</v>
      </c>
      <c r="AW40" s="49">
        <v>1</v>
      </c>
      <c r="AX40" s="50">
        <f t="shared" si="9"/>
        <v>1</v>
      </c>
      <c r="AY40" s="49"/>
      <c r="AZ40" s="49"/>
      <c r="BA40" s="50"/>
      <c r="BB40" s="49"/>
      <c r="BC40" s="49"/>
      <c r="BD40" s="50"/>
      <c r="BE40" s="49">
        <v>1</v>
      </c>
      <c r="BF40" s="49">
        <v>0</v>
      </c>
      <c r="BG40" s="50">
        <f t="shared" si="24"/>
        <v>0</v>
      </c>
      <c r="BH40" s="49"/>
      <c r="BI40" s="49"/>
      <c r="BJ40" s="50"/>
      <c r="BK40" s="49">
        <v>1</v>
      </c>
      <c r="BL40" s="49">
        <v>0</v>
      </c>
      <c r="BM40" s="50">
        <f t="shared" si="11"/>
        <v>0</v>
      </c>
      <c r="BN40" s="49">
        <v>1</v>
      </c>
      <c r="BO40" s="49">
        <v>0</v>
      </c>
      <c r="BP40" s="50">
        <f t="shared" si="12"/>
        <v>0</v>
      </c>
      <c r="BQ40" s="49"/>
      <c r="BR40" s="49"/>
      <c r="BS40" s="50"/>
      <c r="BT40" s="54">
        <f t="shared" si="13"/>
        <v>16</v>
      </c>
      <c r="BU40" s="48">
        <f t="shared" si="14"/>
        <v>13</v>
      </c>
      <c r="BV40" s="48">
        <f t="shared" si="15"/>
        <v>1</v>
      </c>
      <c r="BW40" s="55">
        <f t="shared" si="16"/>
        <v>1</v>
      </c>
      <c r="BX40" s="55">
        <f t="shared" si="17"/>
        <v>6.25E-2</v>
      </c>
      <c r="BY40" s="4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</row>
    <row r="41" spans="1:95" ht="15.75" customHeight="1" x14ac:dyDescent="0.3">
      <c r="A41" s="34">
        <v>38</v>
      </c>
      <c r="B41" s="35" t="s">
        <v>66</v>
      </c>
      <c r="C41" s="49">
        <v>3</v>
      </c>
      <c r="D41" s="49">
        <v>3</v>
      </c>
      <c r="E41" s="50">
        <f t="shared" si="0"/>
        <v>1</v>
      </c>
      <c r="F41" s="49">
        <v>1</v>
      </c>
      <c r="G41" s="49">
        <v>1</v>
      </c>
      <c r="H41" s="50">
        <f t="shared" si="18"/>
        <v>1</v>
      </c>
      <c r="I41" s="49">
        <v>1</v>
      </c>
      <c r="J41" s="49">
        <v>1</v>
      </c>
      <c r="K41" s="50">
        <f t="shared" si="21"/>
        <v>1</v>
      </c>
      <c r="L41" s="49">
        <v>1</v>
      </c>
      <c r="M41" s="49">
        <v>1</v>
      </c>
      <c r="N41" s="50">
        <f t="shared" si="1"/>
        <v>1</v>
      </c>
      <c r="O41" s="49">
        <v>1</v>
      </c>
      <c r="P41" s="49">
        <v>0</v>
      </c>
      <c r="Q41" s="50">
        <f t="shared" si="2"/>
        <v>0</v>
      </c>
      <c r="R41" s="49">
        <v>1</v>
      </c>
      <c r="S41" s="49">
        <v>1</v>
      </c>
      <c r="T41" s="50">
        <f t="shared" si="3"/>
        <v>1</v>
      </c>
      <c r="U41" s="49"/>
      <c r="V41" s="49"/>
      <c r="W41" s="50"/>
      <c r="X41" s="49">
        <v>1</v>
      </c>
      <c r="Y41" s="49">
        <v>0</v>
      </c>
      <c r="Z41" s="50">
        <f t="shared" si="4"/>
        <v>0</v>
      </c>
      <c r="AA41" s="49">
        <v>1</v>
      </c>
      <c r="AB41" s="49">
        <v>1</v>
      </c>
      <c r="AC41" s="50">
        <f t="shared" si="23"/>
        <v>1</v>
      </c>
      <c r="AD41" s="49">
        <v>1</v>
      </c>
      <c r="AE41" s="49">
        <v>1</v>
      </c>
      <c r="AF41" s="50">
        <f t="shared" si="19"/>
        <v>1</v>
      </c>
      <c r="AG41" s="49">
        <v>2</v>
      </c>
      <c r="AH41" s="49">
        <v>0</v>
      </c>
      <c r="AI41" s="50">
        <f t="shared" si="5"/>
        <v>0</v>
      </c>
      <c r="AJ41" s="49">
        <v>1</v>
      </c>
      <c r="AK41" s="49">
        <v>1</v>
      </c>
      <c r="AL41" s="50">
        <f t="shared" si="6"/>
        <v>1</v>
      </c>
      <c r="AM41" s="49"/>
      <c r="AN41" s="49"/>
      <c r="AO41" s="50"/>
      <c r="AP41" s="49">
        <v>1</v>
      </c>
      <c r="AQ41" s="49">
        <v>1</v>
      </c>
      <c r="AR41" s="50">
        <f t="shared" si="26"/>
        <v>1</v>
      </c>
      <c r="AS41" s="49">
        <v>1</v>
      </c>
      <c r="AT41" s="49">
        <v>1</v>
      </c>
      <c r="AU41" s="50">
        <f t="shared" si="8"/>
        <v>1</v>
      </c>
      <c r="AV41" s="49">
        <v>2</v>
      </c>
      <c r="AW41" s="49">
        <v>0</v>
      </c>
      <c r="AX41" s="50">
        <f t="shared" si="9"/>
        <v>0</v>
      </c>
      <c r="AY41" s="49"/>
      <c r="AZ41" s="49"/>
      <c r="BA41" s="50"/>
      <c r="BB41" s="49">
        <v>1</v>
      </c>
      <c r="BC41" s="49">
        <v>1</v>
      </c>
      <c r="BD41" s="50">
        <f t="shared" si="10"/>
        <v>1</v>
      </c>
      <c r="BE41" s="49">
        <v>1</v>
      </c>
      <c r="BF41" s="49">
        <v>1</v>
      </c>
      <c r="BG41" s="50">
        <f t="shared" si="24"/>
        <v>1</v>
      </c>
      <c r="BH41" s="49">
        <v>1</v>
      </c>
      <c r="BI41" s="49"/>
      <c r="BJ41" s="50">
        <f t="shared" si="25"/>
        <v>0</v>
      </c>
      <c r="BK41" s="49">
        <v>1</v>
      </c>
      <c r="BL41" s="49">
        <v>1</v>
      </c>
      <c r="BM41" s="50">
        <f t="shared" si="11"/>
        <v>1</v>
      </c>
      <c r="BN41" s="49">
        <v>6</v>
      </c>
      <c r="BO41" s="49">
        <v>6</v>
      </c>
      <c r="BP41" s="50">
        <f t="shared" si="12"/>
        <v>1</v>
      </c>
      <c r="BQ41" s="49"/>
      <c r="BR41" s="49"/>
      <c r="BS41" s="50"/>
      <c r="BT41" s="54">
        <f t="shared" si="13"/>
        <v>19</v>
      </c>
      <c r="BU41" s="48">
        <f t="shared" si="14"/>
        <v>28</v>
      </c>
      <c r="BV41" s="48">
        <f t="shared" si="15"/>
        <v>21</v>
      </c>
      <c r="BW41" s="55">
        <f t="shared" si="16"/>
        <v>14</v>
      </c>
      <c r="BX41" s="55">
        <f t="shared" si="17"/>
        <v>0.73684210526315785</v>
      </c>
      <c r="BY41" s="4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</row>
    <row r="42" spans="1:95" ht="15.75" customHeight="1" x14ac:dyDescent="0.3">
      <c r="A42" s="34">
        <v>39</v>
      </c>
      <c r="B42" s="35" t="s">
        <v>67</v>
      </c>
      <c r="C42" s="49">
        <v>0</v>
      </c>
      <c r="D42" s="49">
        <v>0</v>
      </c>
      <c r="E42" s="50">
        <v>0</v>
      </c>
      <c r="F42" s="49">
        <v>0</v>
      </c>
      <c r="G42" s="49">
        <v>0</v>
      </c>
      <c r="H42" s="50">
        <v>0</v>
      </c>
      <c r="I42" s="49">
        <v>0</v>
      </c>
      <c r="J42" s="49">
        <v>0</v>
      </c>
      <c r="K42" s="50">
        <v>0</v>
      </c>
      <c r="L42" s="49">
        <v>0</v>
      </c>
      <c r="M42" s="49">
        <v>0</v>
      </c>
      <c r="N42" s="50">
        <v>0</v>
      </c>
      <c r="O42" s="49">
        <v>0</v>
      </c>
      <c r="P42" s="49">
        <v>0</v>
      </c>
      <c r="Q42" s="50">
        <v>0</v>
      </c>
      <c r="R42" s="49">
        <v>1</v>
      </c>
      <c r="S42" s="49">
        <v>1</v>
      </c>
      <c r="T42" s="50">
        <f t="shared" si="3"/>
        <v>1</v>
      </c>
      <c r="U42" s="49"/>
      <c r="V42" s="49"/>
      <c r="W42" s="50"/>
      <c r="X42" s="49">
        <v>0</v>
      </c>
      <c r="Y42" s="49">
        <v>0</v>
      </c>
      <c r="Z42" s="50">
        <v>0</v>
      </c>
      <c r="AA42" s="49"/>
      <c r="AB42" s="49"/>
      <c r="AC42" s="50"/>
      <c r="AD42" s="52">
        <v>0</v>
      </c>
      <c r="AE42" s="52">
        <v>0</v>
      </c>
      <c r="AF42" s="50">
        <v>0</v>
      </c>
      <c r="AG42" s="49">
        <v>1</v>
      </c>
      <c r="AH42" s="49"/>
      <c r="AI42" s="50">
        <f t="shared" si="5"/>
        <v>0</v>
      </c>
      <c r="AJ42" s="49">
        <v>0</v>
      </c>
      <c r="AK42" s="49">
        <v>0</v>
      </c>
      <c r="AL42" s="50">
        <v>0</v>
      </c>
      <c r="AM42" s="49"/>
      <c r="AN42" s="49"/>
      <c r="AO42" s="50"/>
      <c r="AP42" s="49"/>
      <c r="AQ42" s="49"/>
      <c r="AR42" s="50"/>
      <c r="AS42" s="49">
        <v>0</v>
      </c>
      <c r="AT42" s="49">
        <v>0</v>
      </c>
      <c r="AU42" s="50">
        <v>0</v>
      </c>
      <c r="AV42" s="49">
        <v>2</v>
      </c>
      <c r="AW42" s="49">
        <v>1</v>
      </c>
      <c r="AX42" s="50">
        <f t="shared" si="9"/>
        <v>0.5</v>
      </c>
      <c r="AY42" s="49"/>
      <c r="AZ42" s="49"/>
      <c r="BA42" s="50"/>
      <c r="BB42" s="49"/>
      <c r="BC42" s="49"/>
      <c r="BD42" s="50"/>
      <c r="BE42" s="49"/>
      <c r="BF42" s="49"/>
      <c r="BG42" s="50"/>
      <c r="BH42" s="49">
        <v>1</v>
      </c>
      <c r="BI42" s="49"/>
      <c r="BJ42" s="50">
        <f t="shared" si="25"/>
        <v>0</v>
      </c>
      <c r="BK42" s="49">
        <v>0</v>
      </c>
      <c r="BL42" s="49">
        <v>0</v>
      </c>
      <c r="BM42" s="50">
        <v>0</v>
      </c>
      <c r="BN42" s="49">
        <v>1</v>
      </c>
      <c r="BO42" s="49">
        <v>0</v>
      </c>
      <c r="BP42" s="50">
        <f t="shared" si="12"/>
        <v>0</v>
      </c>
      <c r="BQ42" s="49"/>
      <c r="BR42" s="49"/>
      <c r="BS42" s="50"/>
      <c r="BT42" s="54">
        <f t="shared" si="13"/>
        <v>15</v>
      </c>
      <c r="BU42" s="48">
        <f t="shared" si="14"/>
        <v>6</v>
      </c>
      <c r="BV42" s="48">
        <f t="shared" si="15"/>
        <v>2</v>
      </c>
      <c r="BW42" s="55">
        <f t="shared" si="16"/>
        <v>1.5</v>
      </c>
      <c r="BX42" s="55">
        <f t="shared" si="17"/>
        <v>0.1</v>
      </c>
      <c r="BY42" s="4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</row>
    <row r="43" spans="1:95" ht="15.75" customHeight="1" x14ac:dyDescent="0.3">
      <c r="A43" s="36" t="s">
        <v>68</v>
      </c>
      <c r="B43" s="37"/>
      <c r="C43" s="38">
        <f t="shared" ref="C43:BV43" si="28">SUM(C4:C42)</f>
        <v>50</v>
      </c>
      <c r="D43" s="38">
        <f t="shared" si="28"/>
        <v>23</v>
      </c>
      <c r="E43" s="39">
        <f>AVERAGE(E4:E42)</f>
        <v>0.30811965811965814</v>
      </c>
      <c r="F43" s="38">
        <f t="shared" si="28"/>
        <v>25</v>
      </c>
      <c r="G43" s="38">
        <f t="shared" si="28"/>
        <v>6</v>
      </c>
      <c r="H43" s="39">
        <f t="shared" ref="H43" si="29">AVERAGE(H4:H42)</f>
        <v>0.14102564102564102</v>
      </c>
      <c r="I43" s="38">
        <f t="shared" si="28"/>
        <v>27</v>
      </c>
      <c r="J43" s="38">
        <f t="shared" si="28"/>
        <v>4</v>
      </c>
      <c r="K43" s="39">
        <f t="shared" ref="K43" si="30">AVERAGE(K4:K42)</f>
        <v>8.9743589743589744E-2</v>
      </c>
      <c r="L43" s="38">
        <f t="shared" si="28"/>
        <v>44</v>
      </c>
      <c r="M43" s="38">
        <f t="shared" si="28"/>
        <v>6</v>
      </c>
      <c r="N43" s="39">
        <f t="shared" ref="N43" si="31">AVERAGE(N4:N42)</f>
        <v>8.5470085470085472E-2</v>
      </c>
      <c r="O43" s="38">
        <f t="shared" si="28"/>
        <v>29</v>
      </c>
      <c r="P43" s="38">
        <f t="shared" si="28"/>
        <v>9</v>
      </c>
      <c r="Q43" s="39">
        <f t="shared" ref="Q43" si="32">AVERAGE(Q4:Q42)</f>
        <v>0.14316239316239315</v>
      </c>
      <c r="R43" s="38">
        <f t="shared" si="28"/>
        <v>49</v>
      </c>
      <c r="S43" s="38">
        <f t="shared" si="28"/>
        <v>18</v>
      </c>
      <c r="T43" s="39">
        <f t="shared" ref="T43" si="33">AVERAGE(T4:T42)</f>
        <v>0.27991452991452992</v>
      </c>
      <c r="U43" s="38">
        <f t="shared" si="28"/>
        <v>10</v>
      </c>
      <c r="V43" s="38">
        <f t="shared" si="28"/>
        <v>2</v>
      </c>
      <c r="W43" s="39">
        <f t="shared" ref="W43" si="34">AVERAGE(W4:W42)</f>
        <v>0.25</v>
      </c>
      <c r="X43" s="38">
        <f t="shared" si="28"/>
        <v>28</v>
      </c>
      <c r="Y43" s="38">
        <f t="shared" si="28"/>
        <v>9</v>
      </c>
      <c r="Z43" s="39">
        <f t="shared" ref="Z43" si="35">AVERAGE(Z4:Z42)</f>
        <v>0.14102564102564102</v>
      </c>
      <c r="AA43" s="38">
        <f t="shared" si="28"/>
        <v>21</v>
      </c>
      <c r="AB43" s="38">
        <f t="shared" si="28"/>
        <v>5</v>
      </c>
      <c r="AC43" s="39">
        <f t="shared" ref="AC43" si="36">AVERAGE(AC4:AC42)</f>
        <v>0.26923076923076922</v>
      </c>
      <c r="AD43" s="38">
        <f t="shared" si="28"/>
        <v>14</v>
      </c>
      <c r="AE43" s="38">
        <f t="shared" si="28"/>
        <v>4</v>
      </c>
      <c r="AF43" s="39">
        <f t="shared" ref="AF43" si="37">AVERAGE(AF4:AF42)</f>
        <v>7.0512820512820512E-2</v>
      </c>
      <c r="AG43" s="38">
        <f t="shared" si="28"/>
        <v>46</v>
      </c>
      <c r="AH43" s="38">
        <f t="shared" si="28"/>
        <v>6</v>
      </c>
      <c r="AI43" s="39">
        <f t="shared" ref="AI43" si="38">AVERAGE(AI4:AI42)</f>
        <v>9.1880341880341873E-2</v>
      </c>
      <c r="AJ43" s="38">
        <f t="shared" si="28"/>
        <v>34</v>
      </c>
      <c r="AK43" s="38">
        <f t="shared" si="28"/>
        <v>9</v>
      </c>
      <c r="AL43" s="39">
        <f t="shared" ref="AL43" si="39">AVERAGE(AL4:AL42)</f>
        <v>0.11538461538461539</v>
      </c>
      <c r="AM43" s="38">
        <f t="shared" si="28"/>
        <v>16</v>
      </c>
      <c r="AN43" s="38">
        <f t="shared" si="28"/>
        <v>0</v>
      </c>
      <c r="AO43" s="39">
        <f t="shared" ref="AO43" si="40">AVERAGE(AO4:AO42)</f>
        <v>0</v>
      </c>
      <c r="AP43" s="38">
        <f t="shared" si="28"/>
        <v>5</v>
      </c>
      <c r="AQ43" s="38">
        <f t="shared" si="28"/>
        <v>4</v>
      </c>
      <c r="AR43" s="39">
        <f t="shared" ref="AR43" si="41">AVERAGE(AR4:AR42)</f>
        <v>0.8</v>
      </c>
      <c r="AS43" s="38">
        <f t="shared" si="28"/>
        <v>12</v>
      </c>
      <c r="AT43" s="38">
        <f t="shared" si="28"/>
        <v>6</v>
      </c>
      <c r="AU43" s="39">
        <f t="shared" ref="AU43" si="42">AVERAGE(AU4:AU42)</f>
        <v>0.10256410256410256</v>
      </c>
      <c r="AV43" s="38">
        <f t="shared" si="28"/>
        <v>35</v>
      </c>
      <c r="AW43" s="38">
        <f t="shared" si="28"/>
        <v>11</v>
      </c>
      <c r="AX43" s="39">
        <f t="shared" ref="AX43" si="43">AVERAGE(AX4:AX42)</f>
        <v>0.25641025641025639</v>
      </c>
      <c r="AY43" s="38">
        <f t="shared" si="28"/>
        <v>6</v>
      </c>
      <c r="AZ43" s="38">
        <f t="shared" si="28"/>
        <v>6</v>
      </c>
      <c r="BA43" s="39">
        <f t="shared" ref="BA43" si="44">AVERAGE(BA4:BA42)</f>
        <v>1</v>
      </c>
      <c r="BB43" s="38">
        <f t="shared" si="28"/>
        <v>45</v>
      </c>
      <c r="BC43" s="38">
        <f t="shared" si="28"/>
        <v>23</v>
      </c>
      <c r="BD43" s="39">
        <f t="shared" ref="BD43" si="45">AVERAGE(BD4:BD42)</f>
        <v>0.37916666666666665</v>
      </c>
      <c r="BE43" s="38">
        <f t="shared" si="28"/>
        <v>14</v>
      </c>
      <c r="BF43" s="38">
        <f t="shared" si="28"/>
        <v>1</v>
      </c>
      <c r="BG43" s="39">
        <f t="shared" ref="BG43" si="46">AVERAGE(BG4:BG42)</f>
        <v>7.6923076923076927E-2</v>
      </c>
      <c r="BH43" s="38">
        <f t="shared" si="28"/>
        <v>15</v>
      </c>
      <c r="BI43" s="38">
        <f t="shared" si="28"/>
        <v>0</v>
      </c>
      <c r="BJ43" s="39">
        <f t="shared" ref="BJ43" si="47">AVERAGE(BJ4:BJ42)</f>
        <v>0</v>
      </c>
      <c r="BK43" s="38">
        <f t="shared" si="28"/>
        <v>56</v>
      </c>
      <c r="BL43" s="38">
        <f t="shared" si="28"/>
        <v>10</v>
      </c>
      <c r="BM43" s="39">
        <f t="shared" ref="BM43" si="48">AVERAGE(BM4:BM42)</f>
        <v>0.16880341880341879</v>
      </c>
      <c r="BN43" s="38">
        <f t="shared" si="28"/>
        <v>67</v>
      </c>
      <c r="BO43" s="38">
        <f t="shared" si="28"/>
        <v>18</v>
      </c>
      <c r="BP43" s="39">
        <f t="shared" ref="BP43" si="49">AVERAGE(BP4:BP42)</f>
        <v>0.18376068376068375</v>
      </c>
      <c r="BQ43" s="38">
        <f t="shared" si="28"/>
        <v>7</v>
      </c>
      <c r="BR43" s="38">
        <f t="shared" si="28"/>
        <v>3</v>
      </c>
      <c r="BS43" s="39">
        <f t="shared" ref="BS43" si="50">AVERAGE(BS4:BS42)</f>
        <v>0.6</v>
      </c>
      <c r="BT43" s="40">
        <f>AVERAGE(BT4:BT42)</f>
        <v>16.205128205128204</v>
      </c>
      <c r="BU43" s="38">
        <f t="shared" si="28"/>
        <v>655</v>
      </c>
      <c r="BV43" s="38">
        <f>SUM(BV4:BV42)</f>
        <v>183</v>
      </c>
      <c r="BW43" s="39">
        <f>BV43/BU43</f>
        <v>0.27938931297709924</v>
      </c>
      <c r="BX43" s="39">
        <f>AVERAGE(BX4:BX42)</f>
        <v>0.16296175802754748</v>
      </c>
      <c r="BY43" s="30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</row>
    <row r="44" spans="1:95" s="27" customFormat="1" ht="15.75" customHeight="1" x14ac:dyDescent="0.3">
      <c r="A44" s="22"/>
      <c r="B44" s="23"/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2"/>
      <c r="BU44" s="22"/>
      <c r="BV44" s="22"/>
      <c r="BW44" s="22"/>
      <c r="BX44" s="22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</row>
    <row r="45" spans="1:95" s="27" customFormat="1" ht="15.75" customHeight="1" x14ac:dyDescent="0.3">
      <c r="A45" s="22"/>
      <c r="B45" s="23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2"/>
      <c r="BU45" s="22"/>
      <c r="BV45" s="22"/>
      <c r="BW45" s="22"/>
      <c r="BX45" s="22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</row>
    <row r="46" spans="1:95" s="27" customFormat="1" ht="15.75" customHeight="1" x14ac:dyDescent="0.25">
      <c r="A46" s="26"/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</row>
    <row r="47" spans="1:95" s="27" customFormat="1" ht="15.75" customHeight="1" x14ac:dyDescent="0.25">
      <c r="A47" s="26"/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</row>
    <row r="48" spans="1:95" s="27" customFormat="1" ht="15.75" customHeight="1" x14ac:dyDescent="0.25">
      <c r="A48" s="26"/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</row>
    <row r="49" spans="1:95" s="27" customFormat="1" ht="15.75" customHeight="1" x14ac:dyDescent="0.25">
      <c r="A49" s="26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</row>
    <row r="50" spans="1:95" s="27" customFormat="1" ht="15.75" customHeight="1" x14ac:dyDescent="0.25">
      <c r="A50" s="26"/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</row>
    <row r="51" spans="1:95" s="27" customFormat="1" ht="15.75" customHeight="1" x14ac:dyDescent="0.25">
      <c r="A51" s="26"/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</row>
    <row r="52" spans="1:95" s="27" customFormat="1" ht="15.75" customHeight="1" x14ac:dyDescent="0.25">
      <c r="A52" s="26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</row>
    <row r="53" spans="1:95" s="27" customFormat="1" ht="15.75" customHeight="1" x14ac:dyDescent="0.25">
      <c r="A53" s="26"/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</row>
    <row r="54" spans="1:95" s="27" customFormat="1" ht="15.75" customHeight="1" x14ac:dyDescent="0.25">
      <c r="A54" s="26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</row>
    <row r="55" spans="1:95" s="27" customFormat="1" ht="15.75" customHeight="1" x14ac:dyDescent="0.25">
      <c r="A55" s="26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</row>
    <row r="56" spans="1:95" s="27" customFormat="1" ht="15.75" customHeight="1" x14ac:dyDescent="0.25">
      <c r="A56" s="26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</row>
    <row r="57" spans="1:95" s="27" customFormat="1" ht="15.75" customHeight="1" x14ac:dyDescent="0.25">
      <c r="A57" s="26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</row>
    <row r="58" spans="1:95" s="27" customFormat="1" ht="15.75" customHeight="1" x14ac:dyDescent="0.25">
      <c r="A58" s="26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</row>
    <row r="59" spans="1:95" s="27" customFormat="1" ht="15.75" customHeight="1" x14ac:dyDescent="0.25">
      <c r="A59" s="26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</row>
    <row r="60" spans="1:95" s="27" customFormat="1" ht="15.75" customHeight="1" x14ac:dyDescent="0.25">
      <c r="A60" s="26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</row>
    <row r="61" spans="1:95" s="27" customFormat="1" ht="15.75" customHeight="1" x14ac:dyDescent="0.25">
      <c r="A61" s="26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</row>
    <row r="62" spans="1:95" s="27" customFormat="1" ht="15.75" customHeight="1" x14ac:dyDescent="0.25">
      <c r="A62" s="26"/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</row>
    <row r="63" spans="1:95" s="27" customFormat="1" ht="15.75" customHeight="1" x14ac:dyDescent="0.25">
      <c r="A63" s="26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</row>
    <row r="64" spans="1:95" s="27" customFormat="1" ht="15.75" customHeight="1" x14ac:dyDescent="0.25">
      <c r="A64" s="26"/>
      <c r="B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</row>
    <row r="65" spans="1:95" s="27" customFormat="1" ht="15.75" customHeight="1" x14ac:dyDescent="0.25">
      <c r="A65" s="26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</row>
    <row r="66" spans="1:95" s="27" customFormat="1" ht="15.75" customHeight="1" x14ac:dyDescent="0.25">
      <c r="A66" s="26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</row>
    <row r="67" spans="1:95" s="27" customFormat="1" ht="15.75" customHeight="1" x14ac:dyDescent="0.25">
      <c r="A67" s="26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</row>
    <row r="68" spans="1:95" s="27" customFormat="1" ht="15.75" customHeight="1" x14ac:dyDescent="0.25">
      <c r="A68" s="26"/>
      <c r="B68" s="28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</row>
    <row r="69" spans="1:95" s="27" customFormat="1" ht="15.75" customHeight="1" x14ac:dyDescent="0.25">
      <c r="A69" s="26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</row>
    <row r="70" spans="1:95" s="27" customFormat="1" ht="15.75" customHeight="1" x14ac:dyDescent="0.25">
      <c r="A70" s="26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</row>
    <row r="71" spans="1:95" s="27" customFormat="1" ht="15.75" customHeight="1" x14ac:dyDescent="0.25">
      <c r="A71" s="26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</row>
    <row r="72" spans="1:95" s="27" customFormat="1" ht="15.75" customHeight="1" x14ac:dyDescent="0.25">
      <c r="A72" s="26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</row>
    <row r="73" spans="1:95" s="27" customFormat="1" ht="15.75" customHeight="1" x14ac:dyDescent="0.25">
      <c r="A73" s="26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</row>
    <row r="74" spans="1:95" s="27" customFormat="1" ht="15.75" customHeight="1" x14ac:dyDescent="0.25">
      <c r="A74" s="26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</row>
    <row r="75" spans="1:95" s="27" customFormat="1" ht="15.75" customHeight="1" x14ac:dyDescent="0.25">
      <c r="A75" s="26"/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</row>
    <row r="76" spans="1:95" s="27" customFormat="1" ht="15.75" customHeight="1" x14ac:dyDescent="0.25">
      <c r="A76" s="26"/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</row>
    <row r="77" spans="1:95" s="27" customFormat="1" ht="15.75" customHeight="1" x14ac:dyDescent="0.25">
      <c r="A77" s="26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</row>
    <row r="78" spans="1:95" s="27" customFormat="1" ht="15.75" customHeight="1" x14ac:dyDescent="0.25">
      <c r="A78" s="26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</row>
    <row r="79" spans="1:95" s="27" customFormat="1" ht="15.75" customHeight="1" x14ac:dyDescent="0.25">
      <c r="A79" s="26"/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</row>
    <row r="80" spans="1:95" s="27" customFormat="1" ht="15.75" customHeight="1" x14ac:dyDescent="0.25">
      <c r="A80" s="26"/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</row>
    <row r="81" spans="1:95" s="27" customFormat="1" ht="15.75" customHeight="1" x14ac:dyDescent="0.25">
      <c r="A81" s="26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</row>
    <row r="82" spans="1:95" s="27" customFormat="1" ht="15.75" customHeight="1" x14ac:dyDescent="0.25">
      <c r="A82" s="26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</row>
    <row r="83" spans="1:95" s="27" customFormat="1" ht="15.75" customHeight="1" x14ac:dyDescent="0.25">
      <c r="A83" s="26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</row>
    <row r="84" spans="1:95" s="27" customFormat="1" ht="15.75" customHeight="1" x14ac:dyDescent="0.25">
      <c r="A84" s="26"/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</row>
    <row r="85" spans="1:95" s="27" customFormat="1" ht="15.75" customHeight="1" x14ac:dyDescent="0.25">
      <c r="A85" s="26"/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</row>
    <row r="86" spans="1:95" s="27" customFormat="1" ht="15.75" customHeight="1" x14ac:dyDescent="0.25">
      <c r="A86" s="26"/>
      <c r="B86" s="28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</row>
    <row r="87" spans="1:95" s="27" customFormat="1" ht="15.75" customHeight="1" x14ac:dyDescent="0.25">
      <c r="A87" s="26"/>
      <c r="B87" s="28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</row>
    <row r="88" spans="1:95" s="27" customFormat="1" ht="15.75" customHeight="1" x14ac:dyDescent="0.25">
      <c r="A88" s="26"/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</row>
    <row r="89" spans="1:95" s="27" customFormat="1" ht="15.75" customHeight="1" x14ac:dyDescent="0.25">
      <c r="A89" s="26"/>
      <c r="B89" s="28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</row>
    <row r="90" spans="1:95" s="27" customFormat="1" ht="15.75" customHeight="1" x14ac:dyDescent="0.25">
      <c r="A90" s="26"/>
      <c r="B90" s="28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</row>
    <row r="91" spans="1:95" s="27" customFormat="1" ht="15.75" customHeight="1" x14ac:dyDescent="0.25">
      <c r="A91" s="26"/>
      <c r="B91" s="28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</row>
    <row r="92" spans="1:95" s="27" customFormat="1" ht="15.75" customHeight="1" x14ac:dyDescent="0.25">
      <c r="A92" s="26"/>
      <c r="B92" s="28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</row>
    <row r="93" spans="1:95" s="27" customFormat="1" ht="15.75" customHeight="1" x14ac:dyDescent="0.25">
      <c r="A93" s="26"/>
      <c r="B93" s="28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</row>
    <row r="94" spans="1:95" s="27" customFormat="1" ht="15.75" customHeight="1" x14ac:dyDescent="0.25">
      <c r="A94" s="26"/>
      <c r="B94" s="28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</row>
    <row r="95" spans="1:95" s="27" customFormat="1" ht="15.75" customHeight="1" x14ac:dyDescent="0.25">
      <c r="A95" s="26"/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</row>
    <row r="96" spans="1:95" s="27" customFormat="1" ht="15.75" customHeight="1" x14ac:dyDescent="0.25">
      <c r="A96" s="26"/>
      <c r="B96" s="28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</row>
    <row r="97" spans="1:95" s="27" customFormat="1" ht="15.75" customHeight="1" x14ac:dyDescent="0.25">
      <c r="A97" s="26"/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</row>
    <row r="98" spans="1:95" s="27" customFormat="1" ht="15.75" customHeight="1" x14ac:dyDescent="0.25">
      <c r="A98" s="26"/>
      <c r="B98" s="28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</row>
    <row r="99" spans="1:95" s="27" customFormat="1" ht="15.75" customHeight="1" x14ac:dyDescent="0.25">
      <c r="A99" s="26"/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</row>
    <row r="100" spans="1:95" s="27" customFormat="1" ht="15.75" customHeight="1" x14ac:dyDescent="0.25">
      <c r="A100" s="26"/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</row>
    <row r="101" spans="1:95" s="27" customFormat="1" ht="15.75" customHeight="1" x14ac:dyDescent="0.25">
      <c r="A101" s="26"/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</row>
    <row r="102" spans="1:95" s="27" customFormat="1" ht="15.75" customHeight="1" x14ac:dyDescent="0.25">
      <c r="A102" s="26"/>
      <c r="B102" s="28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</row>
    <row r="103" spans="1:95" s="27" customFormat="1" ht="15.75" customHeight="1" x14ac:dyDescent="0.25">
      <c r="A103" s="26"/>
      <c r="B103" s="28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</row>
    <row r="104" spans="1:95" s="27" customFormat="1" ht="15.75" customHeight="1" x14ac:dyDescent="0.25">
      <c r="A104" s="26"/>
      <c r="B104" s="28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</row>
    <row r="105" spans="1:95" s="27" customFormat="1" ht="15.75" customHeight="1" x14ac:dyDescent="0.25">
      <c r="A105" s="26"/>
      <c r="B105" s="28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</row>
    <row r="106" spans="1:95" s="27" customFormat="1" ht="15.75" customHeight="1" x14ac:dyDescent="0.25">
      <c r="A106" s="26"/>
      <c r="B106" s="28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</row>
    <row r="107" spans="1:95" s="27" customFormat="1" ht="15.75" customHeight="1" x14ac:dyDescent="0.25">
      <c r="A107" s="26"/>
      <c r="B107" s="28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</row>
    <row r="108" spans="1:95" s="27" customFormat="1" ht="15.75" customHeight="1" x14ac:dyDescent="0.25">
      <c r="A108" s="26"/>
      <c r="B108" s="28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</row>
    <row r="109" spans="1:95" s="27" customFormat="1" ht="15.75" customHeight="1" x14ac:dyDescent="0.25">
      <c r="A109" s="26"/>
      <c r="B109" s="28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</row>
    <row r="110" spans="1:95" s="27" customFormat="1" ht="15.75" customHeight="1" x14ac:dyDescent="0.25">
      <c r="A110" s="26"/>
      <c r="B110" s="28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</row>
    <row r="111" spans="1:95" s="27" customFormat="1" ht="15.75" customHeight="1" x14ac:dyDescent="0.25">
      <c r="A111" s="26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</row>
    <row r="112" spans="1:95" s="27" customFormat="1" ht="15.75" customHeight="1" x14ac:dyDescent="0.25">
      <c r="A112" s="26"/>
      <c r="B112" s="28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</row>
    <row r="113" spans="1:95" s="27" customFormat="1" ht="15.75" customHeight="1" x14ac:dyDescent="0.25">
      <c r="A113" s="26"/>
      <c r="B113" s="28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</row>
    <row r="114" spans="1:95" s="27" customFormat="1" ht="15.75" customHeight="1" x14ac:dyDescent="0.25">
      <c r="A114" s="26"/>
      <c r="B114" s="28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</row>
    <row r="115" spans="1:95" s="27" customFormat="1" ht="15.75" customHeight="1" x14ac:dyDescent="0.25">
      <c r="A115" s="26"/>
      <c r="B115" s="28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</row>
    <row r="116" spans="1:95" s="27" customFormat="1" ht="15.75" customHeight="1" x14ac:dyDescent="0.25">
      <c r="A116" s="26"/>
      <c r="B116" s="28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</row>
    <row r="117" spans="1:95" s="27" customFormat="1" ht="15.75" customHeight="1" x14ac:dyDescent="0.25">
      <c r="A117" s="26"/>
      <c r="B117" s="28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</row>
    <row r="118" spans="1:95" s="27" customFormat="1" ht="15.75" customHeight="1" x14ac:dyDescent="0.25">
      <c r="A118" s="26"/>
      <c r="B118" s="28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</row>
    <row r="119" spans="1:95" s="27" customFormat="1" ht="15.75" customHeight="1" x14ac:dyDescent="0.25">
      <c r="A119" s="26"/>
      <c r="B119" s="28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</row>
    <row r="120" spans="1:95" s="27" customFormat="1" ht="15.75" customHeight="1" x14ac:dyDescent="0.25">
      <c r="A120" s="26"/>
      <c r="B120" s="28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</row>
    <row r="121" spans="1:95" s="27" customFormat="1" ht="15.75" customHeight="1" x14ac:dyDescent="0.25">
      <c r="A121" s="26"/>
      <c r="B121" s="28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</row>
    <row r="122" spans="1:95" s="27" customFormat="1" ht="15.75" customHeight="1" x14ac:dyDescent="0.25">
      <c r="A122" s="26"/>
      <c r="B122" s="28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</row>
    <row r="123" spans="1:95" s="27" customFormat="1" ht="15.75" customHeight="1" x14ac:dyDescent="0.25">
      <c r="A123" s="26"/>
      <c r="B123" s="28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</row>
    <row r="124" spans="1:95" s="27" customFormat="1" ht="15.75" customHeight="1" x14ac:dyDescent="0.25">
      <c r="A124" s="26"/>
      <c r="B124" s="28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</row>
    <row r="125" spans="1:95" s="27" customFormat="1" ht="15.75" customHeight="1" x14ac:dyDescent="0.25">
      <c r="A125" s="26"/>
      <c r="B125" s="28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</row>
    <row r="126" spans="1:95" s="27" customFormat="1" ht="15.75" customHeight="1" x14ac:dyDescent="0.25">
      <c r="A126" s="26"/>
      <c r="B126" s="28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</row>
    <row r="127" spans="1:95" s="27" customFormat="1" ht="15.75" customHeight="1" x14ac:dyDescent="0.25">
      <c r="A127" s="26"/>
      <c r="B127" s="28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</row>
    <row r="128" spans="1:95" s="27" customFormat="1" ht="15.75" customHeight="1" x14ac:dyDescent="0.25">
      <c r="A128" s="26"/>
      <c r="B128" s="28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</row>
    <row r="129" spans="1:95" s="27" customFormat="1" ht="15.75" customHeight="1" x14ac:dyDescent="0.25">
      <c r="A129" s="26"/>
      <c r="B129" s="28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</row>
    <row r="130" spans="1:95" s="27" customFormat="1" ht="15.75" customHeight="1" x14ac:dyDescent="0.25">
      <c r="A130" s="26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</row>
    <row r="131" spans="1:95" s="27" customFormat="1" ht="15.75" customHeight="1" x14ac:dyDescent="0.25">
      <c r="A131" s="26"/>
      <c r="B131" s="28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</row>
    <row r="132" spans="1:95" s="27" customFormat="1" ht="15.75" customHeight="1" x14ac:dyDescent="0.25">
      <c r="A132" s="26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</row>
    <row r="133" spans="1:95" s="27" customFormat="1" ht="15.75" customHeight="1" x14ac:dyDescent="0.25">
      <c r="A133" s="26"/>
      <c r="B133" s="28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</row>
    <row r="134" spans="1:95" s="27" customFormat="1" ht="15.75" customHeight="1" x14ac:dyDescent="0.25">
      <c r="A134" s="26"/>
      <c r="B134" s="28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</row>
    <row r="135" spans="1:95" s="27" customFormat="1" ht="15.75" customHeight="1" x14ac:dyDescent="0.25">
      <c r="A135" s="26"/>
      <c r="B135" s="28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</row>
    <row r="136" spans="1:95" s="27" customFormat="1" ht="15.75" customHeight="1" x14ac:dyDescent="0.25">
      <c r="A136" s="26"/>
      <c r="B136" s="28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</row>
    <row r="137" spans="1:95" s="27" customFormat="1" ht="15.75" customHeight="1" x14ac:dyDescent="0.25">
      <c r="A137" s="26"/>
      <c r="B137" s="28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</row>
    <row r="138" spans="1:95" s="27" customFormat="1" ht="15.75" customHeight="1" x14ac:dyDescent="0.25">
      <c r="A138" s="26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</row>
    <row r="139" spans="1:95" s="27" customFormat="1" ht="15.75" customHeight="1" x14ac:dyDescent="0.25">
      <c r="A139" s="26"/>
      <c r="B139" s="28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</row>
    <row r="140" spans="1:95" s="27" customFormat="1" ht="15.75" customHeight="1" x14ac:dyDescent="0.25">
      <c r="A140" s="26"/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</row>
    <row r="141" spans="1:95" s="27" customFormat="1" ht="15.75" customHeight="1" x14ac:dyDescent="0.25">
      <c r="A141" s="26"/>
      <c r="B141" s="28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</row>
    <row r="142" spans="1:95" s="27" customFormat="1" ht="15.75" customHeight="1" x14ac:dyDescent="0.25">
      <c r="A142" s="26"/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</row>
    <row r="143" spans="1:95" s="27" customFormat="1" ht="15.75" customHeight="1" x14ac:dyDescent="0.25">
      <c r="A143" s="26"/>
      <c r="B143" s="28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</row>
    <row r="144" spans="1:95" s="27" customFormat="1" ht="15.75" customHeight="1" x14ac:dyDescent="0.25">
      <c r="A144" s="26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</row>
    <row r="145" spans="1:95" s="27" customFormat="1" ht="15.75" customHeight="1" x14ac:dyDescent="0.25">
      <c r="A145" s="26"/>
      <c r="B145" s="28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</row>
    <row r="146" spans="1:95" s="27" customFormat="1" ht="15.75" customHeight="1" x14ac:dyDescent="0.25">
      <c r="A146" s="26"/>
      <c r="B146" s="28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</row>
    <row r="147" spans="1:95" s="27" customFormat="1" ht="15.75" customHeight="1" x14ac:dyDescent="0.25">
      <c r="A147" s="26"/>
      <c r="B147" s="28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</row>
    <row r="148" spans="1:95" s="27" customFormat="1" ht="15.75" customHeight="1" x14ac:dyDescent="0.25">
      <c r="A148" s="26"/>
      <c r="B148" s="28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</row>
    <row r="149" spans="1:95" s="27" customFormat="1" ht="15.75" customHeight="1" x14ac:dyDescent="0.25">
      <c r="A149" s="26"/>
      <c r="B149" s="28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</row>
    <row r="150" spans="1:95" s="27" customFormat="1" ht="15.75" customHeight="1" x14ac:dyDescent="0.25">
      <c r="A150" s="26"/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</row>
    <row r="151" spans="1:95" s="27" customFormat="1" ht="15.75" customHeight="1" x14ac:dyDescent="0.25">
      <c r="A151" s="26"/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</row>
    <row r="152" spans="1:95" s="27" customFormat="1" ht="15.75" customHeight="1" x14ac:dyDescent="0.25">
      <c r="A152" s="26"/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</row>
    <row r="153" spans="1:95" s="27" customFormat="1" ht="15.75" customHeight="1" x14ac:dyDescent="0.25">
      <c r="A153" s="26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</row>
    <row r="154" spans="1:95" s="27" customFormat="1" ht="15.75" customHeight="1" x14ac:dyDescent="0.25">
      <c r="A154" s="26"/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</row>
    <row r="155" spans="1:95" s="27" customFormat="1" ht="15.75" customHeight="1" x14ac:dyDescent="0.25">
      <c r="A155" s="26"/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</row>
    <row r="156" spans="1:95" s="27" customFormat="1" ht="15.75" customHeight="1" x14ac:dyDescent="0.25">
      <c r="A156" s="26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</row>
    <row r="157" spans="1:95" s="27" customFormat="1" ht="15.75" customHeight="1" x14ac:dyDescent="0.25">
      <c r="A157" s="26"/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</row>
    <row r="158" spans="1:95" s="27" customFormat="1" ht="15.75" customHeight="1" x14ac:dyDescent="0.25">
      <c r="A158" s="26"/>
      <c r="B158" s="28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</row>
    <row r="159" spans="1:95" s="27" customFormat="1" ht="15.75" customHeight="1" x14ac:dyDescent="0.25">
      <c r="A159" s="26"/>
      <c r="B159" s="28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</row>
    <row r="160" spans="1:95" s="27" customFormat="1" ht="15.75" customHeight="1" x14ac:dyDescent="0.25">
      <c r="A160" s="26"/>
      <c r="B160" s="28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</row>
    <row r="161" spans="1:95" s="27" customFormat="1" ht="15.75" customHeight="1" x14ac:dyDescent="0.25">
      <c r="A161" s="26"/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</row>
    <row r="162" spans="1:95" s="27" customFormat="1" ht="15.75" customHeight="1" x14ac:dyDescent="0.25">
      <c r="A162" s="26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</row>
    <row r="163" spans="1:95" s="27" customFormat="1" ht="15.75" customHeight="1" x14ac:dyDescent="0.25">
      <c r="A163" s="26"/>
      <c r="B163" s="28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</row>
    <row r="164" spans="1:95" s="27" customFormat="1" ht="15.75" customHeight="1" x14ac:dyDescent="0.25">
      <c r="A164" s="26"/>
      <c r="B164" s="28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</row>
    <row r="165" spans="1:95" s="27" customFormat="1" ht="15.75" customHeight="1" x14ac:dyDescent="0.25">
      <c r="A165" s="26"/>
      <c r="B165" s="28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</row>
    <row r="166" spans="1:95" s="27" customFormat="1" ht="15.75" customHeight="1" x14ac:dyDescent="0.25">
      <c r="A166" s="26"/>
      <c r="B166" s="28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</row>
    <row r="167" spans="1:95" s="27" customFormat="1" ht="15.75" customHeight="1" x14ac:dyDescent="0.25">
      <c r="A167" s="26"/>
      <c r="B167" s="28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</row>
    <row r="168" spans="1:95" s="27" customFormat="1" ht="15.75" customHeight="1" x14ac:dyDescent="0.25">
      <c r="A168" s="26"/>
      <c r="B168" s="28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</row>
    <row r="169" spans="1:95" s="27" customFormat="1" ht="15.75" customHeight="1" x14ac:dyDescent="0.25">
      <c r="A169" s="26"/>
      <c r="B169" s="28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</row>
    <row r="170" spans="1:95" s="27" customFormat="1" ht="15.75" customHeight="1" x14ac:dyDescent="0.25">
      <c r="A170" s="26"/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</row>
    <row r="171" spans="1:95" s="27" customFormat="1" ht="15.75" customHeight="1" x14ac:dyDescent="0.25">
      <c r="A171" s="26"/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</row>
    <row r="172" spans="1:95" s="27" customFormat="1" ht="15.75" customHeight="1" x14ac:dyDescent="0.25">
      <c r="A172" s="26"/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</row>
    <row r="173" spans="1:95" s="27" customFormat="1" ht="15.75" customHeight="1" x14ac:dyDescent="0.25">
      <c r="A173" s="26"/>
      <c r="B173" s="28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</row>
    <row r="174" spans="1:95" s="27" customFormat="1" ht="15.75" customHeight="1" x14ac:dyDescent="0.25">
      <c r="A174" s="26"/>
      <c r="B174" s="28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</row>
    <row r="175" spans="1:95" s="27" customFormat="1" ht="15.75" customHeight="1" x14ac:dyDescent="0.25">
      <c r="A175" s="26"/>
      <c r="B175" s="28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</row>
    <row r="176" spans="1:95" s="27" customFormat="1" ht="15.75" customHeight="1" x14ac:dyDescent="0.25">
      <c r="A176" s="26"/>
      <c r="B176" s="28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</row>
    <row r="177" spans="1:95" s="27" customFormat="1" ht="15.75" customHeight="1" x14ac:dyDescent="0.25">
      <c r="A177" s="26"/>
      <c r="B177" s="28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</row>
    <row r="178" spans="1:95" s="27" customFormat="1" ht="15.75" customHeight="1" x14ac:dyDescent="0.25">
      <c r="A178" s="26"/>
      <c r="B178" s="28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</row>
    <row r="179" spans="1:95" s="27" customFormat="1" ht="15.75" customHeight="1" x14ac:dyDescent="0.25">
      <c r="A179" s="26"/>
      <c r="B179" s="28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</row>
    <row r="180" spans="1:95" s="27" customFormat="1" ht="15.75" customHeight="1" x14ac:dyDescent="0.25">
      <c r="A180" s="26"/>
      <c r="B180" s="28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</row>
    <row r="181" spans="1:95" s="27" customFormat="1" ht="15.75" customHeight="1" x14ac:dyDescent="0.25">
      <c r="A181" s="26"/>
      <c r="B181" s="28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</row>
    <row r="182" spans="1:95" s="27" customFormat="1" ht="15.75" customHeight="1" x14ac:dyDescent="0.25">
      <c r="A182" s="26"/>
      <c r="B182" s="28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</row>
    <row r="183" spans="1:95" s="27" customFormat="1" ht="15.75" customHeight="1" x14ac:dyDescent="0.25">
      <c r="A183" s="26"/>
      <c r="B183" s="28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</row>
    <row r="184" spans="1:95" s="27" customFormat="1" ht="15.75" customHeight="1" x14ac:dyDescent="0.25">
      <c r="A184" s="26"/>
      <c r="B184" s="28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</row>
    <row r="185" spans="1:95" s="27" customFormat="1" ht="15.75" customHeight="1" x14ac:dyDescent="0.25">
      <c r="A185" s="26"/>
      <c r="B185" s="28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</row>
    <row r="186" spans="1:95" s="27" customFormat="1" ht="15.75" customHeight="1" x14ac:dyDescent="0.25">
      <c r="A186" s="26"/>
      <c r="B186" s="28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</row>
    <row r="187" spans="1:95" s="27" customFormat="1" ht="15.75" customHeight="1" x14ac:dyDescent="0.25">
      <c r="A187" s="26"/>
      <c r="B187" s="28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</row>
    <row r="188" spans="1:95" s="27" customFormat="1" ht="15.75" customHeight="1" x14ac:dyDescent="0.25">
      <c r="A188" s="26"/>
      <c r="B188" s="28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</row>
    <row r="189" spans="1:95" s="27" customFormat="1" ht="15.75" customHeight="1" x14ac:dyDescent="0.25">
      <c r="A189" s="26"/>
      <c r="B189" s="28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</row>
    <row r="190" spans="1:95" s="27" customFormat="1" ht="15.75" customHeight="1" x14ac:dyDescent="0.25">
      <c r="A190" s="26"/>
      <c r="B190" s="28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</row>
    <row r="191" spans="1:95" s="27" customFormat="1" ht="15.75" customHeight="1" x14ac:dyDescent="0.25">
      <c r="A191" s="26"/>
      <c r="B191" s="28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</row>
    <row r="192" spans="1:95" s="27" customFormat="1" ht="15.75" customHeight="1" x14ac:dyDescent="0.25">
      <c r="A192" s="26"/>
      <c r="B192" s="28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</row>
    <row r="193" spans="1:95" s="27" customFormat="1" ht="15.75" customHeight="1" x14ac:dyDescent="0.25">
      <c r="A193" s="26"/>
      <c r="B193" s="28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</row>
    <row r="194" spans="1:95" s="27" customFormat="1" ht="15.75" customHeight="1" x14ac:dyDescent="0.25">
      <c r="A194" s="26"/>
      <c r="B194" s="28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</row>
    <row r="195" spans="1:95" s="27" customFormat="1" ht="15.75" customHeight="1" x14ac:dyDescent="0.25">
      <c r="A195" s="26"/>
      <c r="B195" s="28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</row>
    <row r="196" spans="1:95" s="27" customFormat="1" ht="15.75" customHeight="1" x14ac:dyDescent="0.25">
      <c r="A196" s="26"/>
      <c r="B196" s="28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</row>
    <row r="197" spans="1:95" s="27" customFormat="1" ht="15.75" customHeight="1" x14ac:dyDescent="0.25">
      <c r="A197" s="26"/>
      <c r="B197" s="28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</row>
    <row r="198" spans="1:95" s="27" customFormat="1" ht="15.75" customHeight="1" x14ac:dyDescent="0.25">
      <c r="A198" s="26"/>
      <c r="B198" s="28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</row>
    <row r="199" spans="1:95" s="27" customFormat="1" ht="15.75" customHeight="1" x14ac:dyDescent="0.25">
      <c r="A199" s="26"/>
      <c r="B199" s="28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</row>
    <row r="200" spans="1:95" s="27" customFormat="1" ht="15.75" customHeight="1" x14ac:dyDescent="0.25">
      <c r="A200" s="26"/>
      <c r="B200" s="28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</row>
    <row r="201" spans="1:95" s="27" customFormat="1" ht="15.75" customHeight="1" x14ac:dyDescent="0.25">
      <c r="A201" s="26"/>
      <c r="B201" s="28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</row>
    <row r="202" spans="1:95" s="27" customFormat="1" ht="15.75" customHeight="1" x14ac:dyDescent="0.25">
      <c r="A202" s="26"/>
      <c r="B202" s="28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</row>
    <row r="203" spans="1:95" s="27" customFormat="1" ht="15.75" customHeight="1" x14ac:dyDescent="0.25">
      <c r="A203" s="26"/>
      <c r="B203" s="28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</row>
    <row r="204" spans="1:95" s="27" customFormat="1" ht="15.75" customHeight="1" x14ac:dyDescent="0.25">
      <c r="A204" s="26"/>
      <c r="B204" s="28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</row>
    <row r="205" spans="1:95" s="27" customFormat="1" ht="15.75" customHeight="1" x14ac:dyDescent="0.25">
      <c r="A205" s="26"/>
      <c r="B205" s="28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</row>
    <row r="206" spans="1:95" s="27" customFormat="1" ht="15.75" customHeight="1" x14ac:dyDescent="0.25">
      <c r="A206" s="26"/>
      <c r="B206" s="28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</row>
    <row r="207" spans="1:95" s="27" customFormat="1" ht="15.75" customHeight="1" x14ac:dyDescent="0.25">
      <c r="A207" s="26"/>
      <c r="B207" s="28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</row>
    <row r="208" spans="1:95" s="27" customFormat="1" ht="15.75" customHeight="1" x14ac:dyDescent="0.25">
      <c r="A208" s="26"/>
      <c r="B208" s="28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</row>
    <row r="209" spans="1:95" s="27" customFormat="1" ht="15.75" customHeight="1" x14ac:dyDescent="0.25">
      <c r="A209" s="26"/>
      <c r="B209" s="28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</row>
    <row r="210" spans="1:95" s="27" customFormat="1" ht="15.75" customHeight="1" x14ac:dyDescent="0.25">
      <c r="A210" s="26"/>
      <c r="B210" s="28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</row>
    <row r="211" spans="1:95" s="27" customFormat="1" ht="15.75" customHeight="1" x14ac:dyDescent="0.25">
      <c r="A211" s="26"/>
      <c r="B211" s="28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</row>
    <row r="212" spans="1:95" s="27" customFormat="1" ht="15.75" customHeight="1" x14ac:dyDescent="0.25">
      <c r="A212" s="26"/>
      <c r="B212" s="28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</row>
    <row r="213" spans="1:95" s="27" customFormat="1" ht="15.75" customHeight="1" x14ac:dyDescent="0.25">
      <c r="A213" s="26"/>
      <c r="B213" s="28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</row>
    <row r="214" spans="1:95" s="27" customFormat="1" ht="15.75" customHeight="1" x14ac:dyDescent="0.25">
      <c r="A214" s="26"/>
      <c r="B214" s="28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</row>
    <row r="215" spans="1:95" s="27" customFormat="1" ht="15.75" customHeight="1" x14ac:dyDescent="0.25">
      <c r="A215" s="26"/>
      <c r="B215" s="28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</row>
    <row r="216" spans="1:95" s="27" customFormat="1" ht="15.75" customHeight="1" x14ac:dyDescent="0.25">
      <c r="A216" s="26"/>
      <c r="B216" s="28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</row>
    <row r="217" spans="1:95" s="27" customFormat="1" ht="15.75" customHeight="1" x14ac:dyDescent="0.25">
      <c r="A217" s="26"/>
      <c r="B217" s="28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</row>
    <row r="218" spans="1:95" s="27" customFormat="1" ht="15.75" customHeight="1" x14ac:dyDescent="0.25">
      <c r="A218" s="26"/>
      <c r="B218" s="28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</row>
    <row r="219" spans="1:95" s="27" customFormat="1" ht="15.75" customHeight="1" x14ac:dyDescent="0.25">
      <c r="A219" s="26"/>
      <c r="B219" s="28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</row>
    <row r="220" spans="1:95" s="27" customFormat="1" ht="15.75" customHeight="1" x14ac:dyDescent="0.25">
      <c r="A220" s="26"/>
      <c r="B220" s="28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</row>
    <row r="221" spans="1:95" s="27" customFormat="1" ht="15.75" customHeight="1" x14ac:dyDescent="0.25">
      <c r="A221" s="26"/>
      <c r="B221" s="28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</row>
    <row r="222" spans="1:95" s="27" customFormat="1" ht="15.75" customHeight="1" x14ac:dyDescent="0.25">
      <c r="A222" s="26"/>
      <c r="B222" s="28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</row>
    <row r="223" spans="1:95" s="27" customFormat="1" ht="15.75" customHeight="1" x14ac:dyDescent="0.25">
      <c r="A223" s="26"/>
      <c r="B223" s="28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</row>
    <row r="224" spans="1:95" s="27" customFormat="1" ht="15.75" customHeight="1" x14ac:dyDescent="0.25">
      <c r="A224" s="26"/>
      <c r="B224" s="28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</row>
    <row r="225" spans="1:95" s="27" customFormat="1" ht="15.75" customHeight="1" x14ac:dyDescent="0.25">
      <c r="A225" s="26"/>
      <c r="B225" s="28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</row>
    <row r="226" spans="1:95" s="27" customFormat="1" ht="15.75" customHeight="1" x14ac:dyDescent="0.25">
      <c r="A226" s="26"/>
      <c r="B226" s="28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</row>
    <row r="227" spans="1:95" s="27" customFormat="1" ht="15.75" customHeight="1" x14ac:dyDescent="0.25">
      <c r="A227" s="26"/>
      <c r="B227" s="28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</row>
    <row r="228" spans="1:95" s="27" customFormat="1" ht="15.75" customHeight="1" x14ac:dyDescent="0.25">
      <c r="A228" s="26"/>
      <c r="B228" s="28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</row>
    <row r="229" spans="1:95" s="27" customFormat="1" ht="15.75" customHeight="1" x14ac:dyDescent="0.25">
      <c r="A229" s="26"/>
      <c r="B229" s="28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</row>
    <row r="230" spans="1:95" s="27" customFormat="1" ht="15.75" customHeight="1" x14ac:dyDescent="0.25">
      <c r="A230" s="26"/>
      <c r="B230" s="28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</row>
    <row r="231" spans="1:95" s="27" customFormat="1" ht="15.75" customHeight="1" x14ac:dyDescent="0.25">
      <c r="A231" s="26"/>
      <c r="B231" s="28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</row>
    <row r="232" spans="1:95" s="27" customFormat="1" ht="15.75" customHeight="1" x14ac:dyDescent="0.25">
      <c r="A232" s="26"/>
      <c r="B232" s="28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</row>
    <row r="233" spans="1:95" s="27" customFormat="1" ht="15.75" customHeight="1" x14ac:dyDescent="0.25">
      <c r="A233" s="26"/>
      <c r="B233" s="28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</row>
    <row r="234" spans="1:95" s="27" customFormat="1" ht="15.75" customHeight="1" x14ac:dyDescent="0.25">
      <c r="A234" s="26"/>
      <c r="B234" s="28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</row>
    <row r="235" spans="1:95" s="27" customFormat="1" ht="15.75" customHeight="1" x14ac:dyDescent="0.25">
      <c r="A235" s="26"/>
      <c r="B235" s="28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</row>
    <row r="236" spans="1:95" s="27" customFormat="1" ht="15.75" customHeight="1" x14ac:dyDescent="0.25">
      <c r="A236" s="26"/>
      <c r="B236" s="28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</row>
    <row r="237" spans="1:95" s="27" customFormat="1" ht="15.75" customHeight="1" x14ac:dyDescent="0.25">
      <c r="A237" s="26"/>
      <c r="B237" s="28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</row>
    <row r="238" spans="1:95" s="27" customFormat="1" ht="15.75" customHeight="1" x14ac:dyDescent="0.25">
      <c r="A238" s="26"/>
      <c r="B238" s="28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</row>
    <row r="239" spans="1:95" s="27" customFormat="1" ht="15.75" customHeight="1" x14ac:dyDescent="0.25">
      <c r="A239" s="26"/>
      <c r="B239" s="28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</row>
    <row r="240" spans="1:95" s="27" customFormat="1" ht="15.75" customHeight="1" x14ac:dyDescent="0.25">
      <c r="A240" s="26"/>
      <c r="B240" s="28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</row>
    <row r="241" spans="1:95" s="27" customFormat="1" ht="15.75" customHeight="1" x14ac:dyDescent="0.25">
      <c r="A241" s="26"/>
      <c r="B241" s="28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</row>
    <row r="242" spans="1:95" s="27" customFormat="1" ht="15.75" customHeight="1" x14ac:dyDescent="0.25">
      <c r="A242" s="26"/>
      <c r="B242" s="28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</row>
    <row r="243" spans="1:95" s="27" customFormat="1" ht="15.75" customHeight="1" x14ac:dyDescent="0.25">
      <c r="A243" s="26"/>
      <c r="B243" s="28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</row>
  </sheetData>
  <sheetProtection algorithmName="SHA-512" hashValue="U7jvrDpe6DCM4Wz/B84y2opkM8I1J5KKT4f217OUG+CPUBIttyFrdA1Hl/018P7PcKEyEbl2eL5VhKcmPmBSbQ==" saltValue="1i9MZQG3jn2HV4/N2DSm2A==" spinCount="100000" sheet="1" objects="1" scenarios="1"/>
  <mergeCells count="51">
    <mergeCell ref="BT1:BX1"/>
    <mergeCell ref="BT2:BX2"/>
    <mergeCell ref="B1:B3"/>
    <mergeCell ref="AJ2:AL2"/>
    <mergeCell ref="AM2:AO2"/>
    <mergeCell ref="AP2:AR2"/>
    <mergeCell ref="AS2:AU2"/>
    <mergeCell ref="AG1:AI1"/>
    <mergeCell ref="AJ1:AL1"/>
    <mergeCell ref="AM1:AO1"/>
    <mergeCell ref="AP1:AR1"/>
    <mergeCell ref="BQ2:BS2"/>
    <mergeCell ref="BH2:BJ2"/>
    <mergeCell ref="BK2:BM2"/>
    <mergeCell ref="BN2:BP2"/>
    <mergeCell ref="AV2:AX2"/>
    <mergeCell ref="AY2:BA2"/>
    <mergeCell ref="BB2:BD2"/>
    <mergeCell ref="BE2:BG2"/>
    <mergeCell ref="L1:N1"/>
    <mergeCell ref="A43:B43"/>
    <mergeCell ref="AA2:AC2"/>
    <mergeCell ref="AD2:AF2"/>
    <mergeCell ref="AG2:AI2"/>
    <mergeCell ref="A1:A3"/>
    <mergeCell ref="C1:E1"/>
    <mergeCell ref="C2:E2"/>
    <mergeCell ref="F1:H1"/>
    <mergeCell ref="F2:H2"/>
    <mergeCell ref="I1:K1"/>
    <mergeCell ref="R1:T1"/>
    <mergeCell ref="U1:W1"/>
    <mergeCell ref="X1:Z1"/>
    <mergeCell ref="AA1:AC1"/>
    <mergeCell ref="AD1:AF1"/>
    <mergeCell ref="BH1:BJ1"/>
    <mergeCell ref="BK1:BM1"/>
    <mergeCell ref="BN1:BP1"/>
    <mergeCell ref="BQ1:BS1"/>
    <mergeCell ref="I2:K2"/>
    <mergeCell ref="L2:N2"/>
    <mergeCell ref="O2:Q2"/>
    <mergeCell ref="R2:T2"/>
    <mergeCell ref="U2:W2"/>
    <mergeCell ref="X2:Z2"/>
    <mergeCell ref="AS1:AU1"/>
    <mergeCell ref="AV1:AX1"/>
    <mergeCell ref="AY1:BA1"/>
    <mergeCell ref="BB1:BD1"/>
    <mergeCell ref="BE1:BG1"/>
    <mergeCell ref="O1:Q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A43" sqref="A43:B43"/>
    </sheetView>
  </sheetViews>
  <sheetFormatPr defaultColWidth="14.44140625" defaultRowHeight="15" customHeight="1" x14ac:dyDescent="0.25"/>
  <cols>
    <col min="1" max="1" width="14.44140625" customWidth="1"/>
    <col min="2" max="2" width="53.6640625" customWidth="1"/>
    <col min="3" max="4" width="14.44140625" customWidth="1"/>
  </cols>
  <sheetData>
    <row r="1" spans="1:4" ht="15" customHeight="1" x14ac:dyDescent="0.25">
      <c r="A1" s="11" t="s">
        <v>0</v>
      </c>
      <c r="B1" s="15" t="s">
        <v>1</v>
      </c>
      <c r="C1" s="18" t="s">
        <v>71</v>
      </c>
      <c r="D1" s="14" t="s">
        <v>69</v>
      </c>
    </row>
    <row r="2" spans="1:4" ht="15" customHeight="1" x14ac:dyDescent="0.25">
      <c r="A2" s="12"/>
      <c r="B2" s="16"/>
      <c r="C2" s="19"/>
      <c r="D2" s="12"/>
    </row>
    <row r="3" spans="1:4" ht="15" customHeight="1" x14ac:dyDescent="0.25">
      <c r="A3" s="13"/>
      <c r="B3" s="17"/>
      <c r="C3" s="19"/>
      <c r="D3" s="13"/>
    </row>
    <row r="4" spans="1:4" ht="15" customHeight="1" x14ac:dyDescent="0.3">
      <c r="A4" s="3">
        <v>1</v>
      </c>
      <c r="B4" s="4" t="s">
        <v>66</v>
      </c>
      <c r="C4" s="5">
        <v>0.73684210526315785</v>
      </c>
      <c r="D4" s="6">
        <v>1</v>
      </c>
    </row>
    <row r="5" spans="1:4" ht="15" customHeight="1" x14ac:dyDescent="0.3">
      <c r="A5" s="3">
        <v>2</v>
      </c>
      <c r="B5" s="4" t="s">
        <v>31</v>
      </c>
      <c r="C5" s="5">
        <v>0.46666666666666667</v>
      </c>
      <c r="D5" s="6">
        <v>2</v>
      </c>
    </row>
    <row r="6" spans="1:4" ht="15" customHeight="1" x14ac:dyDescent="0.3">
      <c r="A6" s="3">
        <v>3</v>
      </c>
      <c r="B6" s="4" t="s">
        <v>32</v>
      </c>
      <c r="C6" s="5">
        <v>0.4087719298245614</v>
      </c>
      <c r="D6" s="6">
        <v>3</v>
      </c>
    </row>
    <row r="7" spans="1:4" ht="15" customHeight="1" x14ac:dyDescent="0.3">
      <c r="A7" s="3">
        <v>4</v>
      </c>
      <c r="B7" s="4" t="s">
        <v>54</v>
      </c>
      <c r="C7" s="5">
        <v>0.38235294117647056</v>
      </c>
      <c r="D7" s="6">
        <v>4</v>
      </c>
    </row>
    <row r="8" spans="1:4" ht="15" customHeight="1" x14ac:dyDescent="0.3">
      <c r="A8" s="3">
        <v>5</v>
      </c>
      <c r="B8" s="4" t="s">
        <v>39</v>
      </c>
      <c r="C8" s="5">
        <v>0.36764705882352944</v>
      </c>
      <c r="D8" s="6">
        <v>5</v>
      </c>
    </row>
    <row r="9" spans="1:4" ht="15" customHeight="1" x14ac:dyDescent="0.3">
      <c r="A9" s="3">
        <v>6</v>
      </c>
      <c r="B9" s="4" t="s">
        <v>30</v>
      </c>
      <c r="C9" s="5">
        <v>0.30729166666666663</v>
      </c>
      <c r="D9" s="6">
        <v>6</v>
      </c>
    </row>
    <row r="10" spans="1:4" ht="15" customHeight="1" x14ac:dyDescent="0.3">
      <c r="A10" s="3">
        <v>7</v>
      </c>
      <c r="B10" s="4" t="s">
        <v>44</v>
      </c>
      <c r="C10" s="5">
        <v>0.27368421052631581</v>
      </c>
      <c r="D10" s="6">
        <v>7</v>
      </c>
    </row>
    <row r="11" spans="1:4" ht="15" customHeight="1" x14ac:dyDescent="0.3">
      <c r="A11" s="3">
        <v>8</v>
      </c>
      <c r="B11" s="4" t="s">
        <v>49</v>
      </c>
      <c r="C11" s="5">
        <v>0.26470588235294118</v>
      </c>
      <c r="D11" s="6">
        <v>8</v>
      </c>
    </row>
    <row r="12" spans="1:4" ht="15" customHeight="1" x14ac:dyDescent="0.3">
      <c r="A12" s="3">
        <v>9</v>
      </c>
      <c r="B12" s="4" t="s">
        <v>48</v>
      </c>
      <c r="C12" s="5">
        <v>0.23529411764705882</v>
      </c>
      <c r="D12" s="6">
        <v>9</v>
      </c>
    </row>
    <row r="13" spans="1:4" ht="15" customHeight="1" x14ac:dyDescent="0.3">
      <c r="A13" s="3">
        <v>10</v>
      </c>
      <c r="B13" s="4" t="s">
        <v>50</v>
      </c>
      <c r="C13" s="5">
        <v>0.23529411764705882</v>
      </c>
      <c r="D13" s="6">
        <v>9</v>
      </c>
    </row>
    <row r="14" spans="1:4" ht="15" customHeight="1" x14ac:dyDescent="0.3">
      <c r="A14" s="3">
        <v>11</v>
      </c>
      <c r="B14" s="4" t="s">
        <v>36</v>
      </c>
      <c r="C14" s="5">
        <v>0.23333333333333334</v>
      </c>
      <c r="D14" s="6">
        <v>10</v>
      </c>
    </row>
    <row r="15" spans="1:4" ht="15" customHeight="1" x14ac:dyDescent="0.3">
      <c r="A15" s="3">
        <v>12</v>
      </c>
      <c r="B15" s="4" t="s">
        <v>56</v>
      </c>
      <c r="C15" s="5">
        <v>0.21875</v>
      </c>
      <c r="D15" s="6">
        <v>11</v>
      </c>
    </row>
    <row r="16" spans="1:4" ht="15" customHeight="1" x14ac:dyDescent="0.3">
      <c r="A16" s="3">
        <v>13</v>
      </c>
      <c r="B16" s="4" t="s">
        <v>34</v>
      </c>
      <c r="C16" s="5">
        <v>0.20980392156862746</v>
      </c>
      <c r="D16" s="6">
        <v>12</v>
      </c>
    </row>
    <row r="17" spans="1:4" ht="15" customHeight="1" x14ac:dyDescent="0.3">
      <c r="A17" s="3">
        <v>14</v>
      </c>
      <c r="B17" s="4" t="s">
        <v>59</v>
      </c>
      <c r="C17" s="5">
        <v>0.20833333333333331</v>
      </c>
      <c r="D17" s="6">
        <v>13</v>
      </c>
    </row>
    <row r="18" spans="1:4" ht="15" customHeight="1" x14ac:dyDescent="0.3">
      <c r="A18" s="3">
        <v>15</v>
      </c>
      <c r="B18" s="4" t="s">
        <v>51</v>
      </c>
      <c r="C18" s="5">
        <v>0.20588235294117646</v>
      </c>
      <c r="D18" s="6">
        <v>14</v>
      </c>
    </row>
    <row r="19" spans="1:4" ht="15" customHeight="1" x14ac:dyDescent="0.3">
      <c r="A19" s="3">
        <v>16</v>
      </c>
      <c r="B19" s="4" t="s">
        <v>41</v>
      </c>
      <c r="C19" s="5">
        <v>0.15625</v>
      </c>
      <c r="D19" s="6">
        <v>15</v>
      </c>
    </row>
    <row r="20" spans="1:4" ht="15" customHeight="1" x14ac:dyDescent="0.3">
      <c r="A20" s="3">
        <v>17</v>
      </c>
      <c r="B20" s="4" t="s">
        <v>37</v>
      </c>
      <c r="C20" s="5">
        <v>0.14285714285714285</v>
      </c>
      <c r="D20" s="6">
        <v>16</v>
      </c>
    </row>
    <row r="21" spans="1:4" ht="15" customHeight="1" x14ac:dyDescent="0.3">
      <c r="A21" s="3">
        <v>18</v>
      </c>
      <c r="B21" s="4" t="s">
        <v>64</v>
      </c>
      <c r="C21" s="5">
        <v>0.13235294117647059</v>
      </c>
      <c r="D21" s="6">
        <v>17</v>
      </c>
    </row>
    <row r="22" spans="1:4" ht="15" customHeight="1" x14ac:dyDescent="0.3">
      <c r="A22" s="3">
        <v>19</v>
      </c>
      <c r="B22" s="4" t="s">
        <v>62</v>
      </c>
      <c r="C22" s="5">
        <v>0.125</v>
      </c>
      <c r="D22" s="6">
        <v>18</v>
      </c>
    </row>
    <row r="23" spans="1:4" ht="15" customHeight="1" x14ac:dyDescent="0.3">
      <c r="A23" s="3">
        <v>20</v>
      </c>
      <c r="B23" s="4" t="s">
        <v>33</v>
      </c>
      <c r="C23" s="5">
        <v>0.12222222222222222</v>
      </c>
      <c r="D23" s="6">
        <v>19</v>
      </c>
    </row>
    <row r="24" spans="1:4" ht="15" customHeight="1" x14ac:dyDescent="0.3">
      <c r="A24" s="3">
        <v>21</v>
      </c>
      <c r="B24" s="4" t="s">
        <v>52</v>
      </c>
      <c r="C24" s="5">
        <v>0.11764705882352941</v>
      </c>
      <c r="D24" s="6">
        <v>20</v>
      </c>
    </row>
    <row r="25" spans="1:4" ht="15" customHeight="1" x14ac:dyDescent="0.3">
      <c r="A25" s="3">
        <v>22</v>
      </c>
      <c r="B25" s="4" t="s">
        <v>67</v>
      </c>
      <c r="C25" s="5">
        <v>0.1</v>
      </c>
      <c r="D25" s="6">
        <v>21</v>
      </c>
    </row>
    <row r="26" spans="1:4" ht="15" customHeight="1" x14ac:dyDescent="0.3">
      <c r="A26" s="3">
        <v>23</v>
      </c>
      <c r="B26" s="4" t="s">
        <v>53</v>
      </c>
      <c r="C26" s="5">
        <v>9.375E-2</v>
      </c>
      <c r="D26" s="6">
        <v>22</v>
      </c>
    </row>
    <row r="27" spans="1:4" ht="15" customHeight="1" x14ac:dyDescent="0.3">
      <c r="A27" s="3">
        <v>24</v>
      </c>
      <c r="B27" s="4" t="s">
        <v>40</v>
      </c>
      <c r="C27" s="5">
        <v>8.8235294117647065E-2</v>
      </c>
      <c r="D27" s="6">
        <v>23</v>
      </c>
    </row>
    <row r="28" spans="1:4" ht="15" customHeight="1" x14ac:dyDescent="0.3">
      <c r="A28" s="3">
        <v>25</v>
      </c>
      <c r="B28" s="4" t="s">
        <v>58</v>
      </c>
      <c r="C28" s="5">
        <v>6.7647058823529407E-2</v>
      </c>
      <c r="D28" s="6">
        <v>24</v>
      </c>
    </row>
    <row r="29" spans="1:4" ht="15" customHeight="1" x14ac:dyDescent="0.3">
      <c r="A29" s="3">
        <v>26</v>
      </c>
      <c r="B29" s="4" t="s">
        <v>43</v>
      </c>
      <c r="C29" s="5">
        <v>6.6666666666666666E-2</v>
      </c>
      <c r="D29" s="6">
        <v>25</v>
      </c>
    </row>
    <row r="30" spans="1:4" ht="15" customHeight="1" x14ac:dyDescent="0.3">
      <c r="A30" s="3">
        <v>27</v>
      </c>
      <c r="B30" s="4" t="s">
        <v>57</v>
      </c>
      <c r="C30" s="5">
        <v>6.6666666666666666E-2</v>
      </c>
      <c r="D30" s="6">
        <v>25</v>
      </c>
    </row>
    <row r="31" spans="1:4" ht="15" customHeight="1" x14ac:dyDescent="0.3">
      <c r="A31" s="3">
        <v>28</v>
      </c>
      <c r="B31" s="4" t="s">
        <v>65</v>
      </c>
      <c r="C31" s="5">
        <v>6.25E-2</v>
      </c>
      <c r="D31" s="6">
        <v>26</v>
      </c>
    </row>
    <row r="32" spans="1:4" ht="15" customHeight="1" x14ac:dyDescent="0.3">
      <c r="A32" s="3">
        <v>29</v>
      </c>
      <c r="B32" s="4" t="s">
        <v>29</v>
      </c>
      <c r="C32" s="5">
        <v>5.8823529411764705E-2</v>
      </c>
      <c r="D32" s="6">
        <v>27</v>
      </c>
    </row>
    <row r="33" spans="1:4" ht="15" customHeight="1" x14ac:dyDescent="0.3">
      <c r="A33" s="3">
        <v>30</v>
      </c>
      <c r="B33" s="4" t="s">
        <v>35</v>
      </c>
      <c r="C33" s="5">
        <v>5.8823529411764705E-2</v>
      </c>
      <c r="D33" s="6">
        <v>27</v>
      </c>
    </row>
    <row r="34" spans="1:4" ht="15" customHeight="1" x14ac:dyDescent="0.3">
      <c r="A34" s="3">
        <v>31</v>
      </c>
      <c r="B34" s="4" t="s">
        <v>60</v>
      </c>
      <c r="C34" s="5">
        <v>4.6875E-2</v>
      </c>
      <c r="D34" s="6">
        <v>28</v>
      </c>
    </row>
    <row r="35" spans="1:4" ht="15" customHeight="1" x14ac:dyDescent="0.3">
      <c r="A35" s="3">
        <v>32</v>
      </c>
      <c r="B35" s="4" t="s">
        <v>61</v>
      </c>
      <c r="C35" s="5">
        <v>3.5714285714285712E-2</v>
      </c>
      <c r="D35" s="6">
        <v>29</v>
      </c>
    </row>
    <row r="36" spans="1:4" ht="15" customHeight="1" x14ac:dyDescent="0.3">
      <c r="A36" s="3">
        <v>33</v>
      </c>
      <c r="B36" s="4" t="s">
        <v>46</v>
      </c>
      <c r="C36" s="5">
        <v>2.9411764705882353E-2</v>
      </c>
      <c r="D36" s="6">
        <v>30</v>
      </c>
    </row>
    <row r="37" spans="1:4" ht="15" customHeight="1" x14ac:dyDescent="0.3">
      <c r="A37" s="3">
        <v>34</v>
      </c>
      <c r="B37" s="4" t="s">
        <v>55</v>
      </c>
      <c r="C37" s="5">
        <v>2.9411764705882353E-2</v>
      </c>
      <c r="D37" s="6">
        <v>30</v>
      </c>
    </row>
    <row r="38" spans="1:4" ht="15" customHeight="1" x14ac:dyDescent="0.3">
      <c r="A38" s="3">
        <v>35</v>
      </c>
      <c r="B38" s="4" t="s">
        <v>38</v>
      </c>
      <c r="C38" s="5">
        <v>0</v>
      </c>
      <c r="D38" s="6">
        <v>31</v>
      </c>
    </row>
    <row r="39" spans="1:4" ht="15" customHeight="1" x14ac:dyDescent="0.3">
      <c r="A39" s="3">
        <v>36</v>
      </c>
      <c r="B39" s="4" t="s">
        <v>42</v>
      </c>
      <c r="C39" s="5">
        <v>0</v>
      </c>
      <c r="D39" s="6">
        <v>31</v>
      </c>
    </row>
    <row r="40" spans="1:4" ht="15" customHeight="1" x14ac:dyDescent="0.3">
      <c r="A40" s="3">
        <v>37</v>
      </c>
      <c r="B40" s="4" t="s">
        <v>45</v>
      </c>
      <c r="C40" s="5">
        <v>0</v>
      </c>
      <c r="D40" s="6">
        <v>31</v>
      </c>
    </row>
    <row r="41" spans="1:4" ht="15" customHeight="1" x14ac:dyDescent="0.3">
      <c r="A41" s="3">
        <v>38</v>
      </c>
      <c r="B41" s="4" t="s">
        <v>47</v>
      </c>
      <c r="C41" s="5">
        <v>0</v>
      </c>
      <c r="D41" s="6">
        <v>31</v>
      </c>
    </row>
    <row r="42" spans="1:4" ht="15" customHeight="1" x14ac:dyDescent="0.3">
      <c r="A42" s="3">
        <v>39</v>
      </c>
      <c r="B42" s="4" t="s">
        <v>63</v>
      </c>
      <c r="C42" s="5">
        <v>0</v>
      </c>
      <c r="D42" s="6">
        <v>31</v>
      </c>
    </row>
    <row r="43" spans="1:4" ht="15" customHeight="1" x14ac:dyDescent="0.25">
      <c r="A43" s="57" t="s">
        <v>68</v>
      </c>
      <c r="B43" s="57"/>
      <c r="C43" s="7">
        <f>AVERAGE(C4:C42)</f>
        <v>0.16296175802754745</v>
      </c>
    </row>
    <row r="44" spans="1:4" ht="15.75" customHeight="1" x14ac:dyDescent="0.25">
      <c r="B44" s="8"/>
    </row>
    <row r="45" spans="1:4" ht="15.75" customHeight="1" x14ac:dyDescent="0.25">
      <c r="B45" s="8"/>
    </row>
    <row r="46" spans="1:4" ht="15.75" customHeight="1" x14ac:dyDescent="0.25">
      <c r="B46" s="8"/>
    </row>
    <row r="47" spans="1:4" ht="15.75" customHeight="1" x14ac:dyDescent="0.25">
      <c r="B47" s="8"/>
    </row>
    <row r="48" spans="1:4" ht="15.75" customHeight="1" x14ac:dyDescent="0.25">
      <c r="B48" s="8"/>
    </row>
    <row r="49" spans="2:2" ht="15.75" customHeight="1" x14ac:dyDescent="0.25">
      <c r="B49" s="8"/>
    </row>
    <row r="50" spans="2:2" ht="15.75" customHeight="1" x14ac:dyDescent="0.25">
      <c r="B50" s="8"/>
    </row>
    <row r="51" spans="2:2" ht="15.75" customHeight="1" x14ac:dyDescent="0.25">
      <c r="B51" s="8"/>
    </row>
    <row r="52" spans="2:2" ht="15.75" customHeight="1" x14ac:dyDescent="0.25">
      <c r="B52" s="8"/>
    </row>
    <row r="53" spans="2:2" ht="15.75" customHeight="1" x14ac:dyDescent="0.25">
      <c r="B53" s="8"/>
    </row>
    <row r="54" spans="2:2" ht="15.75" customHeight="1" x14ac:dyDescent="0.25">
      <c r="B54" s="8"/>
    </row>
    <row r="55" spans="2:2" ht="15.75" customHeight="1" x14ac:dyDescent="0.25">
      <c r="B55" s="8"/>
    </row>
    <row r="56" spans="2:2" ht="15.75" customHeight="1" x14ac:dyDescent="0.25">
      <c r="B56" s="8"/>
    </row>
    <row r="57" spans="2:2" ht="15.75" customHeight="1" x14ac:dyDescent="0.25">
      <c r="B57" s="8"/>
    </row>
    <row r="58" spans="2:2" ht="15.75" customHeight="1" x14ac:dyDescent="0.25">
      <c r="B58" s="8"/>
    </row>
    <row r="59" spans="2:2" ht="15.75" customHeight="1" x14ac:dyDescent="0.25">
      <c r="B59" s="8"/>
    </row>
    <row r="60" spans="2:2" ht="15.75" customHeight="1" x14ac:dyDescent="0.25">
      <c r="B60" s="8"/>
    </row>
    <row r="61" spans="2:2" ht="15.75" customHeight="1" x14ac:dyDescent="0.25">
      <c r="B61" s="8"/>
    </row>
    <row r="62" spans="2:2" ht="15.75" customHeight="1" x14ac:dyDescent="0.25">
      <c r="B62" s="8"/>
    </row>
    <row r="63" spans="2:2" ht="15.75" customHeight="1" x14ac:dyDescent="0.25">
      <c r="B63" s="8"/>
    </row>
    <row r="64" spans="2:2" ht="15.75" customHeight="1" x14ac:dyDescent="0.25">
      <c r="B64" s="8"/>
    </row>
    <row r="65" spans="2:2" ht="15.75" customHeight="1" x14ac:dyDescent="0.25">
      <c r="B65" s="8"/>
    </row>
    <row r="66" spans="2:2" ht="15.75" customHeight="1" x14ac:dyDescent="0.25">
      <c r="B66" s="8"/>
    </row>
    <row r="67" spans="2:2" ht="15.75" customHeight="1" x14ac:dyDescent="0.25">
      <c r="B67" s="8"/>
    </row>
    <row r="68" spans="2:2" ht="15.75" customHeight="1" x14ac:dyDescent="0.25">
      <c r="B68" s="8"/>
    </row>
    <row r="69" spans="2:2" ht="15.75" customHeight="1" x14ac:dyDescent="0.25">
      <c r="B69" s="8"/>
    </row>
    <row r="70" spans="2:2" ht="15.75" customHeight="1" x14ac:dyDescent="0.25">
      <c r="B70" s="8"/>
    </row>
    <row r="71" spans="2:2" ht="15.75" customHeight="1" x14ac:dyDescent="0.25">
      <c r="B71" s="8"/>
    </row>
    <row r="72" spans="2:2" ht="15.75" customHeight="1" x14ac:dyDescent="0.25">
      <c r="B72" s="8"/>
    </row>
    <row r="73" spans="2:2" ht="15.75" customHeight="1" x14ac:dyDescent="0.25">
      <c r="B73" s="8"/>
    </row>
    <row r="74" spans="2:2" ht="15.75" customHeight="1" x14ac:dyDescent="0.25">
      <c r="B74" s="8"/>
    </row>
    <row r="75" spans="2:2" ht="15.75" customHeight="1" x14ac:dyDescent="0.25">
      <c r="B75" s="8"/>
    </row>
    <row r="76" spans="2:2" ht="15.75" customHeight="1" x14ac:dyDescent="0.25">
      <c r="B76" s="8"/>
    </row>
    <row r="77" spans="2:2" ht="15.75" customHeight="1" x14ac:dyDescent="0.25">
      <c r="B77" s="8"/>
    </row>
    <row r="78" spans="2:2" ht="15.75" customHeight="1" x14ac:dyDescent="0.25">
      <c r="B78" s="8"/>
    </row>
    <row r="79" spans="2:2" ht="15.75" customHeight="1" x14ac:dyDescent="0.25">
      <c r="B79" s="8"/>
    </row>
    <row r="80" spans="2:2" ht="15.75" customHeight="1" x14ac:dyDescent="0.25">
      <c r="B80" s="8"/>
    </row>
    <row r="81" spans="2:2" ht="15.75" customHeight="1" x14ac:dyDescent="0.25">
      <c r="B81" s="8"/>
    </row>
    <row r="82" spans="2:2" ht="15.75" customHeight="1" x14ac:dyDescent="0.25">
      <c r="B82" s="8"/>
    </row>
    <row r="83" spans="2:2" ht="15.75" customHeight="1" x14ac:dyDescent="0.25">
      <c r="B83" s="8"/>
    </row>
    <row r="84" spans="2:2" ht="15.75" customHeight="1" x14ac:dyDescent="0.25">
      <c r="B84" s="8"/>
    </row>
    <row r="85" spans="2:2" ht="15.75" customHeight="1" x14ac:dyDescent="0.25">
      <c r="B85" s="8"/>
    </row>
    <row r="86" spans="2:2" ht="15.75" customHeight="1" x14ac:dyDescent="0.25">
      <c r="B86" s="8"/>
    </row>
    <row r="87" spans="2:2" ht="15.75" customHeight="1" x14ac:dyDescent="0.25">
      <c r="B87" s="8"/>
    </row>
    <row r="88" spans="2:2" ht="15.75" customHeight="1" x14ac:dyDescent="0.25">
      <c r="B88" s="8"/>
    </row>
    <row r="89" spans="2:2" ht="15.75" customHeight="1" x14ac:dyDescent="0.25">
      <c r="B89" s="8"/>
    </row>
    <row r="90" spans="2:2" ht="15.75" customHeight="1" x14ac:dyDescent="0.25">
      <c r="B90" s="8"/>
    </row>
    <row r="91" spans="2:2" ht="15.75" customHeight="1" x14ac:dyDescent="0.25">
      <c r="B91" s="8"/>
    </row>
    <row r="92" spans="2:2" ht="15.75" customHeight="1" x14ac:dyDescent="0.25">
      <c r="B92" s="8"/>
    </row>
    <row r="93" spans="2:2" ht="15.75" customHeight="1" x14ac:dyDescent="0.25">
      <c r="B93" s="8"/>
    </row>
    <row r="94" spans="2:2" ht="15.75" customHeight="1" x14ac:dyDescent="0.25">
      <c r="B94" s="8"/>
    </row>
    <row r="95" spans="2:2" ht="15.75" customHeight="1" x14ac:dyDescent="0.25">
      <c r="B95" s="8"/>
    </row>
    <row r="96" spans="2:2" ht="15.75" customHeight="1" x14ac:dyDescent="0.25">
      <c r="B96" s="8"/>
    </row>
    <row r="97" spans="2:2" ht="15.75" customHeight="1" x14ac:dyDescent="0.25">
      <c r="B97" s="8"/>
    </row>
    <row r="98" spans="2:2" ht="15.75" customHeight="1" x14ac:dyDescent="0.25">
      <c r="B98" s="8"/>
    </row>
    <row r="99" spans="2:2" ht="15.75" customHeight="1" x14ac:dyDescent="0.25">
      <c r="B99" s="8"/>
    </row>
    <row r="100" spans="2:2" ht="15.75" customHeight="1" x14ac:dyDescent="0.25">
      <c r="B100" s="8"/>
    </row>
    <row r="101" spans="2:2" ht="15.75" customHeight="1" x14ac:dyDescent="0.25">
      <c r="B101" s="8"/>
    </row>
    <row r="102" spans="2:2" ht="15.75" customHeight="1" x14ac:dyDescent="0.25">
      <c r="B102" s="8"/>
    </row>
    <row r="103" spans="2:2" ht="15.75" customHeight="1" x14ac:dyDescent="0.25">
      <c r="B103" s="8"/>
    </row>
    <row r="104" spans="2:2" ht="15.75" customHeight="1" x14ac:dyDescent="0.25">
      <c r="B104" s="8"/>
    </row>
    <row r="105" spans="2:2" ht="15.75" customHeight="1" x14ac:dyDescent="0.25">
      <c r="B105" s="8"/>
    </row>
    <row r="106" spans="2:2" ht="15.75" customHeight="1" x14ac:dyDescent="0.25">
      <c r="B106" s="8"/>
    </row>
    <row r="107" spans="2:2" ht="15.75" customHeight="1" x14ac:dyDescent="0.25">
      <c r="B107" s="8"/>
    </row>
    <row r="108" spans="2:2" ht="15.75" customHeight="1" x14ac:dyDescent="0.25">
      <c r="B108" s="8"/>
    </row>
    <row r="109" spans="2:2" ht="15.75" customHeight="1" x14ac:dyDescent="0.25">
      <c r="B109" s="8"/>
    </row>
    <row r="110" spans="2:2" ht="15.75" customHeight="1" x14ac:dyDescent="0.25">
      <c r="B110" s="8"/>
    </row>
    <row r="111" spans="2:2" ht="15.75" customHeight="1" x14ac:dyDescent="0.25">
      <c r="B111" s="8"/>
    </row>
    <row r="112" spans="2:2" ht="15.75" customHeight="1" x14ac:dyDescent="0.25">
      <c r="B112" s="8"/>
    </row>
    <row r="113" spans="2:2" ht="15.75" customHeight="1" x14ac:dyDescent="0.25">
      <c r="B113" s="8"/>
    </row>
    <row r="114" spans="2:2" ht="15.75" customHeight="1" x14ac:dyDescent="0.25">
      <c r="B114" s="8"/>
    </row>
    <row r="115" spans="2:2" ht="15.75" customHeight="1" x14ac:dyDescent="0.25">
      <c r="B115" s="8"/>
    </row>
    <row r="116" spans="2:2" ht="15.75" customHeight="1" x14ac:dyDescent="0.25">
      <c r="B116" s="8"/>
    </row>
    <row r="117" spans="2:2" ht="15.75" customHeight="1" x14ac:dyDescent="0.25">
      <c r="B117" s="8"/>
    </row>
    <row r="118" spans="2:2" ht="15.75" customHeight="1" x14ac:dyDescent="0.25">
      <c r="B118" s="8"/>
    </row>
    <row r="119" spans="2:2" ht="15.75" customHeight="1" x14ac:dyDescent="0.25">
      <c r="B119" s="8"/>
    </row>
    <row r="120" spans="2:2" ht="15.75" customHeight="1" x14ac:dyDescent="0.25">
      <c r="B120" s="8"/>
    </row>
    <row r="121" spans="2:2" ht="15.75" customHeight="1" x14ac:dyDescent="0.25">
      <c r="B121" s="8"/>
    </row>
    <row r="122" spans="2:2" ht="15.75" customHeight="1" x14ac:dyDescent="0.25">
      <c r="B122" s="8"/>
    </row>
    <row r="123" spans="2:2" ht="15.75" customHeight="1" x14ac:dyDescent="0.25">
      <c r="B123" s="8"/>
    </row>
    <row r="124" spans="2:2" ht="15.75" customHeight="1" x14ac:dyDescent="0.25">
      <c r="B124" s="8"/>
    </row>
    <row r="125" spans="2:2" ht="15.75" customHeight="1" x14ac:dyDescent="0.25">
      <c r="B125" s="8"/>
    </row>
    <row r="126" spans="2:2" ht="15.75" customHeight="1" x14ac:dyDescent="0.25">
      <c r="B126" s="8"/>
    </row>
    <row r="127" spans="2:2" ht="15.75" customHeight="1" x14ac:dyDescent="0.25">
      <c r="B127" s="8"/>
    </row>
    <row r="128" spans="2:2" ht="15.75" customHeight="1" x14ac:dyDescent="0.25">
      <c r="B128" s="8"/>
    </row>
    <row r="129" spans="2:2" ht="15.75" customHeight="1" x14ac:dyDescent="0.25">
      <c r="B129" s="8"/>
    </row>
    <row r="130" spans="2:2" ht="15.75" customHeight="1" x14ac:dyDescent="0.25">
      <c r="B130" s="8"/>
    </row>
    <row r="131" spans="2:2" ht="15.75" customHeight="1" x14ac:dyDescent="0.25">
      <c r="B131" s="8"/>
    </row>
    <row r="132" spans="2:2" ht="15.75" customHeight="1" x14ac:dyDescent="0.25">
      <c r="B132" s="8"/>
    </row>
    <row r="133" spans="2:2" ht="15.75" customHeight="1" x14ac:dyDescent="0.25">
      <c r="B133" s="8"/>
    </row>
    <row r="134" spans="2:2" ht="15.75" customHeight="1" x14ac:dyDescent="0.25">
      <c r="B134" s="8"/>
    </row>
    <row r="135" spans="2:2" ht="15.75" customHeight="1" x14ac:dyDescent="0.25">
      <c r="B135" s="8"/>
    </row>
    <row r="136" spans="2:2" ht="15.75" customHeight="1" x14ac:dyDescent="0.25">
      <c r="B136" s="8"/>
    </row>
    <row r="137" spans="2:2" ht="15.75" customHeight="1" x14ac:dyDescent="0.25">
      <c r="B137" s="8"/>
    </row>
    <row r="138" spans="2:2" ht="15.75" customHeight="1" x14ac:dyDescent="0.25">
      <c r="B138" s="8"/>
    </row>
    <row r="139" spans="2:2" ht="15.75" customHeight="1" x14ac:dyDescent="0.25">
      <c r="B139" s="8"/>
    </row>
    <row r="140" spans="2:2" ht="15.75" customHeight="1" x14ac:dyDescent="0.25">
      <c r="B140" s="8"/>
    </row>
    <row r="141" spans="2:2" ht="15.75" customHeight="1" x14ac:dyDescent="0.25">
      <c r="B141" s="8"/>
    </row>
    <row r="142" spans="2:2" ht="15.75" customHeight="1" x14ac:dyDescent="0.25">
      <c r="B142" s="8"/>
    </row>
    <row r="143" spans="2:2" ht="15.75" customHeight="1" x14ac:dyDescent="0.25">
      <c r="B143" s="8"/>
    </row>
    <row r="144" spans="2:2" ht="15.75" customHeight="1" x14ac:dyDescent="0.25">
      <c r="B144" s="8"/>
    </row>
    <row r="145" spans="2:2" ht="15.75" customHeight="1" x14ac:dyDescent="0.25">
      <c r="B145" s="8"/>
    </row>
    <row r="146" spans="2:2" ht="15.75" customHeight="1" x14ac:dyDescent="0.25">
      <c r="B146" s="8"/>
    </row>
    <row r="147" spans="2:2" ht="15.75" customHeight="1" x14ac:dyDescent="0.25">
      <c r="B147" s="8"/>
    </row>
    <row r="148" spans="2:2" ht="15.75" customHeight="1" x14ac:dyDescent="0.25">
      <c r="B148" s="8"/>
    </row>
    <row r="149" spans="2:2" ht="15.75" customHeight="1" x14ac:dyDescent="0.25">
      <c r="B149" s="8"/>
    </row>
    <row r="150" spans="2:2" ht="15.75" customHeight="1" x14ac:dyDescent="0.25">
      <c r="B150" s="8"/>
    </row>
    <row r="151" spans="2:2" ht="15.75" customHeight="1" x14ac:dyDescent="0.25">
      <c r="B151" s="8"/>
    </row>
    <row r="152" spans="2:2" ht="15.75" customHeight="1" x14ac:dyDescent="0.25">
      <c r="B152" s="8"/>
    </row>
    <row r="153" spans="2:2" ht="15.75" customHeight="1" x14ac:dyDescent="0.25">
      <c r="B153" s="8"/>
    </row>
    <row r="154" spans="2:2" ht="15.75" customHeight="1" x14ac:dyDescent="0.25">
      <c r="B154" s="8"/>
    </row>
    <row r="155" spans="2:2" ht="15.75" customHeight="1" x14ac:dyDescent="0.25">
      <c r="B155" s="8"/>
    </row>
    <row r="156" spans="2:2" ht="15.75" customHeight="1" x14ac:dyDescent="0.25">
      <c r="B156" s="8"/>
    </row>
    <row r="157" spans="2:2" ht="15.75" customHeight="1" x14ac:dyDescent="0.25">
      <c r="B157" s="8"/>
    </row>
    <row r="158" spans="2:2" ht="15.75" customHeight="1" x14ac:dyDescent="0.25">
      <c r="B158" s="8"/>
    </row>
    <row r="159" spans="2:2" ht="15.75" customHeight="1" x14ac:dyDescent="0.25">
      <c r="B159" s="8"/>
    </row>
    <row r="160" spans="2:2" ht="15.75" customHeight="1" x14ac:dyDescent="0.25">
      <c r="B160" s="8"/>
    </row>
    <row r="161" spans="2:2" ht="15.75" customHeight="1" x14ac:dyDescent="0.25">
      <c r="B161" s="8"/>
    </row>
    <row r="162" spans="2:2" ht="15.75" customHeight="1" x14ac:dyDescent="0.25">
      <c r="B162" s="8"/>
    </row>
    <row r="163" spans="2:2" ht="15.75" customHeight="1" x14ac:dyDescent="0.25">
      <c r="B163" s="8"/>
    </row>
    <row r="164" spans="2:2" ht="15.75" customHeight="1" x14ac:dyDescent="0.25">
      <c r="B164" s="8"/>
    </row>
    <row r="165" spans="2:2" ht="15.75" customHeight="1" x14ac:dyDescent="0.25">
      <c r="B165" s="8"/>
    </row>
    <row r="166" spans="2:2" ht="15.75" customHeight="1" x14ac:dyDescent="0.25">
      <c r="B166" s="8"/>
    </row>
    <row r="167" spans="2:2" ht="15.75" customHeight="1" x14ac:dyDescent="0.25">
      <c r="B167" s="8"/>
    </row>
    <row r="168" spans="2:2" ht="15.75" customHeight="1" x14ac:dyDescent="0.25">
      <c r="B168" s="8"/>
    </row>
    <row r="169" spans="2:2" ht="15.75" customHeight="1" x14ac:dyDescent="0.25">
      <c r="B169" s="8"/>
    </row>
    <row r="170" spans="2:2" ht="15.75" customHeight="1" x14ac:dyDescent="0.25">
      <c r="B170" s="8"/>
    </row>
    <row r="171" spans="2:2" ht="15.75" customHeight="1" x14ac:dyDescent="0.25">
      <c r="B171" s="8"/>
    </row>
    <row r="172" spans="2:2" ht="15.75" customHeight="1" x14ac:dyDescent="0.25">
      <c r="B172" s="8"/>
    </row>
    <row r="173" spans="2:2" ht="15.75" customHeight="1" x14ac:dyDescent="0.25">
      <c r="B173" s="8"/>
    </row>
    <row r="174" spans="2:2" ht="15.75" customHeight="1" x14ac:dyDescent="0.25">
      <c r="B174" s="8"/>
    </row>
    <row r="175" spans="2:2" ht="15.75" customHeight="1" x14ac:dyDescent="0.25">
      <c r="B175" s="8"/>
    </row>
    <row r="176" spans="2:2" ht="15.75" customHeight="1" x14ac:dyDescent="0.25">
      <c r="B176" s="8"/>
    </row>
    <row r="177" spans="2:2" ht="15.75" customHeight="1" x14ac:dyDescent="0.25">
      <c r="B177" s="8"/>
    </row>
    <row r="178" spans="2:2" ht="15.75" customHeight="1" x14ac:dyDescent="0.25">
      <c r="B178" s="8"/>
    </row>
    <row r="179" spans="2:2" ht="15.75" customHeight="1" x14ac:dyDescent="0.25">
      <c r="B179" s="8"/>
    </row>
    <row r="180" spans="2:2" ht="15.75" customHeight="1" x14ac:dyDescent="0.25">
      <c r="B180" s="8"/>
    </row>
    <row r="181" spans="2:2" ht="15.75" customHeight="1" x14ac:dyDescent="0.25">
      <c r="B181" s="8"/>
    </row>
    <row r="182" spans="2:2" ht="15.75" customHeight="1" x14ac:dyDescent="0.25">
      <c r="B182" s="8"/>
    </row>
    <row r="183" spans="2:2" ht="15.75" customHeight="1" x14ac:dyDescent="0.25">
      <c r="B183" s="8"/>
    </row>
    <row r="184" spans="2:2" ht="15.75" customHeight="1" x14ac:dyDescent="0.25">
      <c r="B184" s="8"/>
    </row>
    <row r="185" spans="2:2" ht="15.75" customHeight="1" x14ac:dyDescent="0.25">
      <c r="B185" s="8"/>
    </row>
    <row r="186" spans="2:2" ht="15.75" customHeight="1" x14ac:dyDescent="0.25">
      <c r="B186" s="8"/>
    </row>
    <row r="187" spans="2:2" ht="15.75" customHeight="1" x14ac:dyDescent="0.25">
      <c r="B187" s="8"/>
    </row>
    <row r="188" spans="2:2" ht="15.75" customHeight="1" x14ac:dyDescent="0.25">
      <c r="B188" s="8"/>
    </row>
    <row r="189" spans="2:2" ht="15.75" customHeight="1" x14ac:dyDescent="0.25">
      <c r="B189" s="8"/>
    </row>
    <row r="190" spans="2:2" ht="15.75" customHeight="1" x14ac:dyDescent="0.25">
      <c r="B190" s="8"/>
    </row>
    <row r="191" spans="2:2" ht="15.75" customHeight="1" x14ac:dyDescent="0.25">
      <c r="B191" s="8"/>
    </row>
    <row r="192" spans="2:2" ht="15.75" customHeight="1" x14ac:dyDescent="0.25">
      <c r="B192" s="8"/>
    </row>
    <row r="193" spans="2:2" ht="15.75" customHeight="1" x14ac:dyDescent="0.25">
      <c r="B193" s="8"/>
    </row>
    <row r="194" spans="2:2" ht="15.75" customHeight="1" x14ac:dyDescent="0.25">
      <c r="B194" s="8"/>
    </row>
    <row r="195" spans="2:2" ht="15.75" customHeight="1" x14ac:dyDescent="0.25">
      <c r="B195" s="8"/>
    </row>
    <row r="196" spans="2:2" ht="15.75" customHeight="1" x14ac:dyDescent="0.25">
      <c r="B196" s="8"/>
    </row>
    <row r="197" spans="2:2" ht="15.75" customHeight="1" x14ac:dyDescent="0.25">
      <c r="B197" s="8"/>
    </row>
    <row r="198" spans="2:2" ht="15.75" customHeight="1" x14ac:dyDescent="0.25">
      <c r="B198" s="8"/>
    </row>
    <row r="199" spans="2:2" ht="15.75" customHeight="1" x14ac:dyDescent="0.25">
      <c r="B199" s="8"/>
    </row>
    <row r="200" spans="2:2" ht="15.75" customHeight="1" x14ac:dyDescent="0.25">
      <c r="B200" s="8"/>
    </row>
    <row r="201" spans="2:2" ht="15.75" customHeight="1" x14ac:dyDescent="0.25">
      <c r="B201" s="8"/>
    </row>
    <row r="202" spans="2:2" ht="15.75" customHeight="1" x14ac:dyDescent="0.25">
      <c r="B202" s="8"/>
    </row>
    <row r="203" spans="2:2" ht="15.75" customHeight="1" x14ac:dyDescent="0.25">
      <c r="B203" s="8"/>
    </row>
    <row r="204" spans="2:2" ht="15.75" customHeight="1" x14ac:dyDescent="0.25">
      <c r="B204" s="8"/>
    </row>
    <row r="205" spans="2:2" ht="15.75" customHeight="1" x14ac:dyDescent="0.25">
      <c r="B205" s="8"/>
    </row>
    <row r="206" spans="2:2" ht="15.75" customHeight="1" x14ac:dyDescent="0.25">
      <c r="B206" s="8"/>
    </row>
    <row r="207" spans="2:2" ht="15.75" customHeight="1" x14ac:dyDescent="0.25">
      <c r="B207" s="8"/>
    </row>
    <row r="208" spans="2:2" ht="15.75" customHeight="1" x14ac:dyDescent="0.25">
      <c r="B208" s="8"/>
    </row>
    <row r="209" spans="2:2" ht="15.75" customHeight="1" x14ac:dyDescent="0.25">
      <c r="B209" s="8"/>
    </row>
    <row r="210" spans="2:2" ht="15.75" customHeight="1" x14ac:dyDescent="0.25">
      <c r="B210" s="8"/>
    </row>
    <row r="211" spans="2:2" ht="15.75" customHeight="1" x14ac:dyDescent="0.25">
      <c r="B211" s="8"/>
    </row>
    <row r="212" spans="2:2" ht="15.75" customHeight="1" x14ac:dyDescent="0.25">
      <c r="B212" s="8"/>
    </row>
    <row r="213" spans="2:2" ht="15.75" customHeight="1" x14ac:dyDescent="0.25">
      <c r="B213" s="8"/>
    </row>
    <row r="214" spans="2:2" ht="15.75" customHeight="1" x14ac:dyDescent="0.25">
      <c r="B214" s="8"/>
    </row>
    <row r="215" spans="2:2" ht="15.75" customHeight="1" x14ac:dyDescent="0.25">
      <c r="B215" s="8"/>
    </row>
    <row r="216" spans="2:2" ht="15.75" customHeight="1" x14ac:dyDescent="0.25">
      <c r="B216" s="8"/>
    </row>
    <row r="217" spans="2:2" ht="15.75" customHeight="1" x14ac:dyDescent="0.25">
      <c r="B217" s="8"/>
    </row>
    <row r="218" spans="2:2" ht="15.75" customHeight="1" x14ac:dyDescent="0.25">
      <c r="B218" s="8"/>
    </row>
    <row r="219" spans="2:2" ht="15.75" customHeight="1" x14ac:dyDescent="0.25">
      <c r="B219" s="8"/>
    </row>
    <row r="220" spans="2:2" ht="15.75" customHeight="1" x14ac:dyDescent="0.25">
      <c r="B220" s="8"/>
    </row>
    <row r="221" spans="2:2" ht="15.75" customHeight="1" x14ac:dyDescent="0.25">
      <c r="B221" s="8"/>
    </row>
    <row r="222" spans="2:2" ht="15.75" customHeight="1" x14ac:dyDescent="0.25">
      <c r="B222" s="8"/>
    </row>
    <row r="223" spans="2:2" ht="15.75" customHeight="1" x14ac:dyDescent="0.25">
      <c r="B223" s="8"/>
    </row>
    <row r="224" spans="2:2" ht="15.75" customHeight="1" x14ac:dyDescent="0.25">
      <c r="B224" s="8"/>
    </row>
    <row r="225" spans="2:2" ht="15.75" customHeight="1" x14ac:dyDescent="0.25">
      <c r="B225" s="8"/>
    </row>
    <row r="226" spans="2:2" ht="15.75" customHeight="1" x14ac:dyDescent="0.25">
      <c r="B226" s="8"/>
    </row>
    <row r="227" spans="2:2" ht="15.75" customHeight="1" x14ac:dyDescent="0.25">
      <c r="B227" s="8"/>
    </row>
    <row r="228" spans="2:2" ht="15.75" customHeight="1" x14ac:dyDescent="0.25">
      <c r="B228" s="8"/>
    </row>
    <row r="229" spans="2:2" ht="15.75" customHeight="1" x14ac:dyDescent="0.25">
      <c r="B229" s="8"/>
    </row>
    <row r="230" spans="2:2" ht="15.75" customHeight="1" x14ac:dyDescent="0.25">
      <c r="B230" s="8"/>
    </row>
    <row r="231" spans="2:2" ht="15.75" customHeight="1" x14ac:dyDescent="0.25">
      <c r="B231" s="8"/>
    </row>
    <row r="232" spans="2:2" ht="15.75" customHeight="1" x14ac:dyDescent="0.25">
      <c r="B232" s="8"/>
    </row>
    <row r="233" spans="2:2" ht="15.75" customHeight="1" x14ac:dyDescent="0.25">
      <c r="B233" s="8"/>
    </row>
    <row r="234" spans="2:2" ht="15.75" customHeight="1" x14ac:dyDescent="0.25">
      <c r="B234" s="8"/>
    </row>
    <row r="235" spans="2:2" ht="15.75" customHeight="1" x14ac:dyDescent="0.25">
      <c r="B235" s="8"/>
    </row>
    <row r="236" spans="2:2" ht="15.75" customHeight="1" x14ac:dyDescent="0.25">
      <c r="B236" s="8"/>
    </row>
    <row r="237" spans="2:2" ht="15.75" customHeight="1" x14ac:dyDescent="0.25">
      <c r="B237" s="8"/>
    </row>
    <row r="238" spans="2:2" ht="15.75" customHeight="1" x14ac:dyDescent="0.25">
      <c r="B238" s="8"/>
    </row>
    <row r="239" spans="2:2" ht="15.75" customHeight="1" x14ac:dyDescent="0.25">
      <c r="B239" s="8"/>
    </row>
    <row r="240" spans="2:2" ht="15.75" customHeight="1" x14ac:dyDescent="0.25">
      <c r="B240" s="8"/>
    </row>
    <row r="241" spans="2:2" ht="15.75" customHeight="1" x14ac:dyDescent="0.25">
      <c r="B241" s="8"/>
    </row>
    <row r="242" spans="2:2" ht="15.75" customHeight="1" x14ac:dyDescent="0.25">
      <c r="B242" s="8"/>
    </row>
    <row r="243" spans="2:2" ht="15.75" customHeight="1" x14ac:dyDescent="0.25">
      <c r="B243" s="8"/>
    </row>
    <row r="244" spans="2:2" ht="15.75" customHeight="1" x14ac:dyDescent="0.25">
      <c r="B244" s="8"/>
    </row>
    <row r="245" spans="2:2" ht="15.75" customHeight="1" x14ac:dyDescent="0.25">
      <c r="B245" s="8"/>
    </row>
    <row r="246" spans="2:2" ht="15.75" customHeight="1" x14ac:dyDescent="0.25">
      <c r="B246" s="8"/>
    </row>
    <row r="247" spans="2:2" ht="15.75" customHeight="1" x14ac:dyDescent="0.25">
      <c r="B247" s="8"/>
    </row>
    <row r="248" spans="2:2" ht="15.75" customHeight="1" x14ac:dyDescent="0.25">
      <c r="B248" s="8"/>
    </row>
    <row r="249" spans="2:2" ht="15.75" customHeight="1" x14ac:dyDescent="0.25">
      <c r="B249" s="8"/>
    </row>
    <row r="250" spans="2:2" ht="15.75" customHeight="1" x14ac:dyDescent="0.25">
      <c r="B250" s="8"/>
    </row>
    <row r="251" spans="2:2" ht="15.75" customHeight="1" x14ac:dyDescent="0.25">
      <c r="B251" s="8"/>
    </row>
    <row r="252" spans="2:2" ht="15.75" customHeight="1" x14ac:dyDescent="0.25">
      <c r="B252" s="8"/>
    </row>
    <row r="253" spans="2:2" ht="15.75" customHeight="1" x14ac:dyDescent="0.25">
      <c r="B253" s="8"/>
    </row>
    <row r="254" spans="2:2" ht="15.75" customHeight="1" x14ac:dyDescent="0.25">
      <c r="B254" s="8"/>
    </row>
    <row r="255" spans="2:2" ht="15.75" customHeight="1" x14ac:dyDescent="0.25">
      <c r="B255" s="8"/>
    </row>
    <row r="256" spans="2:2" ht="15.75" customHeight="1" x14ac:dyDescent="0.25">
      <c r="B256" s="8"/>
    </row>
    <row r="257" spans="2:2" ht="15.75" customHeight="1" x14ac:dyDescent="0.25">
      <c r="B257" s="8"/>
    </row>
    <row r="258" spans="2:2" ht="15.75" customHeight="1" x14ac:dyDescent="0.25">
      <c r="B258" s="8"/>
    </row>
    <row r="259" spans="2:2" ht="15.75" customHeight="1" x14ac:dyDescent="0.25">
      <c r="B259" s="8"/>
    </row>
    <row r="260" spans="2:2" ht="15.75" customHeight="1" x14ac:dyDescent="0.25">
      <c r="B260" s="8"/>
    </row>
    <row r="261" spans="2:2" ht="15.75" customHeight="1" x14ac:dyDescent="0.25">
      <c r="B261" s="8"/>
    </row>
    <row r="262" spans="2:2" ht="15.75" customHeight="1" x14ac:dyDescent="0.25">
      <c r="B262" s="8"/>
    </row>
    <row r="263" spans="2:2" ht="15.75" customHeight="1" x14ac:dyDescent="0.25">
      <c r="B263" s="8"/>
    </row>
    <row r="264" spans="2:2" ht="15.75" customHeight="1" x14ac:dyDescent="0.25">
      <c r="B264" s="8"/>
    </row>
    <row r="265" spans="2:2" ht="15.75" customHeight="1" x14ac:dyDescent="0.25">
      <c r="B265" s="8"/>
    </row>
    <row r="266" spans="2:2" ht="15.75" customHeight="1" x14ac:dyDescent="0.25">
      <c r="B266" s="8"/>
    </row>
    <row r="267" spans="2:2" ht="15.75" customHeight="1" x14ac:dyDescent="0.25">
      <c r="B267" s="8"/>
    </row>
    <row r="268" spans="2:2" ht="15.75" customHeight="1" x14ac:dyDescent="0.25">
      <c r="B268" s="8"/>
    </row>
    <row r="269" spans="2:2" ht="15.75" customHeight="1" x14ac:dyDescent="0.25">
      <c r="B269" s="8"/>
    </row>
    <row r="270" spans="2:2" ht="15.75" customHeight="1" x14ac:dyDescent="0.25">
      <c r="B270" s="8"/>
    </row>
    <row r="271" spans="2:2" ht="15.75" customHeight="1" x14ac:dyDescent="0.25">
      <c r="B271" s="8"/>
    </row>
    <row r="272" spans="2:2" ht="15.75" customHeight="1" x14ac:dyDescent="0.25">
      <c r="B272" s="8"/>
    </row>
    <row r="273" spans="2:2" ht="15.75" customHeight="1" x14ac:dyDescent="0.25">
      <c r="B273" s="8"/>
    </row>
    <row r="274" spans="2:2" ht="15.75" customHeight="1" x14ac:dyDescent="0.25">
      <c r="B274" s="8"/>
    </row>
    <row r="275" spans="2:2" ht="15.75" customHeight="1" x14ac:dyDescent="0.25">
      <c r="B275" s="8"/>
    </row>
    <row r="276" spans="2:2" ht="15.75" customHeight="1" x14ac:dyDescent="0.25">
      <c r="B276" s="8"/>
    </row>
    <row r="277" spans="2:2" ht="15.75" customHeight="1" x14ac:dyDescent="0.25">
      <c r="B277" s="8"/>
    </row>
    <row r="278" spans="2:2" ht="15.75" customHeight="1" x14ac:dyDescent="0.25">
      <c r="B278" s="8"/>
    </row>
    <row r="279" spans="2:2" ht="15.75" customHeight="1" x14ac:dyDescent="0.25">
      <c r="B279" s="8"/>
    </row>
    <row r="280" spans="2:2" ht="15.75" customHeight="1" x14ac:dyDescent="0.25">
      <c r="B280" s="8"/>
    </row>
    <row r="281" spans="2:2" ht="15.75" customHeight="1" x14ac:dyDescent="0.25">
      <c r="B281" s="8"/>
    </row>
    <row r="282" spans="2:2" ht="15.75" customHeight="1" x14ac:dyDescent="0.25">
      <c r="B282" s="8"/>
    </row>
    <row r="283" spans="2:2" ht="15.75" customHeight="1" x14ac:dyDescent="0.25">
      <c r="B283" s="8"/>
    </row>
    <row r="284" spans="2:2" ht="15.75" customHeight="1" x14ac:dyDescent="0.25">
      <c r="B284" s="8"/>
    </row>
    <row r="285" spans="2:2" ht="15.75" customHeight="1" x14ac:dyDescent="0.25">
      <c r="B285" s="8"/>
    </row>
    <row r="286" spans="2:2" ht="15.75" customHeight="1" x14ac:dyDescent="0.25">
      <c r="B286" s="8"/>
    </row>
    <row r="287" spans="2:2" ht="15.75" customHeight="1" x14ac:dyDescent="0.25">
      <c r="B287" s="8"/>
    </row>
    <row r="288" spans="2:2" ht="15.75" customHeight="1" x14ac:dyDescent="0.25">
      <c r="B288" s="8"/>
    </row>
    <row r="289" spans="2:2" ht="15.75" customHeight="1" x14ac:dyDescent="0.25">
      <c r="B289" s="8"/>
    </row>
    <row r="290" spans="2:2" ht="15.75" customHeight="1" x14ac:dyDescent="0.25">
      <c r="B290" s="8"/>
    </row>
    <row r="291" spans="2:2" ht="15.75" customHeight="1" x14ac:dyDescent="0.25">
      <c r="B291" s="8"/>
    </row>
    <row r="292" spans="2:2" ht="15.75" customHeight="1" x14ac:dyDescent="0.25">
      <c r="B292" s="8"/>
    </row>
    <row r="293" spans="2:2" ht="15.75" customHeight="1" x14ac:dyDescent="0.25">
      <c r="B293" s="8"/>
    </row>
    <row r="294" spans="2:2" ht="15.75" customHeight="1" x14ac:dyDescent="0.25">
      <c r="B294" s="8"/>
    </row>
    <row r="295" spans="2:2" ht="15.75" customHeight="1" x14ac:dyDescent="0.25">
      <c r="B295" s="8"/>
    </row>
    <row r="296" spans="2:2" ht="15.75" customHeight="1" x14ac:dyDescent="0.25">
      <c r="B296" s="8"/>
    </row>
    <row r="297" spans="2:2" ht="15.75" customHeight="1" x14ac:dyDescent="0.25">
      <c r="B297" s="8"/>
    </row>
    <row r="298" spans="2:2" ht="15.75" customHeight="1" x14ac:dyDescent="0.25">
      <c r="B298" s="8"/>
    </row>
    <row r="299" spans="2:2" ht="15.75" customHeight="1" x14ac:dyDescent="0.25">
      <c r="B299" s="8"/>
    </row>
    <row r="300" spans="2:2" ht="15.75" customHeight="1" x14ac:dyDescent="0.25">
      <c r="B300" s="8"/>
    </row>
    <row r="301" spans="2:2" ht="15.75" customHeight="1" x14ac:dyDescent="0.25">
      <c r="B301" s="8"/>
    </row>
    <row r="302" spans="2:2" ht="15.75" customHeight="1" x14ac:dyDescent="0.25">
      <c r="B302" s="8"/>
    </row>
    <row r="303" spans="2:2" ht="15.75" customHeight="1" x14ac:dyDescent="0.25">
      <c r="B303" s="8"/>
    </row>
    <row r="304" spans="2:2" ht="15.75" customHeight="1" x14ac:dyDescent="0.25">
      <c r="B304" s="8"/>
    </row>
    <row r="305" spans="2:2" ht="15.75" customHeight="1" x14ac:dyDescent="0.25">
      <c r="B305" s="8"/>
    </row>
    <row r="306" spans="2:2" ht="15.75" customHeight="1" x14ac:dyDescent="0.25">
      <c r="B306" s="8"/>
    </row>
    <row r="307" spans="2:2" ht="15.75" customHeight="1" x14ac:dyDescent="0.25">
      <c r="B307" s="8"/>
    </row>
    <row r="308" spans="2:2" ht="15.75" customHeight="1" x14ac:dyDescent="0.25">
      <c r="B308" s="8"/>
    </row>
    <row r="309" spans="2:2" ht="15.75" customHeight="1" x14ac:dyDescent="0.25">
      <c r="B309" s="8"/>
    </row>
    <row r="310" spans="2:2" ht="15.75" customHeight="1" x14ac:dyDescent="0.25">
      <c r="B310" s="8"/>
    </row>
    <row r="311" spans="2:2" ht="15.75" customHeight="1" x14ac:dyDescent="0.25">
      <c r="B311" s="8"/>
    </row>
    <row r="312" spans="2:2" ht="15.75" customHeight="1" x14ac:dyDescent="0.25">
      <c r="B312" s="8"/>
    </row>
    <row r="313" spans="2:2" ht="15.75" customHeight="1" x14ac:dyDescent="0.25">
      <c r="B313" s="8"/>
    </row>
    <row r="314" spans="2:2" ht="15.75" customHeight="1" x14ac:dyDescent="0.25">
      <c r="B314" s="8"/>
    </row>
    <row r="315" spans="2:2" ht="15.75" customHeight="1" x14ac:dyDescent="0.25">
      <c r="B315" s="8"/>
    </row>
    <row r="316" spans="2:2" ht="15.75" customHeight="1" x14ac:dyDescent="0.25">
      <c r="B316" s="8"/>
    </row>
    <row r="317" spans="2:2" ht="15.75" customHeight="1" x14ac:dyDescent="0.25">
      <c r="B317" s="8"/>
    </row>
    <row r="318" spans="2:2" ht="15.75" customHeight="1" x14ac:dyDescent="0.25">
      <c r="B318" s="8"/>
    </row>
    <row r="319" spans="2:2" ht="15.75" customHeight="1" x14ac:dyDescent="0.25">
      <c r="B319" s="8"/>
    </row>
    <row r="320" spans="2:2" ht="15.75" customHeight="1" x14ac:dyDescent="0.25">
      <c r="B320" s="8"/>
    </row>
    <row r="321" spans="2:2" ht="15.75" customHeight="1" x14ac:dyDescent="0.25">
      <c r="B321" s="8"/>
    </row>
    <row r="322" spans="2:2" ht="15.75" customHeight="1" x14ac:dyDescent="0.25">
      <c r="B322" s="8"/>
    </row>
    <row r="323" spans="2:2" ht="15.75" customHeight="1" x14ac:dyDescent="0.25">
      <c r="B323" s="8"/>
    </row>
    <row r="324" spans="2:2" ht="15.75" customHeight="1" x14ac:dyDescent="0.25">
      <c r="B324" s="8"/>
    </row>
    <row r="325" spans="2:2" ht="15.75" customHeight="1" x14ac:dyDescent="0.25">
      <c r="B325" s="8"/>
    </row>
    <row r="326" spans="2:2" ht="15.75" customHeight="1" x14ac:dyDescent="0.25">
      <c r="B326" s="8"/>
    </row>
    <row r="327" spans="2:2" ht="15.75" customHeight="1" x14ac:dyDescent="0.25">
      <c r="B327" s="8"/>
    </row>
    <row r="328" spans="2:2" ht="15.75" customHeight="1" x14ac:dyDescent="0.25">
      <c r="B328" s="8"/>
    </row>
    <row r="329" spans="2:2" ht="15.75" customHeight="1" x14ac:dyDescent="0.25">
      <c r="B329" s="8"/>
    </row>
    <row r="330" spans="2:2" ht="15.75" customHeight="1" x14ac:dyDescent="0.25">
      <c r="B330" s="8"/>
    </row>
    <row r="331" spans="2:2" ht="15.75" customHeight="1" x14ac:dyDescent="0.25">
      <c r="B331" s="8"/>
    </row>
    <row r="332" spans="2:2" ht="15.75" customHeight="1" x14ac:dyDescent="0.25">
      <c r="B332" s="8"/>
    </row>
    <row r="333" spans="2:2" ht="15.75" customHeight="1" x14ac:dyDescent="0.25">
      <c r="B333" s="8"/>
    </row>
    <row r="334" spans="2:2" ht="15.75" customHeight="1" x14ac:dyDescent="0.25">
      <c r="B334" s="8"/>
    </row>
    <row r="335" spans="2:2" ht="15.75" customHeight="1" x14ac:dyDescent="0.25">
      <c r="B335" s="8"/>
    </row>
    <row r="336" spans="2:2" ht="15.75" customHeight="1" x14ac:dyDescent="0.25">
      <c r="B336" s="8"/>
    </row>
    <row r="337" spans="2:2" ht="15.75" customHeight="1" x14ac:dyDescent="0.25">
      <c r="B337" s="8"/>
    </row>
    <row r="338" spans="2:2" ht="15.75" customHeight="1" x14ac:dyDescent="0.25">
      <c r="B338" s="8"/>
    </row>
    <row r="339" spans="2:2" ht="15.75" customHeight="1" x14ac:dyDescent="0.25">
      <c r="B339" s="8"/>
    </row>
    <row r="340" spans="2:2" ht="15.75" customHeight="1" x14ac:dyDescent="0.25">
      <c r="B340" s="8"/>
    </row>
    <row r="341" spans="2:2" ht="15.75" customHeight="1" x14ac:dyDescent="0.25">
      <c r="B341" s="8"/>
    </row>
    <row r="342" spans="2:2" ht="15.75" customHeight="1" x14ac:dyDescent="0.25">
      <c r="B342" s="8"/>
    </row>
    <row r="343" spans="2:2" ht="15.75" customHeight="1" x14ac:dyDescent="0.25">
      <c r="B343" s="8"/>
    </row>
    <row r="344" spans="2:2" ht="15.75" customHeight="1" x14ac:dyDescent="0.25">
      <c r="B344" s="8"/>
    </row>
    <row r="345" spans="2:2" ht="15.75" customHeight="1" x14ac:dyDescent="0.25">
      <c r="B345" s="8"/>
    </row>
    <row r="346" spans="2:2" ht="15.75" customHeight="1" x14ac:dyDescent="0.25">
      <c r="B346" s="8"/>
    </row>
    <row r="347" spans="2:2" ht="15.75" customHeight="1" x14ac:dyDescent="0.25">
      <c r="B347" s="8"/>
    </row>
    <row r="348" spans="2:2" ht="15.75" customHeight="1" x14ac:dyDescent="0.25">
      <c r="B348" s="8"/>
    </row>
    <row r="349" spans="2:2" ht="15.75" customHeight="1" x14ac:dyDescent="0.25">
      <c r="B349" s="8"/>
    </row>
    <row r="350" spans="2:2" ht="15.75" customHeight="1" x14ac:dyDescent="0.25">
      <c r="B350" s="8"/>
    </row>
    <row r="351" spans="2:2" ht="15.75" customHeight="1" x14ac:dyDescent="0.25">
      <c r="B351" s="8"/>
    </row>
    <row r="352" spans="2:2" ht="15.75" customHeight="1" x14ac:dyDescent="0.25">
      <c r="B352" s="8"/>
    </row>
    <row r="353" spans="2:2" ht="15.75" customHeight="1" x14ac:dyDescent="0.25">
      <c r="B353" s="8"/>
    </row>
    <row r="354" spans="2:2" ht="15.75" customHeight="1" x14ac:dyDescent="0.25">
      <c r="B354" s="8"/>
    </row>
    <row r="355" spans="2:2" ht="15.75" customHeight="1" x14ac:dyDescent="0.25">
      <c r="B355" s="8"/>
    </row>
    <row r="356" spans="2:2" ht="15.75" customHeight="1" x14ac:dyDescent="0.25">
      <c r="B356" s="8"/>
    </row>
    <row r="357" spans="2:2" ht="15.75" customHeight="1" x14ac:dyDescent="0.25">
      <c r="B357" s="8"/>
    </row>
    <row r="358" spans="2:2" ht="15.75" customHeight="1" x14ac:dyDescent="0.25">
      <c r="B358" s="8"/>
    </row>
    <row r="359" spans="2:2" ht="15.75" customHeight="1" x14ac:dyDescent="0.25">
      <c r="B359" s="8"/>
    </row>
    <row r="360" spans="2:2" ht="15.75" customHeight="1" x14ac:dyDescent="0.25">
      <c r="B360" s="8"/>
    </row>
    <row r="361" spans="2:2" ht="15.75" customHeight="1" x14ac:dyDescent="0.25">
      <c r="B361" s="8"/>
    </row>
    <row r="362" spans="2:2" ht="15.75" customHeight="1" x14ac:dyDescent="0.25">
      <c r="B362" s="8"/>
    </row>
    <row r="363" spans="2:2" ht="15.75" customHeight="1" x14ac:dyDescent="0.25">
      <c r="B363" s="8"/>
    </row>
    <row r="364" spans="2:2" ht="15.75" customHeight="1" x14ac:dyDescent="0.25">
      <c r="B364" s="8"/>
    </row>
    <row r="365" spans="2:2" ht="15.75" customHeight="1" x14ac:dyDescent="0.25">
      <c r="B365" s="8"/>
    </row>
    <row r="366" spans="2:2" ht="15.75" customHeight="1" x14ac:dyDescent="0.25">
      <c r="B366" s="8"/>
    </row>
    <row r="367" spans="2:2" ht="15.75" customHeight="1" x14ac:dyDescent="0.25">
      <c r="B367" s="8"/>
    </row>
    <row r="368" spans="2:2" ht="15.75" customHeight="1" x14ac:dyDescent="0.25">
      <c r="B368" s="8"/>
    </row>
    <row r="369" spans="2:2" ht="15.75" customHeight="1" x14ac:dyDescent="0.25">
      <c r="B369" s="8"/>
    </row>
    <row r="370" spans="2:2" ht="15.75" customHeight="1" x14ac:dyDescent="0.25">
      <c r="B370" s="8"/>
    </row>
    <row r="371" spans="2:2" ht="15.75" customHeight="1" x14ac:dyDescent="0.25">
      <c r="B371" s="8"/>
    </row>
    <row r="372" spans="2:2" ht="15.75" customHeight="1" x14ac:dyDescent="0.25">
      <c r="B372" s="8"/>
    </row>
    <row r="373" spans="2:2" ht="15.75" customHeight="1" x14ac:dyDescent="0.25">
      <c r="B373" s="8"/>
    </row>
    <row r="374" spans="2:2" ht="15.75" customHeight="1" x14ac:dyDescent="0.25">
      <c r="B374" s="8"/>
    </row>
    <row r="375" spans="2:2" ht="15.75" customHeight="1" x14ac:dyDescent="0.25">
      <c r="B375" s="8"/>
    </row>
    <row r="376" spans="2:2" ht="15.75" customHeight="1" x14ac:dyDescent="0.25">
      <c r="B376" s="8"/>
    </row>
    <row r="377" spans="2:2" ht="15.75" customHeight="1" x14ac:dyDescent="0.25">
      <c r="B377" s="8"/>
    </row>
    <row r="378" spans="2:2" ht="15.75" customHeight="1" x14ac:dyDescent="0.25">
      <c r="B378" s="8"/>
    </row>
    <row r="379" spans="2:2" ht="15.75" customHeight="1" x14ac:dyDescent="0.25">
      <c r="B379" s="8"/>
    </row>
    <row r="380" spans="2:2" ht="15.75" customHeight="1" x14ac:dyDescent="0.25">
      <c r="B380" s="8"/>
    </row>
    <row r="381" spans="2:2" ht="15.75" customHeight="1" x14ac:dyDescent="0.25">
      <c r="B381" s="8"/>
    </row>
    <row r="382" spans="2:2" ht="15.75" customHeight="1" x14ac:dyDescent="0.25">
      <c r="B382" s="8"/>
    </row>
    <row r="383" spans="2:2" ht="15.75" customHeight="1" x14ac:dyDescent="0.25">
      <c r="B383" s="8"/>
    </row>
    <row r="384" spans="2:2" ht="15.75" customHeight="1" x14ac:dyDescent="0.25">
      <c r="B384" s="8"/>
    </row>
    <row r="385" spans="2:2" ht="15.75" customHeight="1" x14ac:dyDescent="0.25">
      <c r="B385" s="8"/>
    </row>
    <row r="386" spans="2:2" ht="15.75" customHeight="1" x14ac:dyDescent="0.25">
      <c r="B386" s="8"/>
    </row>
    <row r="387" spans="2:2" ht="15.75" customHeight="1" x14ac:dyDescent="0.25">
      <c r="B387" s="8"/>
    </row>
    <row r="388" spans="2:2" ht="15.75" customHeight="1" x14ac:dyDescent="0.25">
      <c r="B388" s="8"/>
    </row>
    <row r="389" spans="2:2" ht="15.75" customHeight="1" x14ac:dyDescent="0.25">
      <c r="B389" s="8"/>
    </row>
    <row r="390" spans="2:2" ht="15.75" customHeight="1" x14ac:dyDescent="0.25">
      <c r="B390" s="8"/>
    </row>
    <row r="391" spans="2:2" ht="15.75" customHeight="1" x14ac:dyDescent="0.25">
      <c r="B391" s="8"/>
    </row>
    <row r="392" spans="2:2" ht="15.75" customHeight="1" x14ac:dyDescent="0.25">
      <c r="B392" s="8"/>
    </row>
    <row r="393" spans="2:2" ht="15.75" customHeight="1" x14ac:dyDescent="0.25">
      <c r="B393" s="8"/>
    </row>
    <row r="394" spans="2:2" ht="15.75" customHeight="1" x14ac:dyDescent="0.25">
      <c r="B394" s="8"/>
    </row>
    <row r="395" spans="2:2" ht="15.75" customHeight="1" x14ac:dyDescent="0.25">
      <c r="B395" s="8"/>
    </row>
    <row r="396" spans="2:2" ht="15.75" customHeight="1" x14ac:dyDescent="0.25">
      <c r="B396" s="8"/>
    </row>
    <row r="397" spans="2:2" ht="15.75" customHeight="1" x14ac:dyDescent="0.25">
      <c r="B397" s="8"/>
    </row>
    <row r="398" spans="2:2" ht="15.75" customHeight="1" x14ac:dyDescent="0.25">
      <c r="B398" s="8"/>
    </row>
    <row r="399" spans="2:2" ht="15.75" customHeight="1" x14ac:dyDescent="0.25">
      <c r="B399" s="8"/>
    </row>
    <row r="400" spans="2:2" ht="15.75" customHeight="1" x14ac:dyDescent="0.25">
      <c r="B400" s="8"/>
    </row>
    <row r="401" spans="2:2" ht="15.75" customHeight="1" x14ac:dyDescent="0.25">
      <c r="B401" s="8"/>
    </row>
    <row r="402" spans="2:2" ht="15.75" customHeight="1" x14ac:dyDescent="0.25">
      <c r="B402" s="8"/>
    </row>
    <row r="403" spans="2:2" ht="15.75" customHeight="1" x14ac:dyDescent="0.25">
      <c r="B403" s="8"/>
    </row>
    <row r="404" spans="2:2" ht="15.75" customHeight="1" x14ac:dyDescent="0.25">
      <c r="B404" s="8"/>
    </row>
    <row r="405" spans="2:2" ht="15.75" customHeight="1" x14ac:dyDescent="0.25">
      <c r="B405" s="8"/>
    </row>
    <row r="406" spans="2:2" ht="15.75" customHeight="1" x14ac:dyDescent="0.25">
      <c r="B406" s="8"/>
    </row>
    <row r="407" spans="2:2" ht="15.75" customHeight="1" x14ac:dyDescent="0.25">
      <c r="B407" s="8"/>
    </row>
    <row r="408" spans="2:2" ht="15.75" customHeight="1" x14ac:dyDescent="0.25">
      <c r="B408" s="8"/>
    </row>
    <row r="409" spans="2:2" ht="15.75" customHeight="1" x14ac:dyDescent="0.25">
      <c r="B409" s="8"/>
    </row>
    <row r="410" spans="2:2" ht="15.75" customHeight="1" x14ac:dyDescent="0.25">
      <c r="B410" s="8"/>
    </row>
    <row r="411" spans="2:2" ht="15.75" customHeight="1" x14ac:dyDescent="0.25">
      <c r="B411" s="8"/>
    </row>
    <row r="412" spans="2:2" ht="15.75" customHeight="1" x14ac:dyDescent="0.25">
      <c r="B412" s="8"/>
    </row>
    <row r="413" spans="2:2" ht="15.75" customHeight="1" x14ac:dyDescent="0.25">
      <c r="B413" s="8"/>
    </row>
    <row r="414" spans="2:2" ht="15.75" customHeight="1" x14ac:dyDescent="0.25">
      <c r="B414" s="8"/>
    </row>
    <row r="415" spans="2:2" ht="15.75" customHeight="1" x14ac:dyDescent="0.25">
      <c r="B415" s="8"/>
    </row>
    <row r="416" spans="2:2" ht="15.75" customHeight="1" x14ac:dyDescent="0.25">
      <c r="B416" s="8"/>
    </row>
    <row r="417" spans="2:2" ht="15.75" customHeight="1" x14ac:dyDescent="0.25">
      <c r="B417" s="8"/>
    </row>
    <row r="418" spans="2:2" ht="15.75" customHeight="1" x14ac:dyDescent="0.25">
      <c r="B418" s="8"/>
    </row>
    <row r="419" spans="2:2" ht="15.75" customHeight="1" x14ac:dyDescent="0.25">
      <c r="B419" s="8"/>
    </row>
    <row r="420" spans="2:2" ht="15.75" customHeight="1" x14ac:dyDescent="0.25">
      <c r="B420" s="8"/>
    </row>
    <row r="421" spans="2:2" ht="15.75" customHeight="1" x14ac:dyDescent="0.25">
      <c r="B421" s="8"/>
    </row>
    <row r="422" spans="2:2" ht="15.75" customHeight="1" x14ac:dyDescent="0.25">
      <c r="B422" s="8"/>
    </row>
    <row r="423" spans="2:2" ht="15.75" customHeight="1" x14ac:dyDescent="0.25">
      <c r="B423" s="8"/>
    </row>
    <row r="424" spans="2:2" ht="15.75" customHeight="1" x14ac:dyDescent="0.25">
      <c r="B424" s="8"/>
    </row>
    <row r="425" spans="2:2" ht="15.75" customHeight="1" x14ac:dyDescent="0.25">
      <c r="B425" s="8"/>
    </row>
    <row r="426" spans="2:2" ht="15.75" customHeight="1" x14ac:dyDescent="0.25">
      <c r="B426" s="8"/>
    </row>
    <row r="427" spans="2:2" ht="15.75" customHeight="1" x14ac:dyDescent="0.25">
      <c r="B427" s="8"/>
    </row>
    <row r="428" spans="2:2" ht="15.75" customHeight="1" x14ac:dyDescent="0.25">
      <c r="B428" s="8"/>
    </row>
    <row r="429" spans="2:2" ht="15.75" customHeight="1" x14ac:dyDescent="0.25">
      <c r="B429" s="8"/>
    </row>
    <row r="430" spans="2:2" ht="15.75" customHeight="1" x14ac:dyDescent="0.25">
      <c r="B430" s="8"/>
    </row>
    <row r="431" spans="2:2" ht="15.75" customHeight="1" x14ac:dyDescent="0.25">
      <c r="B431" s="8"/>
    </row>
    <row r="432" spans="2:2" ht="15.75" customHeight="1" x14ac:dyDescent="0.25">
      <c r="B432" s="8"/>
    </row>
    <row r="433" spans="2:2" ht="15.75" customHeight="1" x14ac:dyDescent="0.25">
      <c r="B433" s="8"/>
    </row>
    <row r="434" spans="2:2" ht="15.75" customHeight="1" x14ac:dyDescent="0.25">
      <c r="B434" s="8"/>
    </row>
    <row r="435" spans="2:2" ht="15.75" customHeight="1" x14ac:dyDescent="0.25">
      <c r="B435" s="8"/>
    </row>
    <row r="436" spans="2:2" ht="15.75" customHeight="1" x14ac:dyDescent="0.25">
      <c r="B436" s="8"/>
    </row>
    <row r="437" spans="2:2" ht="15.75" customHeight="1" x14ac:dyDescent="0.25">
      <c r="B437" s="8"/>
    </row>
    <row r="438" spans="2:2" ht="15.75" customHeight="1" x14ac:dyDescent="0.25">
      <c r="B438" s="8"/>
    </row>
    <row r="439" spans="2:2" ht="15.75" customHeight="1" x14ac:dyDescent="0.25">
      <c r="B439" s="8"/>
    </row>
    <row r="440" spans="2:2" ht="15.75" customHeight="1" x14ac:dyDescent="0.25">
      <c r="B440" s="8"/>
    </row>
    <row r="441" spans="2:2" ht="15.75" customHeight="1" x14ac:dyDescent="0.25">
      <c r="B441" s="8"/>
    </row>
    <row r="442" spans="2:2" ht="15.75" customHeight="1" x14ac:dyDescent="0.25">
      <c r="B442" s="8"/>
    </row>
    <row r="443" spans="2:2" ht="15.75" customHeight="1" x14ac:dyDescent="0.25">
      <c r="B443" s="8"/>
    </row>
    <row r="444" spans="2:2" ht="15.75" customHeight="1" x14ac:dyDescent="0.25">
      <c r="B444" s="8"/>
    </row>
    <row r="445" spans="2:2" ht="15.75" customHeight="1" x14ac:dyDescent="0.25">
      <c r="B445" s="8"/>
    </row>
    <row r="446" spans="2:2" ht="15.75" customHeight="1" x14ac:dyDescent="0.25">
      <c r="B446" s="8"/>
    </row>
    <row r="447" spans="2:2" ht="15.75" customHeight="1" x14ac:dyDescent="0.25">
      <c r="B447" s="8"/>
    </row>
    <row r="448" spans="2:2" ht="15.75" customHeight="1" x14ac:dyDescent="0.25">
      <c r="B448" s="8"/>
    </row>
    <row r="449" spans="2:2" ht="15.75" customHeight="1" x14ac:dyDescent="0.25">
      <c r="B449" s="8"/>
    </row>
    <row r="450" spans="2:2" ht="15.75" customHeight="1" x14ac:dyDescent="0.25">
      <c r="B450" s="8"/>
    </row>
    <row r="451" spans="2:2" ht="15.75" customHeight="1" x14ac:dyDescent="0.25">
      <c r="B451" s="8"/>
    </row>
    <row r="452" spans="2:2" ht="15.75" customHeight="1" x14ac:dyDescent="0.25">
      <c r="B452" s="8"/>
    </row>
    <row r="453" spans="2:2" ht="15.75" customHeight="1" x14ac:dyDescent="0.25">
      <c r="B453" s="8"/>
    </row>
    <row r="454" spans="2:2" ht="15.75" customHeight="1" x14ac:dyDescent="0.25">
      <c r="B454" s="8"/>
    </row>
    <row r="455" spans="2:2" ht="15.75" customHeight="1" x14ac:dyDescent="0.25">
      <c r="B455" s="8"/>
    </row>
    <row r="456" spans="2:2" ht="15.75" customHeight="1" x14ac:dyDescent="0.25">
      <c r="B456" s="8"/>
    </row>
    <row r="457" spans="2:2" ht="15.75" customHeight="1" x14ac:dyDescent="0.25">
      <c r="B457" s="8"/>
    </row>
    <row r="458" spans="2:2" ht="15.75" customHeight="1" x14ac:dyDescent="0.25">
      <c r="B458" s="8"/>
    </row>
    <row r="459" spans="2:2" ht="15.75" customHeight="1" x14ac:dyDescent="0.25">
      <c r="B459" s="8"/>
    </row>
    <row r="460" spans="2:2" ht="15.75" customHeight="1" x14ac:dyDescent="0.25">
      <c r="B460" s="8"/>
    </row>
    <row r="461" spans="2:2" ht="15.75" customHeight="1" x14ac:dyDescent="0.25">
      <c r="B461" s="8"/>
    </row>
    <row r="462" spans="2:2" ht="15.75" customHeight="1" x14ac:dyDescent="0.25">
      <c r="B462" s="8"/>
    </row>
    <row r="463" spans="2:2" ht="15.75" customHeight="1" x14ac:dyDescent="0.25">
      <c r="B463" s="8"/>
    </row>
    <row r="464" spans="2:2" ht="15.75" customHeight="1" x14ac:dyDescent="0.25">
      <c r="B464" s="8"/>
    </row>
    <row r="465" spans="2:2" ht="15.75" customHeight="1" x14ac:dyDescent="0.25">
      <c r="B465" s="8"/>
    </row>
    <row r="466" spans="2:2" ht="15.75" customHeight="1" x14ac:dyDescent="0.25">
      <c r="B466" s="8"/>
    </row>
    <row r="467" spans="2:2" ht="15.75" customHeight="1" x14ac:dyDescent="0.25">
      <c r="B467" s="8"/>
    </row>
    <row r="468" spans="2:2" ht="15.75" customHeight="1" x14ac:dyDescent="0.25">
      <c r="B468" s="8"/>
    </row>
    <row r="469" spans="2:2" ht="15.75" customHeight="1" x14ac:dyDescent="0.25">
      <c r="B469" s="8"/>
    </row>
    <row r="470" spans="2:2" ht="15.75" customHeight="1" x14ac:dyDescent="0.25">
      <c r="B470" s="8"/>
    </row>
    <row r="471" spans="2:2" ht="15.75" customHeight="1" x14ac:dyDescent="0.25">
      <c r="B471" s="8"/>
    </row>
    <row r="472" spans="2:2" ht="15.75" customHeight="1" x14ac:dyDescent="0.25">
      <c r="B472" s="8"/>
    </row>
    <row r="473" spans="2:2" ht="15.75" customHeight="1" x14ac:dyDescent="0.25">
      <c r="B473" s="8"/>
    </row>
    <row r="474" spans="2:2" ht="15.75" customHeight="1" x14ac:dyDescent="0.25">
      <c r="B474" s="8"/>
    </row>
    <row r="475" spans="2:2" ht="15.75" customHeight="1" x14ac:dyDescent="0.25">
      <c r="B475" s="8"/>
    </row>
    <row r="476" spans="2:2" ht="15.75" customHeight="1" x14ac:dyDescent="0.25">
      <c r="B476" s="8"/>
    </row>
    <row r="477" spans="2:2" ht="15.75" customHeight="1" x14ac:dyDescent="0.25">
      <c r="B477" s="8"/>
    </row>
    <row r="478" spans="2:2" ht="15.75" customHeight="1" x14ac:dyDescent="0.25">
      <c r="B478" s="8"/>
    </row>
    <row r="479" spans="2:2" ht="15.75" customHeight="1" x14ac:dyDescent="0.25">
      <c r="B479" s="8"/>
    </row>
    <row r="480" spans="2:2" ht="15.75" customHeight="1" x14ac:dyDescent="0.25">
      <c r="B480" s="8"/>
    </row>
    <row r="481" spans="2:2" ht="15.75" customHeight="1" x14ac:dyDescent="0.25">
      <c r="B481" s="8"/>
    </row>
    <row r="482" spans="2:2" ht="15.75" customHeight="1" x14ac:dyDescent="0.25">
      <c r="B482" s="8"/>
    </row>
    <row r="483" spans="2:2" ht="15.75" customHeight="1" x14ac:dyDescent="0.25">
      <c r="B483" s="8"/>
    </row>
    <row r="484" spans="2:2" ht="15.75" customHeight="1" x14ac:dyDescent="0.25">
      <c r="B484" s="8"/>
    </row>
    <row r="485" spans="2:2" ht="15.75" customHeight="1" x14ac:dyDescent="0.25">
      <c r="B485" s="8"/>
    </row>
    <row r="486" spans="2:2" ht="15.75" customHeight="1" x14ac:dyDescent="0.25">
      <c r="B486" s="8"/>
    </row>
    <row r="487" spans="2:2" ht="15.75" customHeight="1" x14ac:dyDescent="0.25">
      <c r="B487" s="8"/>
    </row>
    <row r="488" spans="2:2" ht="15.75" customHeight="1" x14ac:dyDescent="0.25">
      <c r="B488" s="8"/>
    </row>
    <row r="489" spans="2:2" ht="15.75" customHeight="1" x14ac:dyDescent="0.25">
      <c r="B489" s="8"/>
    </row>
    <row r="490" spans="2:2" ht="15.75" customHeight="1" x14ac:dyDescent="0.25">
      <c r="B490" s="8"/>
    </row>
    <row r="491" spans="2:2" ht="15.75" customHeight="1" x14ac:dyDescent="0.25">
      <c r="B491" s="8"/>
    </row>
    <row r="492" spans="2:2" ht="15.75" customHeight="1" x14ac:dyDescent="0.25">
      <c r="B492" s="8"/>
    </row>
    <row r="493" spans="2:2" ht="15.75" customHeight="1" x14ac:dyDescent="0.25">
      <c r="B493" s="8"/>
    </row>
    <row r="494" spans="2:2" ht="15.75" customHeight="1" x14ac:dyDescent="0.25">
      <c r="B494" s="8"/>
    </row>
    <row r="495" spans="2:2" ht="15.75" customHeight="1" x14ac:dyDescent="0.25">
      <c r="B495" s="8"/>
    </row>
    <row r="496" spans="2:2" ht="15.75" customHeight="1" x14ac:dyDescent="0.25">
      <c r="B496" s="8"/>
    </row>
    <row r="497" spans="2:2" ht="15.75" customHeight="1" x14ac:dyDescent="0.25">
      <c r="B497" s="8"/>
    </row>
    <row r="498" spans="2:2" ht="15.75" customHeight="1" x14ac:dyDescent="0.25">
      <c r="B498" s="8"/>
    </row>
    <row r="499" spans="2:2" ht="15.75" customHeight="1" x14ac:dyDescent="0.25">
      <c r="B499" s="8"/>
    </row>
    <row r="500" spans="2:2" ht="15.75" customHeight="1" x14ac:dyDescent="0.25">
      <c r="B500" s="8"/>
    </row>
    <row r="501" spans="2:2" ht="15.75" customHeight="1" x14ac:dyDescent="0.25">
      <c r="B501" s="8"/>
    </row>
    <row r="502" spans="2:2" ht="15.75" customHeight="1" x14ac:dyDescent="0.25">
      <c r="B502" s="8"/>
    </row>
    <row r="503" spans="2:2" ht="15.75" customHeight="1" x14ac:dyDescent="0.25">
      <c r="B503" s="8"/>
    </row>
    <row r="504" spans="2:2" ht="15.75" customHeight="1" x14ac:dyDescent="0.25">
      <c r="B504" s="8"/>
    </row>
    <row r="505" spans="2:2" ht="15.75" customHeight="1" x14ac:dyDescent="0.25">
      <c r="B505" s="8"/>
    </row>
    <row r="506" spans="2:2" ht="15.75" customHeight="1" x14ac:dyDescent="0.25">
      <c r="B506" s="8"/>
    </row>
    <row r="507" spans="2:2" ht="15.75" customHeight="1" x14ac:dyDescent="0.25">
      <c r="B507" s="8"/>
    </row>
    <row r="508" spans="2:2" ht="15.75" customHeight="1" x14ac:dyDescent="0.25">
      <c r="B508" s="8"/>
    </row>
    <row r="509" spans="2:2" ht="15.75" customHeight="1" x14ac:dyDescent="0.25">
      <c r="B509" s="8"/>
    </row>
    <row r="510" spans="2:2" ht="15.75" customHeight="1" x14ac:dyDescent="0.25">
      <c r="B510" s="8"/>
    </row>
    <row r="511" spans="2:2" ht="15.75" customHeight="1" x14ac:dyDescent="0.25">
      <c r="B511" s="8"/>
    </row>
    <row r="512" spans="2:2" ht="15.75" customHeight="1" x14ac:dyDescent="0.25">
      <c r="B512" s="8"/>
    </row>
    <row r="513" spans="2:2" ht="15.75" customHeight="1" x14ac:dyDescent="0.25">
      <c r="B513" s="8"/>
    </row>
    <row r="514" spans="2:2" ht="15.75" customHeight="1" x14ac:dyDescent="0.25">
      <c r="B514" s="8"/>
    </row>
    <row r="515" spans="2:2" ht="15.75" customHeight="1" x14ac:dyDescent="0.25">
      <c r="B515" s="8"/>
    </row>
    <row r="516" spans="2:2" ht="15.75" customHeight="1" x14ac:dyDescent="0.25">
      <c r="B516" s="8"/>
    </row>
    <row r="517" spans="2:2" ht="15.75" customHeight="1" x14ac:dyDescent="0.25">
      <c r="B517" s="8"/>
    </row>
    <row r="518" spans="2:2" ht="15.75" customHeight="1" x14ac:dyDescent="0.25">
      <c r="B518" s="8"/>
    </row>
    <row r="519" spans="2:2" ht="15.75" customHeight="1" x14ac:dyDescent="0.25">
      <c r="B519" s="8"/>
    </row>
    <row r="520" spans="2:2" ht="15.75" customHeight="1" x14ac:dyDescent="0.25">
      <c r="B520" s="8"/>
    </row>
    <row r="521" spans="2:2" ht="15.75" customHeight="1" x14ac:dyDescent="0.25">
      <c r="B521" s="8"/>
    </row>
    <row r="522" spans="2:2" ht="15.75" customHeight="1" x14ac:dyDescent="0.25">
      <c r="B522" s="8"/>
    </row>
    <row r="523" spans="2:2" ht="15.75" customHeight="1" x14ac:dyDescent="0.25">
      <c r="B523" s="8"/>
    </row>
    <row r="524" spans="2:2" ht="15.75" customHeight="1" x14ac:dyDescent="0.25">
      <c r="B524" s="8"/>
    </row>
    <row r="525" spans="2:2" ht="15.75" customHeight="1" x14ac:dyDescent="0.25">
      <c r="B525" s="8"/>
    </row>
    <row r="526" spans="2:2" ht="15.75" customHeight="1" x14ac:dyDescent="0.25">
      <c r="B526" s="8"/>
    </row>
    <row r="527" spans="2:2" ht="15.75" customHeight="1" x14ac:dyDescent="0.25">
      <c r="B527" s="8"/>
    </row>
    <row r="528" spans="2:2" ht="15.75" customHeight="1" x14ac:dyDescent="0.25">
      <c r="B528" s="8"/>
    </row>
    <row r="529" spans="2:2" ht="15.75" customHeight="1" x14ac:dyDescent="0.25">
      <c r="B529" s="8"/>
    </row>
    <row r="530" spans="2:2" ht="15.75" customHeight="1" x14ac:dyDescent="0.25">
      <c r="B530" s="8"/>
    </row>
    <row r="531" spans="2:2" ht="15.75" customHeight="1" x14ac:dyDescent="0.25">
      <c r="B531" s="8"/>
    </row>
    <row r="532" spans="2:2" ht="15.75" customHeight="1" x14ac:dyDescent="0.25">
      <c r="B532" s="8"/>
    </row>
    <row r="533" spans="2:2" ht="15.75" customHeight="1" x14ac:dyDescent="0.25">
      <c r="B533" s="8"/>
    </row>
    <row r="534" spans="2:2" ht="15.75" customHeight="1" x14ac:dyDescent="0.25">
      <c r="B534" s="8"/>
    </row>
    <row r="535" spans="2:2" ht="15.75" customHeight="1" x14ac:dyDescent="0.25">
      <c r="B535" s="8"/>
    </row>
    <row r="536" spans="2:2" ht="15.75" customHeight="1" x14ac:dyDescent="0.25">
      <c r="B536" s="8"/>
    </row>
    <row r="537" spans="2:2" ht="15.75" customHeight="1" x14ac:dyDescent="0.25">
      <c r="B537" s="8"/>
    </row>
    <row r="538" spans="2:2" ht="15.75" customHeight="1" x14ac:dyDescent="0.25">
      <c r="B538" s="8"/>
    </row>
    <row r="539" spans="2:2" ht="15.75" customHeight="1" x14ac:dyDescent="0.25">
      <c r="B539" s="8"/>
    </row>
    <row r="540" spans="2:2" ht="15.75" customHeight="1" x14ac:dyDescent="0.25">
      <c r="B540" s="8"/>
    </row>
    <row r="541" spans="2:2" ht="15.75" customHeight="1" x14ac:dyDescent="0.25">
      <c r="B541" s="8"/>
    </row>
    <row r="542" spans="2:2" ht="15.75" customHeight="1" x14ac:dyDescent="0.25">
      <c r="B542" s="8"/>
    </row>
    <row r="543" spans="2:2" ht="15.75" customHeight="1" x14ac:dyDescent="0.25">
      <c r="B543" s="8"/>
    </row>
    <row r="544" spans="2:2" ht="15.75" customHeight="1" x14ac:dyDescent="0.25">
      <c r="B544" s="8"/>
    </row>
    <row r="545" spans="2:2" ht="15.75" customHeight="1" x14ac:dyDescent="0.25">
      <c r="B545" s="8"/>
    </row>
    <row r="546" spans="2:2" ht="15.75" customHeight="1" x14ac:dyDescent="0.25">
      <c r="B546" s="8"/>
    </row>
    <row r="547" spans="2:2" ht="15.75" customHeight="1" x14ac:dyDescent="0.25">
      <c r="B547" s="8"/>
    </row>
    <row r="548" spans="2:2" ht="15.75" customHeight="1" x14ac:dyDescent="0.25">
      <c r="B548" s="8"/>
    </row>
    <row r="549" spans="2:2" ht="15.75" customHeight="1" x14ac:dyDescent="0.25">
      <c r="B549" s="8"/>
    </row>
    <row r="550" spans="2:2" ht="15.75" customHeight="1" x14ac:dyDescent="0.25">
      <c r="B550" s="8"/>
    </row>
    <row r="551" spans="2:2" ht="15.75" customHeight="1" x14ac:dyDescent="0.25">
      <c r="B551" s="8"/>
    </row>
    <row r="552" spans="2:2" ht="15.75" customHeight="1" x14ac:dyDescent="0.25">
      <c r="B552" s="8"/>
    </row>
    <row r="553" spans="2:2" ht="15.75" customHeight="1" x14ac:dyDescent="0.25">
      <c r="B553" s="8"/>
    </row>
    <row r="554" spans="2:2" ht="15.75" customHeight="1" x14ac:dyDescent="0.25">
      <c r="B554" s="8"/>
    </row>
    <row r="555" spans="2:2" ht="15.75" customHeight="1" x14ac:dyDescent="0.25">
      <c r="B555" s="8"/>
    </row>
    <row r="556" spans="2:2" ht="15.75" customHeight="1" x14ac:dyDescent="0.25">
      <c r="B556" s="8"/>
    </row>
    <row r="557" spans="2:2" ht="15.75" customHeight="1" x14ac:dyDescent="0.25">
      <c r="B557" s="8"/>
    </row>
    <row r="558" spans="2:2" ht="15.75" customHeight="1" x14ac:dyDescent="0.25">
      <c r="B558" s="8"/>
    </row>
    <row r="559" spans="2:2" ht="15.75" customHeight="1" x14ac:dyDescent="0.25">
      <c r="B559" s="8"/>
    </row>
    <row r="560" spans="2:2" ht="15.75" customHeight="1" x14ac:dyDescent="0.25">
      <c r="B560" s="8"/>
    </row>
    <row r="561" spans="2:2" ht="15.75" customHeight="1" x14ac:dyDescent="0.25">
      <c r="B561" s="8"/>
    </row>
    <row r="562" spans="2:2" ht="15.75" customHeight="1" x14ac:dyDescent="0.25">
      <c r="B562" s="8"/>
    </row>
    <row r="563" spans="2:2" ht="15.75" customHeight="1" x14ac:dyDescent="0.25">
      <c r="B563" s="8"/>
    </row>
    <row r="564" spans="2:2" ht="15.75" customHeight="1" x14ac:dyDescent="0.25">
      <c r="B564" s="8"/>
    </row>
    <row r="565" spans="2:2" ht="15.75" customHeight="1" x14ac:dyDescent="0.25">
      <c r="B565" s="8"/>
    </row>
    <row r="566" spans="2:2" ht="15.75" customHeight="1" x14ac:dyDescent="0.25">
      <c r="B566" s="8"/>
    </row>
    <row r="567" spans="2:2" ht="15.75" customHeight="1" x14ac:dyDescent="0.25">
      <c r="B567" s="8"/>
    </row>
    <row r="568" spans="2:2" ht="15.75" customHeight="1" x14ac:dyDescent="0.25">
      <c r="B568" s="8"/>
    </row>
    <row r="569" spans="2:2" ht="15.75" customHeight="1" x14ac:dyDescent="0.25">
      <c r="B569" s="8"/>
    </row>
    <row r="570" spans="2:2" ht="15.75" customHeight="1" x14ac:dyDescent="0.25">
      <c r="B570" s="8"/>
    </row>
    <row r="571" spans="2:2" ht="15.75" customHeight="1" x14ac:dyDescent="0.25">
      <c r="B571" s="8"/>
    </row>
    <row r="572" spans="2:2" ht="15.75" customHeight="1" x14ac:dyDescent="0.25">
      <c r="B572" s="8"/>
    </row>
    <row r="573" spans="2:2" ht="15.75" customHeight="1" x14ac:dyDescent="0.25">
      <c r="B573" s="8"/>
    </row>
    <row r="574" spans="2:2" ht="15.75" customHeight="1" x14ac:dyDescent="0.25">
      <c r="B574" s="8"/>
    </row>
    <row r="575" spans="2:2" ht="15.75" customHeight="1" x14ac:dyDescent="0.25">
      <c r="B575" s="8"/>
    </row>
    <row r="576" spans="2:2" ht="15.75" customHeight="1" x14ac:dyDescent="0.25">
      <c r="B576" s="8"/>
    </row>
    <row r="577" spans="2:2" ht="15.75" customHeight="1" x14ac:dyDescent="0.25">
      <c r="B577" s="8"/>
    </row>
    <row r="578" spans="2:2" ht="15.75" customHeight="1" x14ac:dyDescent="0.25">
      <c r="B578" s="8"/>
    </row>
    <row r="579" spans="2:2" ht="15.75" customHeight="1" x14ac:dyDescent="0.25">
      <c r="B579" s="8"/>
    </row>
    <row r="580" spans="2:2" ht="15.75" customHeight="1" x14ac:dyDescent="0.25">
      <c r="B580" s="8"/>
    </row>
    <row r="581" spans="2:2" ht="15.75" customHeight="1" x14ac:dyDescent="0.25">
      <c r="B581" s="8"/>
    </row>
    <row r="582" spans="2:2" ht="15.75" customHeight="1" x14ac:dyDescent="0.25">
      <c r="B582" s="8"/>
    </row>
    <row r="583" spans="2:2" ht="15.75" customHeight="1" x14ac:dyDescent="0.25">
      <c r="B583" s="8"/>
    </row>
    <row r="584" spans="2:2" ht="15.75" customHeight="1" x14ac:dyDescent="0.25">
      <c r="B584" s="8"/>
    </row>
    <row r="585" spans="2:2" ht="15.75" customHeight="1" x14ac:dyDescent="0.25">
      <c r="B585" s="8"/>
    </row>
    <row r="586" spans="2:2" ht="15.75" customHeight="1" x14ac:dyDescent="0.25">
      <c r="B586" s="8"/>
    </row>
    <row r="587" spans="2:2" ht="15.75" customHeight="1" x14ac:dyDescent="0.25">
      <c r="B587" s="8"/>
    </row>
    <row r="588" spans="2:2" ht="15.75" customHeight="1" x14ac:dyDescent="0.25">
      <c r="B588" s="8"/>
    </row>
    <row r="589" spans="2:2" ht="15.75" customHeight="1" x14ac:dyDescent="0.25">
      <c r="B589" s="8"/>
    </row>
    <row r="590" spans="2:2" ht="15.75" customHeight="1" x14ac:dyDescent="0.25">
      <c r="B590" s="8"/>
    </row>
    <row r="591" spans="2:2" ht="15.75" customHeight="1" x14ac:dyDescent="0.25">
      <c r="B591" s="8"/>
    </row>
    <row r="592" spans="2:2" ht="15.75" customHeight="1" x14ac:dyDescent="0.25">
      <c r="B592" s="8"/>
    </row>
    <row r="593" spans="2:2" ht="15.75" customHeight="1" x14ac:dyDescent="0.25">
      <c r="B593" s="8"/>
    </row>
    <row r="594" spans="2:2" ht="15.75" customHeight="1" x14ac:dyDescent="0.25">
      <c r="B594" s="8"/>
    </row>
    <row r="595" spans="2:2" ht="15.75" customHeight="1" x14ac:dyDescent="0.25">
      <c r="B595" s="8"/>
    </row>
    <row r="596" spans="2:2" ht="15.75" customHeight="1" x14ac:dyDescent="0.25">
      <c r="B596" s="8"/>
    </row>
    <row r="597" spans="2:2" ht="15.75" customHeight="1" x14ac:dyDescent="0.25">
      <c r="B597" s="8"/>
    </row>
    <row r="598" spans="2:2" ht="15.75" customHeight="1" x14ac:dyDescent="0.25">
      <c r="B598" s="8"/>
    </row>
    <row r="599" spans="2:2" ht="15.75" customHeight="1" x14ac:dyDescent="0.25">
      <c r="B599" s="8"/>
    </row>
    <row r="600" spans="2:2" ht="15.75" customHeight="1" x14ac:dyDescent="0.25">
      <c r="B600" s="8"/>
    </row>
    <row r="601" spans="2:2" ht="15.75" customHeight="1" x14ac:dyDescent="0.25">
      <c r="B601" s="8"/>
    </row>
    <row r="602" spans="2:2" ht="15.75" customHeight="1" x14ac:dyDescent="0.25">
      <c r="B602" s="8"/>
    </row>
    <row r="603" spans="2:2" ht="15.75" customHeight="1" x14ac:dyDescent="0.25">
      <c r="B603" s="8"/>
    </row>
    <row r="604" spans="2:2" ht="15.75" customHeight="1" x14ac:dyDescent="0.25">
      <c r="B604" s="8"/>
    </row>
    <row r="605" spans="2:2" ht="15.75" customHeight="1" x14ac:dyDescent="0.25">
      <c r="B605" s="8"/>
    </row>
    <row r="606" spans="2:2" ht="15.75" customHeight="1" x14ac:dyDescent="0.25">
      <c r="B606" s="8"/>
    </row>
    <row r="607" spans="2:2" ht="15.75" customHeight="1" x14ac:dyDescent="0.25">
      <c r="B607" s="8"/>
    </row>
    <row r="608" spans="2:2" ht="15.75" customHeight="1" x14ac:dyDescent="0.25">
      <c r="B608" s="8"/>
    </row>
    <row r="609" spans="2:2" ht="15.75" customHeight="1" x14ac:dyDescent="0.25">
      <c r="B609" s="8"/>
    </row>
    <row r="610" spans="2:2" ht="15.75" customHeight="1" x14ac:dyDescent="0.25">
      <c r="B610" s="8"/>
    </row>
    <row r="611" spans="2:2" ht="15.75" customHeight="1" x14ac:dyDescent="0.25">
      <c r="B611" s="8"/>
    </row>
    <row r="612" spans="2:2" ht="15.75" customHeight="1" x14ac:dyDescent="0.25">
      <c r="B612" s="8"/>
    </row>
    <row r="613" spans="2:2" ht="15.75" customHeight="1" x14ac:dyDescent="0.25">
      <c r="B613" s="8"/>
    </row>
    <row r="614" spans="2:2" ht="15.75" customHeight="1" x14ac:dyDescent="0.25">
      <c r="B614" s="8"/>
    </row>
    <row r="615" spans="2:2" ht="15.75" customHeight="1" x14ac:dyDescent="0.25">
      <c r="B615" s="8"/>
    </row>
    <row r="616" spans="2:2" ht="15.75" customHeight="1" x14ac:dyDescent="0.25">
      <c r="B616" s="8"/>
    </row>
    <row r="617" spans="2:2" ht="15.75" customHeight="1" x14ac:dyDescent="0.25">
      <c r="B617" s="8"/>
    </row>
    <row r="618" spans="2:2" ht="15.75" customHeight="1" x14ac:dyDescent="0.25">
      <c r="B618" s="8"/>
    </row>
    <row r="619" spans="2:2" ht="15.75" customHeight="1" x14ac:dyDescent="0.25">
      <c r="B619" s="8"/>
    </row>
    <row r="620" spans="2:2" ht="15.75" customHeight="1" x14ac:dyDescent="0.25">
      <c r="B620" s="8"/>
    </row>
    <row r="621" spans="2:2" ht="15.75" customHeight="1" x14ac:dyDescent="0.25">
      <c r="B621" s="8"/>
    </row>
    <row r="622" spans="2:2" ht="15.75" customHeight="1" x14ac:dyDescent="0.25">
      <c r="B622" s="8"/>
    </row>
    <row r="623" spans="2:2" ht="15.75" customHeight="1" x14ac:dyDescent="0.25">
      <c r="B623" s="8"/>
    </row>
    <row r="624" spans="2:2" ht="15.75" customHeight="1" x14ac:dyDescent="0.25">
      <c r="B624" s="8"/>
    </row>
    <row r="625" spans="2:2" ht="15.75" customHeight="1" x14ac:dyDescent="0.25">
      <c r="B625" s="8"/>
    </row>
    <row r="626" spans="2:2" ht="15.75" customHeight="1" x14ac:dyDescent="0.25">
      <c r="B626" s="8"/>
    </row>
    <row r="627" spans="2:2" ht="15.75" customHeight="1" x14ac:dyDescent="0.25">
      <c r="B627" s="8"/>
    </row>
    <row r="628" spans="2:2" ht="15.75" customHeight="1" x14ac:dyDescent="0.25">
      <c r="B628" s="8"/>
    </row>
    <row r="629" spans="2:2" ht="15.75" customHeight="1" x14ac:dyDescent="0.25">
      <c r="B629" s="8"/>
    </row>
    <row r="630" spans="2:2" ht="15.75" customHeight="1" x14ac:dyDescent="0.25">
      <c r="B630" s="8"/>
    </row>
    <row r="631" spans="2:2" ht="15.75" customHeight="1" x14ac:dyDescent="0.25">
      <c r="B631" s="8"/>
    </row>
    <row r="632" spans="2:2" ht="15.75" customHeight="1" x14ac:dyDescent="0.25">
      <c r="B632" s="8"/>
    </row>
    <row r="633" spans="2:2" ht="15.75" customHeight="1" x14ac:dyDescent="0.25">
      <c r="B633" s="8"/>
    </row>
    <row r="634" spans="2:2" ht="15.75" customHeight="1" x14ac:dyDescent="0.25">
      <c r="B634" s="8"/>
    </row>
    <row r="635" spans="2:2" ht="15.75" customHeight="1" x14ac:dyDescent="0.25">
      <c r="B635" s="8"/>
    </row>
    <row r="636" spans="2:2" ht="15.75" customHeight="1" x14ac:dyDescent="0.25">
      <c r="B636" s="8"/>
    </row>
    <row r="637" spans="2:2" ht="15.75" customHeight="1" x14ac:dyDescent="0.25">
      <c r="B637" s="8"/>
    </row>
    <row r="638" spans="2:2" ht="15.75" customHeight="1" x14ac:dyDescent="0.25">
      <c r="B638" s="8"/>
    </row>
    <row r="639" spans="2:2" ht="15.75" customHeight="1" x14ac:dyDescent="0.25">
      <c r="B639" s="8"/>
    </row>
    <row r="640" spans="2:2" ht="15.75" customHeight="1" x14ac:dyDescent="0.25">
      <c r="B640" s="8"/>
    </row>
    <row r="641" spans="2:2" ht="15.75" customHeight="1" x14ac:dyDescent="0.25">
      <c r="B641" s="8"/>
    </row>
    <row r="642" spans="2:2" ht="15.75" customHeight="1" x14ac:dyDescent="0.25">
      <c r="B642" s="8"/>
    </row>
    <row r="643" spans="2:2" ht="15.75" customHeight="1" x14ac:dyDescent="0.25">
      <c r="B643" s="8"/>
    </row>
    <row r="644" spans="2:2" ht="15.75" customHeight="1" x14ac:dyDescent="0.25">
      <c r="B644" s="8"/>
    </row>
    <row r="645" spans="2:2" ht="15.75" customHeight="1" x14ac:dyDescent="0.25">
      <c r="B645" s="8"/>
    </row>
    <row r="646" spans="2:2" ht="15.75" customHeight="1" x14ac:dyDescent="0.25">
      <c r="B646" s="8"/>
    </row>
    <row r="647" spans="2:2" ht="15.75" customHeight="1" x14ac:dyDescent="0.25">
      <c r="B647" s="8"/>
    </row>
    <row r="648" spans="2:2" ht="15.75" customHeight="1" x14ac:dyDescent="0.25">
      <c r="B648" s="8"/>
    </row>
    <row r="649" spans="2:2" ht="15.75" customHeight="1" x14ac:dyDescent="0.25">
      <c r="B649" s="8"/>
    </row>
    <row r="650" spans="2:2" ht="15.75" customHeight="1" x14ac:dyDescent="0.25">
      <c r="B650" s="8"/>
    </row>
    <row r="651" spans="2:2" ht="15.75" customHeight="1" x14ac:dyDescent="0.25">
      <c r="B651" s="8"/>
    </row>
    <row r="652" spans="2:2" ht="15.75" customHeight="1" x14ac:dyDescent="0.25">
      <c r="B652" s="8"/>
    </row>
    <row r="653" spans="2:2" ht="15.75" customHeight="1" x14ac:dyDescent="0.25">
      <c r="B653" s="8"/>
    </row>
    <row r="654" spans="2:2" ht="15.75" customHeight="1" x14ac:dyDescent="0.25">
      <c r="B654" s="8"/>
    </row>
    <row r="655" spans="2:2" ht="15.75" customHeight="1" x14ac:dyDescent="0.25">
      <c r="B655" s="8"/>
    </row>
    <row r="656" spans="2:2" ht="15.75" customHeight="1" x14ac:dyDescent="0.25">
      <c r="B656" s="8"/>
    </row>
    <row r="657" spans="2:2" ht="15.75" customHeight="1" x14ac:dyDescent="0.25">
      <c r="B657" s="8"/>
    </row>
    <row r="658" spans="2:2" ht="15.75" customHeight="1" x14ac:dyDescent="0.25">
      <c r="B658" s="8"/>
    </row>
    <row r="659" spans="2:2" ht="15.75" customHeight="1" x14ac:dyDescent="0.25">
      <c r="B659" s="8"/>
    </row>
    <row r="660" spans="2:2" ht="15.75" customHeight="1" x14ac:dyDescent="0.25">
      <c r="B660" s="8"/>
    </row>
    <row r="661" spans="2:2" ht="15.75" customHeight="1" x14ac:dyDescent="0.25">
      <c r="B661" s="8"/>
    </row>
    <row r="662" spans="2:2" ht="15.75" customHeight="1" x14ac:dyDescent="0.25">
      <c r="B662" s="8"/>
    </row>
    <row r="663" spans="2:2" ht="15.75" customHeight="1" x14ac:dyDescent="0.25">
      <c r="B663" s="8"/>
    </row>
    <row r="664" spans="2:2" ht="15.75" customHeight="1" x14ac:dyDescent="0.25">
      <c r="B664" s="8"/>
    </row>
    <row r="665" spans="2:2" ht="15.75" customHeight="1" x14ac:dyDescent="0.25">
      <c r="B665" s="8"/>
    </row>
    <row r="666" spans="2:2" ht="15.75" customHeight="1" x14ac:dyDescent="0.25">
      <c r="B666" s="8"/>
    </row>
    <row r="667" spans="2:2" ht="15.75" customHeight="1" x14ac:dyDescent="0.25">
      <c r="B667" s="8"/>
    </row>
    <row r="668" spans="2:2" ht="15.75" customHeight="1" x14ac:dyDescent="0.25">
      <c r="B668" s="8"/>
    </row>
    <row r="669" spans="2:2" ht="15.75" customHeight="1" x14ac:dyDescent="0.25">
      <c r="B669" s="8"/>
    </row>
    <row r="670" spans="2:2" ht="15.75" customHeight="1" x14ac:dyDescent="0.25">
      <c r="B670" s="8"/>
    </row>
    <row r="671" spans="2:2" ht="15.75" customHeight="1" x14ac:dyDescent="0.25">
      <c r="B671" s="8"/>
    </row>
    <row r="672" spans="2:2" ht="15.75" customHeight="1" x14ac:dyDescent="0.25">
      <c r="B672" s="8"/>
    </row>
    <row r="673" spans="2:2" ht="15.75" customHeight="1" x14ac:dyDescent="0.25">
      <c r="B673" s="8"/>
    </row>
    <row r="674" spans="2:2" ht="15.75" customHeight="1" x14ac:dyDescent="0.25">
      <c r="B674" s="8"/>
    </row>
    <row r="675" spans="2:2" ht="15.75" customHeight="1" x14ac:dyDescent="0.25">
      <c r="B675" s="8"/>
    </row>
    <row r="676" spans="2:2" ht="15.75" customHeight="1" x14ac:dyDescent="0.25">
      <c r="B676" s="8"/>
    </row>
    <row r="677" spans="2:2" ht="15.75" customHeight="1" x14ac:dyDescent="0.25">
      <c r="B677" s="8"/>
    </row>
    <row r="678" spans="2:2" ht="15.75" customHeight="1" x14ac:dyDescent="0.25">
      <c r="B678" s="8"/>
    </row>
    <row r="679" spans="2:2" ht="15.75" customHeight="1" x14ac:dyDescent="0.25">
      <c r="B679" s="8"/>
    </row>
    <row r="680" spans="2:2" ht="15.75" customHeight="1" x14ac:dyDescent="0.25">
      <c r="B680" s="8"/>
    </row>
    <row r="681" spans="2:2" ht="15.75" customHeight="1" x14ac:dyDescent="0.25">
      <c r="B681" s="8"/>
    </row>
    <row r="682" spans="2:2" ht="15.75" customHeight="1" x14ac:dyDescent="0.25">
      <c r="B682" s="8"/>
    </row>
    <row r="683" spans="2:2" ht="15.75" customHeight="1" x14ac:dyDescent="0.25">
      <c r="B683" s="8"/>
    </row>
    <row r="684" spans="2:2" ht="15.75" customHeight="1" x14ac:dyDescent="0.25">
      <c r="B684" s="8"/>
    </row>
    <row r="685" spans="2:2" ht="15.75" customHeight="1" x14ac:dyDescent="0.25">
      <c r="B685" s="8"/>
    </row>
    <row r="686" spans="2:2" ht="15.75" customHeight="1" x14ac:dyDescent="0.25">
      <c r="B686" s="8"/>
    </row>
    <row r="687" spans="2:2" ht="15.75" customHeight="1" x14ac:dyDescent="0.25">
      <c r="B687" s="8"/>
    </row>
    <row r="688" spans="2:2" ht="15.75" customHeight="1" x14ac:dyDescent="0.25">
      <c r="B688" s="8"/>
    </row>
    <row r="689" spans="2:2" ht="15.75" customHeight="1" x14ac:dyDescent="0.25">
      <c r="B689" s="8"/>
    </row>
    <row r="690" spans="2:2" ht="15.75" customHeight="1" x14ac:dyDescent="0.25">
      <c r="B690" s="8"/>
    </row>
    <row r="691" spans="2:2" ht="15.75" customHeight="1" x14ac:dyDescent="0.25">
      <c r="B691" s="8"/>
    </row>
    <row r="692" spans="2:2" ht="15.75" customHeight="1" x14ac:dyDescent="0.25">
      <c r="B692" s="8"/>
    </row>
    <row r="693" spans="2:2" ht="15.75" customHeight="1" x14ac:dyDescent="0.25">
      <c r="B693" s="8"/>
    </row>
    <row r="694" spans="2:2" ht="15.75" customHeight="1" x14ac:dyDescent="0.25">
      <c r="B694" s="8"/>
    </row>
    <row r="695" spans="2:2" ht="15.75" customHeight="1" x14ac:dyDescent="0.25">
      <c r="B695" s="8"/>
    </row>
    <row r="696" spans="2:2" ht="15.75" customHeight="1" x14ac:dyDescent="0.25">
      <c r="B696" s="8"/>
    </row>
    <row r="697" spans="2:2" ht="15.75" customHeight="1" x14ac:dyDescent="0.25">
      <c r="B697" s="8"/>
    </row>
    <row r="698" spans="2:2" ht="15.75" customHeight="1" x14ac:dyDescent="0.25">
      <c r="B698" s="8"/>
    </row>
    <row r="699" spans="2:2" ht="15.75" customHeight="1" x14ac:dyDescent="0.25">
      <c r="B699" s="8"/>
    </row>
    <row r="700" spans="2:2" ht="15.75" customHeight="1" x14ac:dyDescent="0.25">
      <c r="B700" s="8"/>
    </row>
    <row r="701" spans="2:2" ht="15.75" customHeight="1" x14ac:dyDescent="0.25">
      <c r="B701" s="8"/>
    </row>
    <row r="702" spans="2:2" ht="15.75" customHeight="1" x14ac:dyDescent="0.25">
      <c r="B702" s="8"/>
    </row>
    <row r="703" spans="2:2" ht="15.75" customHeight="1" x14ac:dyDescent="0.25">
      <c r="B703" s="8"/>
    </row>
    <row r="704" spans="2:2" ht="15.75" customHeight="1" x14ac:dyDescent="0.25">
      <c r="B704" s="8"/>
    </row>
    <row r="705" spans="2:2" ht="15.75" customHeight="1" x14ac:dyDescent="0.25">
      <c r="B705" s="8"/>
    </row>
    <row r="706" spans="2:2" ht="15.75" customHeight="1" x14ac:dyDescent="0.25">
      <c r="B706" s="8"/>
    </row>
    <row r="707" spans="2:2" ht="15.75" customHeight="1" x14ac:dyDescent="0.25">
      <c r="B707" s="8"/>
    </row>
    <row r="708" spans="2:2" ht="15.75" customHeight="1" x14ac:dyDescent="0.25">
      <c r="B708" s="8"/>
    </row>
    <row r="709" spans="2:2" ht="15.75" customHeight="1" x14ac:dyDescent="0.25">
      <c r="B709" s="8"/>
    </row>
    <row r="710" spans="2:2" ht="15.75" customHeight="1" x14ac:dyDescent="0.25">
      <c r="B710" s="8"/>
    </row>
    <row r="711" spans="2:2" ht="15.75" customHeight="1" x14ac:dyDescent="0.25">
      <c r="B711" s="8"/>
    </row>
    <row r="712" spans="2:2" ht="15.75" customHeight="1" x14ac:dyDescent="0.25">
      <c r="B712" s="8"/>
    </row>
    <row r="713" spans="2:2" ht="15.75" customHeight="1" x14ac:dyDescent="0.25">
      <c r="B713" s="8"/>
    </row>
    <row r="714" spans="2:2" ht="15.75" customHeight="1" x14ac:dyDescent="0.25">
      <c r="B714" s="8"/>
    </row>
    <row r="715" spans="2:2" ht="15.75" customHeight="1" x14ac:dyDescent="0.25">
      <c r="B715" s="8"/>
    </row>
    <row r="716" spans="2:2" ht="15.75" customHeight="1" x14ac:dyDescent="0.25">
      <c r="B716" s="8"/>
    </row>
    <row r="717" spans="2:2" ht="15.75" customHeight="1" x14ac:dyDescent="0.25">
      <c r="B717" s="8"/>
    </row>
    <row r="718" spans="2:2" ht="15.75" customHeight="1" x14ac:dyDescent="0.25">
      <c r="B718" s="8"/>
    </row>
    <row r="719" spans="2:2" ht="15.75" customHeight="1" x14ac:dyDescent="0.25">
      <c r="B719" s="8"/>
    </row>
    <row r="720" spans="2:2" ht="15.75" customHeight="1" x14ac:dyDescent="0.25">
      <c r="B720" s="8"/>
    </row>
    <row r="721" spans="2:2" ht="15.75" customHeight="1" x14ac:dyDescent="0.25">
      <c r="B721" s="8"/>
    </row>
    <row r="722" spans="2:2" ht="15.75" customHeight="1" x14ac:dyDescent="0.25">
      <c r="B722" s="8"/>
    </row>
    <row r="723" spans="2:2" ht="15.75" customHeight="1" x14ac:dyDescent="0.25">
      <c r="B723" s="8"/>
    </row>
    <row r="724" spans="2:2" ht="15.75" customHeight="1" x14ac:dyDescent="0.25">
      <c r="B724" s="8"/>
    </row>
    <row r="725" spans="2:2" ht="15.75" customHeight="1" x14ac:dyDescent="0.25">
      <c r="B725" s="8"/>
    </row>
    <row r="726" spans="2:2" ht="15.75" customHeight="1" x14ac:dyDescent="0.25">
      <c r="B726" s="8"/>
    </row>
    <row r="727" spans="2:2" ht="15.75" customHeight="1" x14ac:dyDescent="0.25">
      <c r="B727" s="8"/>
    </row>
    <row r="728" spans="2:2" ht="15.75" customHeight="1" x14ac:dyDescent="0.25">
      <c r="B728" s="8"/>
    </row>
    <row r="729" spans="2:2" ht="15.75" customHeight="1" x14ac:dyDescent="0.25">
      <c r="B729" s="8"/>
    </row>
    <row r="730" spans="2:2" ht="15.75" customHeight="1" x14ac:dyDescent="0.25">
      <c r="B730" s="8"/>
    </row>
    <row r="731" spans="2:2" ht="15.75" customHeight="1" x14ac:dyDescent="0.25">
      <c r="B731" s="8"/>
    </row>
    <row r="732" spans="2:2" ht="15.75" customHeight="1" x14ac:dyDescent="0.25">
      <c r="B732" s="8"/>
    </row>
    <row r="733" spans="2:2" ht="15.75" customHeight="1" x14ac:dyDescent="0.25">
      <c r="B733" s="8"/>
    </row>
    <row r="734" spans="2:2" ht="15.75" customHeight="1" x14ac:dyDescent="0.25">
      <c r="B734" s="8"/>
    </row>
    <row r="735" spans="2:2" ht="15.75" customHeight="1" x14ac:dyDescent="0.25">
      <c r="B735" s="8"/>
    </row>
    <row r="736" spans="2:2" ht="15.75" customHeight="1" x14ac:dyDescent="0.25">
      <c r="B736" s="8"/>
    </row>
    <row r="737" spans="2:2" ht="15.75" customHeight="1" x14ac:dyDescent="0.25">
      <c r="B737" s="8"/>
    </row>
    <row r="738" spans="2:2" ht="15.75" customHeight="1" x14ac:dyDescent="0.25">
      <c r="B738" s="8"/>
    </row>
    <row r="739" spans="2:2" ht="15.75" customHeight="1" x14ac:dyDescent="0.25">
      <c r="B739" s="8"/>
    </row>
    <row r="740" spans="2:2" ht="15.75" customHeight="1" x14ac:dyDescent="0.25">
      <c r="B740" s="8"/>
    </row>
    <row r="741" spans="2:2" ht="15.75" customHeight="1" x14ac:dyDescent="0.25">
      <c r="B741" s="8"/>
    </row>
    <row r="742" spans="2:2" ht="15.75" customHeight="1" x14ac:dyDescent="0.25">
      <c r="B742" s="8"/>
    </row>
    <row r="743" spans="2:2" ht="15.75" customHeight="1" x14ac:dyDescent="0.25">
      <c r="B743" s="8"/>
    </row>
    <row r="744" spans="2:2" ht="15.75" customHeight="1" x14ac:dyDescent="0.25">
      <c r="B744" s="8"/>
    </row>
    <row r="745" spans="2:2" ht="15.75" customHeight="1" x14ac:dyDescent="0.25">
      <c r="B745" s="8"/>
    </row>
    <row r="746" spans="2:2" ht="15.75" customHeight="1" x14ac:dyDescent="0.25">
      <c r="B746" s="8"/>
    </row>
    <row r="747" spans="2:2" ht="15.75" customHeight="1" x14ac:dyDescent="0.25">
      <c r="B747" s="8"/>
    </row>
    <row r="748" spans="2:2" ht="15.75" customHeight="1" x14ac:dyDescent="0.25">
      <c r="B748" s="8"/>
    </row>
    <row r="749" spans="2:2" ht="15.75" customHeight="1" x14ac:dyDescent="0.25">
      <c r="B749" s="8"/>
    </row>
    <row r="750" spans="2:2" ht="15.75" customHeight="1" x14ac:dyDescent="0.25">
      <c r="B750" s="8"/>
    </row>
    <row r="751" spans="2:2" ht="15.75" customHeight="1" x14ac:dyDescent="0.25">
      <c r="B751" s="8"/>
    </row>
    <row r="752" spans="2:2" ht="15.75" customHeight="1" x14ac:dyDescent="0.25">
      <c r="B752" s="8"/>
    </row>
    <row r="753" spans="2:2" ht="15.75" customHeight="1" x14ac:dyDescent="0.25">
      <c r="B753" s="8"/>
    </row>
    <row r="754" spans="2:2" ht="15.75" customHeight="1" x14ac:dyDescent="0.25">
      <c r="B754" s="8"/>
    </row>
    <row r="755" spans="2:2" ht="15.75" customHeight="1" x14ac:dyDescent="0.25">
      <c r="B755" s="8"/>
    </row>
    <row r="756" spans="2:2" ht="15.75" customHeight="1" x14ac:dyDescent="0.25">
      <c r="B756" s="8"/>
    </row>
    <row r="757" spans="2:2" ht="15.75" customHeight="1" x14ac:dyDescent="0.25">
      <c r="B757" s="8"/>
    </row>
    <row r="758" spans="2:2" ht="15.75" customHeight="1" x14ac:dyDescent="0.25">
      <c r="B758" s="8"/>
    </row>
    <row r="759" spans="2:2" ht="15.75" customHeight="1" x14ac:dyDescent="0.25">
      <c r="B759" s="8"/>
    </row>
    <row r="760" spans="2:2" ht="15.75" customHeight="1" x14ac:dyDescent="0.25">
      <c r="B760" s="8"/>
    </row>
    <row r="761" spans="2:2" ht="15.75" customHeight="1" x14ac:dyDescent="0.25">
      <c r="B761" s="8"/>
    </row>
    <row r="762" spans="2:2" ht="15.75" customHeight="1" x14ac:dyDescent="0.25">
      <c r="B762" s="8"/>
    </row>
    <row r="763" spans="2:2" ht="15.75" customHeight="1" x14ac:dyDescent="0.25">
      <c r="B763" s="8"/>
    </row>
    <row r="764" spans="2:2" ht="15.75" customHeight="1" x14ac:dyDescent="0.25">
      <c r="B764" s="8"/>
    </row>
    <row r="765" spans="2:2" ht="15.75" customHeight="1" x14ac:dyDescent="0.25">
      <c r="B765" s="8"/>
    </row>
    <row r="766" spans="2:2" ht="15.75" customHeight="1" x14ac:dyDescent="0.25">
      <c r="B766" s="8"/>
    </row>
    <row r="767" spans="2:2" ht="15.75" customHeight="1" x14ac:dyDescent="0.25">
      <c r="B767" s="8"/>
    </row>
    <row r="768" spans="2:2" ht="15.75" customHeight="1" x14ac:dyDescent="0.25">
      <c r="B768" s="8"/>
    </row>
    <row r="769" spans="2:2" ht="15.75" customHeight="1" x14ac:dyDescent="0.25">
      <c r="B769" s="8"/>
    </row>
    <row r="770" spans="2:2" ht="15.75" customHeight="1" x14ac:dyDescent="0.25">
      <c r="B770" s="8"/>
    </row>
    <row r="771" spans="2:2" ht="15.75" customHeight="1" x14ac:dyDescent="0.25">
      <c r="B771" s="8"/>
    </row>
    <row r="772" spans="2:2" ht="15.75" customHeight="1" x14ac:dyDescent="0.25">
      <c r="B772" s="8"/>
    </row>
    <row r="773" spans="2:2" ht="15.75" customHeight="1" x14ac:dyDescent="0.25">
      <c r="B773" s="8"/>
    </row>
    <row r="774" spans="2:2" ht="15.75" customHeight="1" x14ac:dyDescent="0.25">
      <c r="B774" s="8"/>
    </row>
    <row r="775" spans="2:2" ht="15.75" customHeight="1" x14ac:dyDescent="0.25">
      <c r="B775" s="8"/>
    </row>
    <row r="776" spans="2:2" ht="15.75" customHeight="1" x14ac:dyDescent="0.25">
      <c r="B776" s="8"/>
    </row>
    <row r="777" spans="2:2" ht="15.75" customHeight="1" x14ac:dyDescent="0.25">
      <c r="B777" s="8"/>
    </row>
    <row r="778" spans="2:2" ht="15.75" customHeight="1" x14ac:dyDescent="0.25">
      <c r="B778" s="8"/>
    </row>
    <row r="779" spans="2:2" ht="15.75" customHeight="1" x14ac:dyDescent="0.25">
      <c r="B779" s="8"/>
    </row>
    <row r="780" spans="2:2" ht="15.75" customHeight="1" x14ac:dyDescent="0.25">
      <c r="B780" s="8"/>
    </row>
    <row r="781" spans="2:2" ht="15.75" customHeight="1" x14ac:dyDescent="0.25">
      <c r="B781" s="8"/>
    </row>
    <row r="782" spans="2:2" ht="15.75" customHeight="1" x14ac:dyDescent="0.25">
      <c r="B782" s="8"/>
    </row>
    <row r="783" spans="2:2" ht="15.75" customHeight="1" x14ac:dyDescent="0.25">
      <c r="B783" s="8"/>
    </row>
    <row r="784" spans="2:2" ht="15.75" customHeight="1" x14ac:dyDescent="0.25">
      <c r="B784" s="8"/>
    </row>
    <row r="785" spans="2:2" ht="15.75" customHeight="1" x14ac:dyDescent="0.25">
      <c r="B785" s="8"/>
    </row>
    <row r="786" spans="2:2" ht="15.75" customHeight="1" x14ac:dyDescent="0.25">
      <c r="B786" s="8"/>
    </row>
    <row r="787" spans="2:2" ht="15.75" customHeight="1" x14ac:dyDescent="0.25">
      <c r="B787" s="8"/>
    </row>
    <row r="788" spans="2:2" ht="15.75" customHeight="1" x14ac:dyDescent="0.25">
      <c r="B788" s="8"/>
    </row>
    <row r="789" spans="2:2" ht="15.75" customHeight="1" x14ac:dyDescent="0.25">
      <c r="B789" s="8"/>
    </row>
    <row r="790" spans="2:2" ht="15.75" customHeight="1" x14ac:dyDescent="0.25">
      <c r="B790" s="8"/>
    </row>
    <row r="791" spans="2:2" ht="15.75" customHeight="1" x14ac:dyDescent="0.25">
      <c r="B791" s="8"/>
    </row>
    <row r="792" spans="2:2" ht="15.75" customHeight="1" x14ac:dyDescent="0.25">
      <c r="B792" s="8"/>
    </row>
    <row r="793" spans="2:2" ht="15.75" customHeight="1" x14ac:dyDescent="0.25">
      <c r="B793" s="8"/>
    </row>
    <row r="794" spans="2:2" ht="15.75" customHeight="1" x14ac:dyDescent="0.25">
      <c r="B794" s="8"/>
    </row>
    <row r="795" spans="2:2" ht="15.75" customHeight="1" x14ac:dyDescent="0.25">
      <c r="B795" s="8"/>
    </row>
    <row r="796" spans="2:2" ht="15.75" customHeight="1" x14ac:dyDescent="0.25">
      <c r="B796" s="8"/>
    </row>
    <row r="797" spans="2:2" ht="15.75" customHeight="1" x14ac:dyDescent="0.25">
      <c r="B797" s="8"/>
    </row>
    <row r="798" spans="2:2" ht="15.75" customHeight="1" x14ac:dyDescent="0.25">
      <c r="B798" s="8"/>
    </row>
    <row r="799" spans="2:2" ht="15.75" customHeight="1" x14ac:dyDescent="0.25">
      <c r="B799" s="8"/>
    </row>
    <row r="800" spans="2:2" ht="15.75" customHeight="1" x14ac:dyDescent="0.25">
      <c r="B800" s="8"/>
    </row>
    <row r="801" spans="2:2" ht="15.75" customHeight="1" x14ac:dyDescent="0.25">
      <c r="B801" s="8"/>
    </row>
    <row r="802" spans="2:2" ht="15.75" customHeight="1" x14ac:dyDescent="0.25">
      <c r="B802" s="8"/>
    </row>
    <row r="803" spans="2:2" ht="15.75" customHeight="1" x14ac:dyDescent="0.25">
      <c r="B803" s="8"/>
    </row>
    <row r="804" spans="2:2" ht="15.75" customHeight="1" x14ac:dyDescent="0.25">
      <c r="B804" s="8"/>
    </row>
    <row r="805" spans="2:2" ht="15.75" customHeight="1" x14ac:dyDescent="0.25">
      <c r="B805" s="8"/>
    </row>
    <row r="806" spans="2:2" ht="15.75" customHeight="1" x14ac:dyDescent="0.25">
      <c r="B806" s="8"/>
    </row>
    <row r="807" spans="2:2" ht="15.75" customHeight="1" x14ac:dyDescent="0.25">
      <c r="B807" s="8"/>
    </row>
    <row r="808" spans="2:2" ht="15.75" customHeight="1" x14ac:dyDescent="0.25">
      <c r="B808" s="8"/>
    </row>
    <row r="809" spans="2:2" ht="15.75" customHeight="1" x14ac:dyDescent="0.25">
      <c r="B809" s="8"/>
    </row>
    <row r="810" spans="2:2" ht="15.75" customHeight="1" x14ac:dyDescent="0.25">
      <c r="B810" s="8"/>
    </row>
    <row r="811" spans="2:2" ht="15.75" customHeight="1" x14ac:dyDescent="0.25">
      <c r="B811" s="8"/>
    </row>
    <row r="812" spans="2:2" ht="15.75" customHeight="1" x14ac:dyDescent="0.25">
      <c r="B812" s="8"/>
    </row>
    <row r="813" spans="2:2" ht="15.75" customHeight="1" x14ac:dyDescent="0.25">
      <c r="B813" s="8"/>
    </row>
    <row r="814" spans="2:2" ht="15.75" customHeight="1" x14ac:dyDescent="0.25">
      <c r="B814" s="8"/>
    </row>
    <row r="815" spans="2:2" ht="15.75" customHeight="1" x14ac:dyDescent="0.25">
      <c r="B815" s="8"/>
    </row>
    <row r="816" spans="2:2" ht="15.75" customHeight="1" x14ac:dyDescent="0.25">
      <c r="B816" s="8"/>
    </row>
    <row r="817" spans="2:2" ht="15.75" customHeight="1" x14ac:dyDescent="0.25">
      <c r="B817" s="8"/>
    </row>
    <row r="818" spans="2:2" ht="15.75" customHeight="1" x14ac:dyDescent="0.25">
      <c r="B818" s="8"/>
    </row>
    <row r="819" spans="2:2" ht="15.75" customHeight="1" x14ac:dyDescent="0.25">
      <c r="B819" s="8"/>
    </row>
    <row r="820" spans="2:2" ht="15.75" customHeight="1" x14ac:dyDescent="0.25">
      <c r="B820" s="8"/>
    </row>
    <row r="821" spans="2:2" ht="15.75" customHeight="1" x14ac:dyDescent="0.25">
      <c r="B821" s="8"/>
    </row>
    <row r="822" spans="2:2" ht="15.75" customHeight="1" x14ac:dyDescent="0.25">
      <c r="B822" s="8"/>
    </row>
    <row r="823" spans="2:2" ht="15.75" customHeight="1" x14ac:dyDescent="0.25">
      <c r="B823" s="8"/>
    </row>
    <row r="824" spans="2:2" ht="15.75" customHeight="1" x14ac:dyDescent="0.25">
      <c r="B824" s="8"/>
    </row>
    <row r="825" spans="2:2" ht="15.75" customHeight="1" x14ac:dyDescent="0.25">
      <c r="B825" s="8"/>
    </row>
    <row r="826" spans="2:2" ht="15.75" customHeight="1" x14ac:dyDescent="0.25">
      <c r="B826" s="8"/>
    </row>
    <row r="827" spans="2:2" ht="15.75" customHeight="1" x14ac:dyDescent="0.25">
      <c r="B827" s="8"/>
    </row>
    <row r="828" spans="2:2" ht="15.75" customHeight="1" x14ac:dyDescent="0.25">
      <c r="B828" s="8"/>
    </row>
    <row r="829" spans="2:2" ht="15.75" customHeight="1" x14ac:dyDescent="0.25">
      <c r="B829" s="8"/>
    </row>
    <row r="830" spans="2:2" ht="15.75" customHeight="1" x14ac:dyDescent="0.25">
      <c r="B830" s="8"/>
    </row>
    <row r="831" spans="2:2" ht="15.75" customHeight="1" x14ac:dyDescent="0.25">
      <c r="B831" s="8"/>
    </row>
    <row r="832" spans="2:2" ht="15.75" customHeight="1" x14ac:dyDescent="0.25">
      <c r="B832" s="8"/>
    </row>
    <row r="833" spans="2:2" ht="15.75" customHeight="1" x14ac:dyDescent="0.25">
      <c r="B833" s="8"/>
    </row>
    <row r="834" spans="2:2" ht="15.75" customHeight="1" x14ac:dyDescent="0.25">
      <c r="B834" s="8"/>
    </row>
    <row r="835" spans="2:2" ht="15.75" customHeight="1" x14ac:dyDescent="0.25">
      <c r="B835" s="8"/>
    </row>
    <row r="836" spans="2:2" ht="15.75" customHeight="1" x14ac:dyDescent="0.25">
      <c r="B836" s="8"/>
    </row>
    <row r="837" spans="2:2" ht="15.75" customHeight="1" x14ac:dyDescent="0.25">
      <c r="B837" s="8"/>
    </row>
    <row r="838" spans="2:2" ht="15.75" customHeight="1" x14ac:dyDescent="0.25">
      <c r="B838" s="8"/>
    </row>
    <row r="839" spans="2:2" ht="15.75" customHeight="1" x14ac:dyDescent="0.25">
      <c r="B839" s="8"/>
    </row>
    <row r="840" spans="2:2" ht="15.75" customHeight="1" x14ac:dyDescent="0.25">
      <c r="B840" s="8"/>
    </row>
    <row r="841" spans="2:2" ht="15.75" customHeight="1" x14ac:dyDescent="0.25">
      <c r="B841" s="8"/>
    </row>
    <row r="842" spans="2:2" ht="15.75" customHeight="1" x14ac:dyDescent="0.25">
      <c r="B842" s="8"/>
    </row>
    <row r="843" spans="2:2" ht="15.75" customHeight="1" x14ac:dyDescent="0.25">
      <c r="B843" s="8"/>
    </row>
    <row r="844" spans="2:2" ht="15.75" customHeight="1" x14ac:dyDescent="0.25">
      <c r="B844" s="8"/>
    </row>
    <row r="845" spans="2:2" ht="15.75" customHeight="1" x14ac:dyDescent="0.25">
      <c r="B845" s="8"/>
    </row>
    <row r="846" spans="2:2" ht="15.75" customHeight="1" x14ac:dyDescent="0.25">
      <c r="B846" s="8"/>
    </row>
    <row r="847" spans="2:2" ht="15.75" customHeight="1" x14ac:dyDescent="0.25">
      <c r="B847" s="8"/>
    </row>
    <row r="848" spans="2:2" ht="15.75" customHeight="1" x14ac:dyDescent="0.25">
      <c r="B848" s="8"/>
    </row>
    <row r="849" spans="2:2" ht="15.75" customHeight="1" x14ac:dyDescent="0.25">
      <c r="B849" s="8"/>
    </row>
    <row r="850" spans="2:2" ht="15.75" customHeight="1" x14ac:dyDescent="0.25">
      <c r="B850" s="8"/>
    </row>
    <row r="851" spans="2:2" ht="15.75" customHeight="1" x14ac:dyDescent="0.25">
      <c r="B851" s="8"/>
    </row>
    <row r="852" spans="2:2" ht="15.75" customHeight="1" x14ac:dyDescent="0.25">
      <c r="B852" s="8"/>
    </row>
    <row r="853" spans="2:2" ht="15.75" customHeight="1" x14ac:dyDescent="0.25">
      <c r="B853" s="8"/>
    </row>
    <row r="854" spans="2:2" ht="15.75" customHeight="1" x14ac:dyDescent="0.25">
      <c r="B854" s="8"/>
    </row>
    <row r="855" spans="2:2" ht="15.75" customHeight="1" x14ac:dyDescent="0.25">
      <c r="B855" s="8"/>
    </row>
    <row r="856" spans="2:2" ht="15.75" customHeight="1" x14ac:dyDescent="0.25">
      <c r="B856" s="8"/>
    </row>
    <row r="857" spans="2:2" ht="15.75" customHeight="1" x14ac:dyDescent="0.25">
      <c r="B857" s="8"/>
    </row>
    <row r="858" spans="2:2" ht="15.75" customHeight="1" x14ac:dyDescent="0.25">
      <c r="B858" s="8"/>
    </row>
    <row r="859" spans="2:2" ht="15.75" customHeight="1" x14ac:dyDescent="0.25">
      <c r="B859" s="8"/>
    </row>
    <row r="860" spans="2:2" ht="15.75" customHeight="1" x14ac:dyDescent="0.25">
      <c r="B860" s="8"/>
    </row>
    <row r="861" spans="2:2" ht="15.75" customHeight="1" x14ac:dyDescent="0.25">
      <c r="B861" s="8"/>
    </row>
    <row r="862" spans="2:2" ht="15.75" customHeight="1" x14ac:dyDescent="0.25">
      <c r="B862" s="8"/>
    </row>
    <row r="863" spans="2:2" ht="15.75" customHeight="1" x14ac:dyDescent="0.25">
      <c r="B863" s="8"/>
    </row>
    <row r="864" spans="2:2" ht="15.75" customHeight="1" x14ac:dyDescent="0.25">
      <c r="B864" s="8"/>
    </row>
    <row r="865" spans="2:2" ht="15.75" customHeight="1" x14ac:dyDescent="0.25">
      <c r="B865" s="8"/>
    </row>
    <row r="866" spans="2:2" ht="15.75" customHeight="1" x14ac:dyDescent="0.25">
      <c r="B866" s="8"/>
    </row>
    <row r="867" spans="2:2" ht="15.75" customHeight="1" x14ac:dyDescent="0.25">
      <c r="B867" s="8"/>
    </row>
    <row r="868" spans="2:2" ht="15.75" customHeight="1" x14ac:dyDescent="0.25">
      <c r="B868" s="8"/>
    </row>
    <row r="869" spans="2:2" ht="15.75" customHeight="1" x14ac:dyDescent="0.25">
      <c r="B869" s="8"/>
    </row>
    <row r="870" spans="2:2" ht="15.75" customHeight="1" x14ac:dyDescent="0.25">
      <c r="B870" s="8"/>
    </row>
    <row r="871" spans="2:2" ht="15.75" customHeight="1" x14ac:dyDescent="0.25">
      <c r="B871" s="8"/>
    </row>
    <row r="872" spans="2:2" ht="15.75" customHeight="1" x14ac:dyDescent="0.25">
      <c r="B872" s="8"/>
    </row>
    <row r="873" spans="2:2" ht="15.75" customHeight="1" x14ac:dyDescent="0.25">
      <c r="B873" s="8"/>
    </row>
    <row r="874" spans="2:2" ht="15.75" customHeight="1" x14ac:dyDescent="0.25">
      <c r="B874" s="8"/>
    </row>
    <row r="875" spans="2:2" ht="15.75" customHeight="1" x14ac:dyDescent="0.25">
      <c r="B875" s="8"/>
    </row>
    <row r="876" spans="2:2" ht="15.75" customHeight="1" x14ac:dyDescent="0.25">
      <c r="B876" s="8"/>
    </row>
    <row r="877" spans="2:2" ht="15.75" customHeight="1" x14ac:dyDescent="0.25">
      <c r="B877" s="8"/>
    </row>
    <row r="878" spans="2:2" ht="15.75" customHeight="1" x14ac:dyDescent="0.25">
      <c r="B878" s="8"/>
    </row>
    <row r="879" spans="2:2" ht="15.75" customHeight="1" x14ac:dyDescent="0.25">
      <c r="B879" s="8"/>
    </row>
    <row r="880" spans="2:2" ht="15.75" customHeight="1" x14ac:dyDescent="0.25">
      <c r="B880" s="8"/>
    </row>
    <row r="881" spans="2:2" ht="15.75" customHeight="1" x14ac:dyDescent="0.25">
      <c r="B881" s="8"/>
    </row>
    <row r="882" spans="2:2" ht="15.75" customHeight="1" x14ac:dyDescent="0.25">
      <c r="B882" s="8"/>
    </row>
    <row r="883" spans="2:2" ht="15.75" customHeight="1" x14ac:dyDescent="0.25">
      <c r="B883" s="8"/>
    </row>
    <row r="884" spans="2:2" ht="15.75" customHeight="1" x14ac:dyDescent="0.25">
      <c r="B884" s="8"/>
    </row>
    <row r="885" spans="2:2" ht="15.75" customHeight="1" x14ac:dyDescent="0.25">
      <c r="B885" s="8"/>
    </row>
    <row r="886" spans="2:2" ht="15.75" customHeight="1" x14ac:dyDescent="0.25">
      <c r="B886" s="8"/>
    </row>
    <row r="887" spans="2:2" ht="15.75" customHeight="1" x14ac:dyDescent="0.25">
      <c r="B887" s="8"/>
    </row>
    <row r="888" spans="2:2" ht="15.75" customHeight="1" x14ac:dyDescent="0.25">
      <c r="B888" s="8"/>
    </row>
    <row r="889" spans="2:2" ht="15.75" customHeight="1" x14ac:dyDescent="0.25">
      <c r="B889" s="8"/>
    </row>
    <row r="890" spans="2:2" ht="15.75" customHeight="1" x14ac:dyDescent="0.25">
      <c r="B890" s="8"/>
    </row>
    <row r="891" spans="2:2" ht="15.75" customHeight="1" x14ac:dyDescent="0.25">
      <c r="B891" s="8"/>
    </row>
    <row r="892" spans="2:2" ht="15.75" customHeight="1" x14ac:dyDescent="0.25">
      <c r="B892" s="8"/>
    </row>
    <row r="893" spans="2:2" ht="15.75" customHeight="1" x14ac:dyDescent="0.25">
      <c r="B893" s="8"/>
    </row>
    <row r="894" spans="2:2" ht="15.75" customHeight="1" x14ac:dyDescent="0.25">
      <c r="B894" s="8"/>
    </row>
    <row r="895" spans="2:2" ht="15.75" customHeight="1" x14ac:dyDescent="0.25">
      <c r="B895" s="8"/>
    </row>
    <row r="896" spans="2:2" ht="15.75" customHeight="1" x14ac:dyDescent="0.25">
      <c r="B896" s="8"/>
    </row>
    <row r="897" spans="2:2" ht="15.75" customHeight="1" x14ac:dyDescent="0.25">
      <c r="B897" s="8"/>
    </row>
    <row r="898" spans="2:2" ht="15.75" customHeight="1" x14ac:dyDescent="0.25">
      <c r="B898" s="8"/>
    </row>
    <row r="899" spans="2:2" ht="15.75" customHeight="1" x14ac:dyDescent="0.25">
      <c r="B899" s="8"/>
    </row>
    <row r="900" spans="2:2" ht="15.75" customHeight="1" x14ac:dyDescent="0.25">
      <c r="B900" s="8"/>
    </row>
    <row r="901" spans="2:2" ht="15.75" customHeight="1" x14ac:dyDescent="0.25">
      <c r="B901" s="8"/>
    </row>
    <row r="902" spans="2:2" ht="15.75" customHeight="1" x14ac:dyDescent="0.25">
      <c r="B902" s="8"/>
    </row>
    <row r="903" spans="2:2" ht="15.75" customHeight="1" x14ac:dyDescent="0.25">
      <c r="B903" s="8"/>
    </row>
    <row r="904" spans="2:2" ht="15.75" customHeight="1" x14ac:dyDescent="0.25">
      <c r="B904" s="8"/>
    </row>
    <row r="905" spans="2:2" ht="15.75" customHeight="1" x14ac:dyDescent="0.25">
      <c r="B905" s="8"/>
    </row>
    <row r="906" spans="2:2" ht="15.75" customHeight="1" x14ac:dyDescent="0.25">
      <c r="B906" s="8"/>
    </row>
    <row r="907" spans="2:2" ht="15.75" customHeight="1" x14ac:dyDescent="0.25">
      <c r="B907" s="8"/>
    </row>
    <row r="908" spans="2:2" ht="15.75" customHeight="1" x14ac:dyDescent="0.25">
      <c r="B908" s="8"/>
    </row>
    <row r="909" spans="2:2" ht="15.75" customHeight="1" x14ac:dyDescent="0.25">
      <c r="B909" s="8"/>
    </row>
    <row r="910" spans="2:2" ht="15.75" customHeight="1" x14ac:dyDescent="0.25">
      <c r="B910" s="8"/>
    </row>
    <row r="911" spans="2:2" ht="15.75" customHeight="1" x14ac:dyDescent="0.25">
      <c r="B911" s="8"/>
    </row>
    <row r="912" spans="2:2" ht="15.75" customHeight="1" x14ac:dyDescent="0.25">
      <c r="B912" s="8"/>
    </row>
    <row r="913" spans="2:2" ht="15.75" customHeight="1" x14ac:dyDescent="0.25">
      <c r="B913" s="8"/>
    </row>
    <row r="914" spans="2:2" ht="15.75" customHeight="1" x14ac:dyDescent="0.25">
      <c r="B914" s="8"/>
    </row>
    <row r="915" spans="2:2" ht="15.75" customHeight="1" x14ac:dyDescent="0.25">
      <c r="B915" s="8"/>
    </row>
    <row r="916" spans="2:2" ht="15.75" customHeight="1" x14ac:dyDescent="0.25">
      <c r="B916" s="8"/>
    </row>
    <row r="917" spans="2:2" ht="15.75" customHeight="1" x14ac:dyDescent="0.25">
      <c r="B917" s="8"/>
    </row>
    <row r="918" spans="2:2" ht="15.75" customHeight="1" x14ac:dyDescent="0.25">
      <c r="B918" s="8"/>
    </row>
    <row r="919" spans="2:2" ht="15.75" customHeight="1" x14ac:dyDescent="0.25">
      <c r="B919" s="8"/>
    </row>
    <row r="920" spans="2:2" ht="15.75" customHeight="1" x14ac:dyDescent="0.25">
      <c r="B920" s="8"/>
    </row>
    <row r="921" spans="2:2" ht="15.75" customHeight="1" x14ac:dyDescent="0.25">
      <c r="B921" s="8"/>
    </row>
    <row r="922" spans="2:2" ht="15.75" customHeight="1" x14ac:dyDescent="0.25">
      <c r="B922" s="8"/>
    </row>
    <row r="923" spans="2:2" ht="15.75" customHeight="1" x14ac:dyDescent="0.25">
      <c r="B923" s="8"/>
    </row>
    <row r="924" spans="2:2" ht="15.75" customHeight="1" x14ac:dyDescent="0.25">
      <c r="B924" s="8"/>
    </row>
    <row r="925" spans="2:2" ht="15.75" customHeight="1" x14ac:dyDescent="0.25">
      <c r="B925" s="8"/>
    </row>
    <row r="926" spans="2:2" ht="15.75" customHeight="1" x14ac:dyDescent="0.25">
      <c r="B926" s="8"/>
    </row>
    <row r="927" spans="2:2" ht="15.75" customHeight="1" x14ac:dyDescent="0.25">
      <c r="B927" s="8"/>
    </row>
    <row r="928" spans="2:2" ht="15.75" customHeight="1" x14ac:dyDescent="0.25">
      <c r="B928" s="8"/>
    </row>
    <row r="929" spans="2:2" ht="15.75" customHeight="1" x14ac:dyDescent="0.25">
      <c r="B929" s="8"/>
    </row>
    <row r="930" spans="2:2" ht="15.75" customHeight="1" x14ac:dyDescent="0.25">
      <c r="B930" s="8"/>
    </row>
    <row r="931" spans="2:2" ht="15.75" customHeight="1" x14ac:dyDescent="0.25">
      <c r="B931" s="8"/>
    </row>
    <row r="932" spans="2:2" ht="15.75" customHeight="1" x14ac:dyDescent="0.25">
      <c r="B932" s="8"/>
    </row>
    <row r="933" spans="2:2" ht="15.75" customHeight="1" x14ac:dyDescent="0.25">
      <c r="B933" s="8"/>
    </row>
    <row r="934" spans="2:2" ht="15.75" customHeight="1" x14ac:dyDescent="0.25">
      <c r="B934" s="8"/>
    </row>
    <row r="935" spans="2:2" ht="15.75" customHeight="1" x14ac:dyDescent="0.25">
      <c r="B935" s="8"/>
    </row>
    <row r="936" spans="2:2" ht="15.75" customHeight="1" x14ac:dyDescent="0.25">
      <c r="B936" s="8"/>
    </row>
    <row r="937" spans="2:2" ht="15.75" customHeight="1" x14ac:dyDescent="0.25">
      <c r="B937" s="8"/>
    </row>
    <row r="938" spans="2:2" ht="15.75" customHeight="1" x14ac:dyDescent="0.25">
      <c r="B938" s="8"/>
    </row>
    <row r="939" spans="2:2" ht="15.75" customHeight="1" x14ac:dyDescent="0.25">
      <c r="B939" s="8"/>
    </row>
    <row r="940" spans="2:2" ht="15.75" customHeight="1" x14ac:dyDescent="0.25">
      <c r="B940" s="8"/>
    </row>
    <row r="941" spans="2:2" ht="15.75" customHeight="1" x14ac:dyDescent="0.25">
      <c r="B941" s="8"/>
    </row>
    <row r="942" spans="2:2" ht="15.75" customHeight="1" x14ac:dyDescent="0.25">
      <c r="B942" s="8"/>
    </row>
    <row r="943" spans="2:2" ht="15.75" customHeight="1" x14ac:dyDescent="0.25">
      <c r="B943" s="8"/>
    </row>
    <row r="944" spans="2:2" ht="15.75" customHeight="1" x14ac:dyDescent="0.25">
      <c r="B944" s="8"/>
    </row>
    <row r="945" spans="2:2" ht="15.75" customHeight="1" x14ac:dyDescent="0.25">
      <c r="B945" s="8"/>
    </row>
    <row r="946" spans="2:2" ht="15.75" customHeight="1" x14ac:dyDescent="0.25">
      <c r="B946" s="8"/>
    </row>
    <row r="947" spans="2:2" ht="15.75" customHeight="1" x14ac:dyDescent="0.25">
      <c r="B947" s="8"/>
    </row>
    <row r="948" spans="2:2" ht="15.75" customHeight="1" x14ac:dyDescent="0.25">
      <c r="B948" s="8"/>
    </row>
    <row r="949" spans="2:2" ht="15.75" customHeight="1" x14ac:dyDescent="0.25">
      <c r="B949" s="8"/>
    </row>
    <row r="950" spans="2:2" ht="15.75" customHeight="1" x14ac:dyDescent="0.25">
      <c r="B950" s="8"/>
    </row>
    <row r="951" spans="2:2" ht="15.75" customHeight="1" x14ac:dyDescent="0.25">
      <c r="B951" s="8"/>
    </row>
    <row r="952" spans="2:2" ht="15.75" customHeight="1" x14ac:dyDescent="0.25">
      <c r="B952" s="8"/>
    </row>
    <row r="953" spans="2:2" ht="15.75" customHeight="1" x14ac:dyDescent="0.25">
      <c r="B953" s="8"/>
    </row>
    <row r="954" spans="2:2" ht="15.75" customHeight="1" x14ac:dyDescent="0.25">
      <c r="B954" s="8"/>
    </row>
    <row r="955" spans="2:2" ht="15.75" customHeight="1" x14ac:dyDescent="0.25">
      <c r="B955" s="8"/>
    </row>
    <row r="956" spans="2:2" ht="15.75" customHeight="1" x14ac:dyDescent="0.25">
      <c r="B956" s="8"/>
    </row>
    <row r="957" spans="2:2" ht="15.75" customHeight="1" x14ac:dyDescent="0.25">
      <c r="B957" s="8"/>
    </row>
    <row r="958" spans="2:2" ht="15.75" customHeight="1" x14ac:dyDescent="0.25">
      <c r="B958" s="8"/>
    </row>
    <row r="959" spans="2:2" ht="15.75" customHeight="1" x14ac:dyDescent="0.25">
      <c r="B959" s="8"/>
    </row>
    <row r="960" spans="2:2" ht="15.75" customHeight="1" x14ac:dyDescent="0.25">
      <c r="B960" s="8"/>
    </row>
    <row r="961" spans="2:2" ht="15.75" customHeight="1" x14ac:dyDescent="0.25">
      <c r="B961" s="8"/>
    </row>
    <row r="962" spans="2:2" ht="15.75" customHeight="1" x14ac:dyDescent="0.25">
      <c r="B962" s="8"/>
    </row>
    <row r="963" spans="2:2" ht="15.75" customHeight="1" x14ac:dyDescent="0.25">
      <c r="B963" s="8"/>
    </row>
    <row r="964" spans="2:2" ht="15.75" customHeight="1" x14ac:dyDescent="0.25">
      <c r="B964" s="8"/>
    </row>
    <row r="965" spans="2:2" ht="15.75" customHeight="1" x14ac:dyDescent="0.25">
      <c r="B965" s="8"/>
    </row>
    <row r="966" spans="2:2" ht="15.75" customHeight="1" x14ac:dyDescent="0.25">
      <c r="B966" s="8"/>
    </row>
    <row r="967" spans="2:2" ht="15.75" customHeight="1" x14ac:dyDescent="0.25">
      <c r="B967" s="8"/>
    </row>
    <row r="968" spans="2:2" ht="15.75" customHeight="1" x14ac:dyDescent="0.25">
      <c r="B968" s="8"/>
    </row>
    <row r="969" spans="2:2" ht="15.75" customHeight="1" x14ac:dyDescent="0.25">
      <c r="B969" s="8"/>
    </row>
    <row r="970" spans="2:2" ht="15.75" customHeight="1" x14ac:dyDescent="0.25">
      <c r="B970" s="8"/>
    </row>
    <row r="971" spans="2:2" ht="15.75" customHeight="1" x14ac:dyDescent="0.25">
      <c r="B971" s="8"/>
    </row>
    <row r="972" spans="2:2" ht="15.75" customHeight="1" x14ac:dyDescent="0.25">
      <c r="B972" s="8"/>
    </row>
    <row r="973" spans="2:2" ht="15.75" customHeight="1" x14ac:dyDescent="0.25">
      <c r="B973" s="8"/>
    </row>
    <row r="974" spans="2:2" ht="15.75" customHeight="1" x14ac:dyDescent="0.25">
      <c r="B974" s="8"/>
    </row>
    <row r="975" spans="2:2" ht="15.75" customHeight="1" x14ac:dyDescent="0.25">
      <c r="B975" s="8"/>
    </row>
    <row r="976" spans="2:2" ht="15.75" customHeight="1" x14ac:dyDescent="0.25">
      <c r="B976" s="8"/>
    </row>
    <row r="977" spans="2:2" ht="15.75" customHeight="1" x14ac:dyDescent="0.25">
      <c r="B977" s="8"/>
    </row>
    <row r="978" spans="2:2" ht="15.75" customHeight="1" x14ac:dyDescent="0.25">
      <c r="B978" s="8"/>
    </row>
    <row r="979" spans="2:2" ht="15.75" customHeight="1" x14ac:dyDescent="0.25">
      <c r="B979" s="8"/>
    </row>
    <row r="980" spans="2:2" ht="15.75" customHeight="1" x14ac:dyDescent="0.25">
      <c r="B980" s="8"/>
    </row>
    <row r="981" spans="2:2" ht="15.75" customHeight="1" x14ac:dyDescent="0.25">
      <c r="B981" s="8"/>
    </row>
    <row r="982" spans="2:2" ht="15.75" customHeight="1" x14ac:dyDescent="0.25">
      <c r="B982" s="8"/>
    </row>
    <row r="983" spans="2:2" ht="15.75" customHeight="1" x14ac:dyDescent="0.25">
      <c r="B983" s="8"/>
    </row>
    <row r="984" spans="2:2" ht="15.75" customHeight="1" x14ac:dyDescent="0.25">
      <c r="B984" s="8"/>
    </row>
    <row r="985" spans="2:2" ht="15.75" customHeight="1" x14ac:dyDescent="0.25">
      <c r="B985" s="8"/>
    </row>
    <row r="986" spans="2:2" ht="15.75" customHeight="1" x14ac:dyDescent="0.25">
      <c r="B986" s="8"/>
    </row>
    <row r="987" spans="2:2" ht="15.75" customHeight="1" x14ac:dyDescent="0.25">
      <c r="B987" s="8"/>
    </row>
    <row r="988" spans="2:2" ht="15.75" customHeight="1" x14ac:dyDescent="0.25">
      <c r="B988" s="8"/>
    </row>
    <row r="989" spans="2:2" ht="15.75" customHeight="1" x14ac:dyDescent="0.25">
      <c r="B989" s="8"/>
    </row>
    <row r="990" spans="2:2" ht="15.75" customHeight="1" x14ac:dyDescent="0.25">
      <c r="B990" s="8"/>
    </row>
    <row r="991" spans="2:2" ht="15.75" customHeight="1" x14ac:dyDescent="0.25">
      <c r="B991" s="8"/>
    </row>
    <row r="992" spans="2:2" ht="15.75" customHeight="1" x14ac:dyDescent="0.25">
      <c r="B992" s="8"/>
    </row>
    <row r="993" spans="2:2" ht="15.75" customHeight="1" x14ac:dyDescent="0.25">
      <c r="B993" s="8"/>
    </row>
    <row r="994" spans="2:2" ht="15.75" customHeight="1" x14ac:dyDescent="0.25">
      <c r="B994" s="8"/>
    </row>
    <row r="995" spans="2:2" ht="15.75" customHeight="1" x14ac:dyDescent="0.25">
      <c r="B995" s="8"/>
    </row>
    <row r="996" spans="2:2" ht="15.75" customHeight="1" x14ac:dyDescent="0.25">
      <c r="B996" s="8"/>
    </row>
    <row r="997" spans="2:2" ht="15.75" customHeight="1" x14ac:dyDescent="0.25">
      <c r="B997" s="8"/>
    </row>
    <row r="998" spans="2:2" ht="15.75" customHeight="1" x14ac:dyDescent="0.25">
      <c r="B998" s="8"/>
    </row>
    <row r="999" spans="2:2" ht="15.75" customHeight="1" x14ac:dyDescent="0.25">
      <c r="B999" s="8"/>
    </row>
    <row r="1000" spans="2:2" ht="15.75" customHeight="1" x14ac:dyDescent="0.25">
      <c r="B1000" s="8"/>
    </row>
  </sheetData>
  <sheetProtection algorithmName="SHA-512" hashValue="x7vWEsgQPRM/PfswmSr71TJ6quaqh4nOolLeOaBZMCqY2yyLzTjYspolcfiU0jD3I4bpVjss3R3BkUwOT38cXA==" saltValue="/MQsm/1r5Z/lOOch+/nkmw==" spinCount="100000" sheet="1" objects="1" scenarios="1"/>
  <sortState ref="B5:C43">
    <sortCondition descending="1" ref="C5"/>
  </sortState>
  <mergeCells count="5">
    <mergeCell ref="A1:A3"/>
    <mergeCell ref="B1:B3"/>
    <mergeCell ref="D1:D3"/>
    <mergeCell ref="C1:C3"/>
    <mergeCell ref="A43:B4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МЭ ВсОШ</vt:lpstr>
      <vt:lpstr>Итог МЭ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Лаврушкина</dc:creator>
  <cp:lastModifiedBy>Незире Самуйлова</cp:lastModifiedBy>
  <dcterms:created xsi:type="dcterms:W3CDTF">2021-12-22T09:54:44Z</dcterms:created>
  <dcterms:modified xsi:type="dcterms:W3CDTF">2021-12-23T10:16:56Z</dcterms:modified>
</cp:coreProperties>
</file>