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3" i="1" l="1"/>
  <c r="F313" i="1"/>
  <c r="E313" i="1"/>
  <c r="D313" i="1"/>
  <c r="G309" i="1"/>
  <c r="G314" i="1" s="1"/>
  <c r="F309" i="1"/>
  <c r="F314" i="1" s="1"/>
  <c r="E309" i="1"/>
  <c r="E314" i="1" s="1"/>
  <c r="D309" i="1"/>
  <c r="D314" i="1" s="1"/>
  <c r="G300" i="1"/>
  <c r="F300" i="1"/>
  <c r="E300" i="1"/>
  <c r="D300" i="1"/>
  <c r="G297" i="1"/>
  <c r="F297" i="1"/>
  <c r="E297" i="1"/>
  <c r="D297" i="1"/>
  <c r="G282" i="1"/>
  <c r="F282" i="1"/>
  <c r="E282" i="1"/>
  <c r="D282" i="1"/>
  <c r="G276" i="1"/>
  <c r="F276" i="1"/>
  <c r="E276" i="1"/>
  <c r="D276" i="1"/>
  <c r="G264" i="1"/>
  <c r="G283" i="1" s="1"/>
  <c r="F264" i="1"/>
  <c r="F283" i="1" s="1"/>
  <c r="E264" i="1"/>
  <c r="E283" i="1" s="1"/>
  <c r="D264" i="1"/>
  <c r="D283" i="1" s="1"/>
  <c r="G249" i="1"/>
  <c r="F249" i="1"/>
  <c r="E249" i="1"/>
  <c r="D249" i="1"/>
  <c r="G245" i="1"/>
  <c r="G250" i="1" s="1"/>
  <c r="F245" i="1"/>
  <c r="F250" i="1" s="1"/>
  <c r="E245" i="1"/>
  <c r="E250" i="1" s="1"/>
  <c r="D245" i="1"/>
  <c r="D250" i="1" s="1"/>
  <c r="G233" i="1"/>
  <c r="F233" i="1"/>
  <c r="E233" i="1"/>
  <c r="D233" i="1"/>
  <c r="G218" i="1"/>
  <c r="F218" i="1"/>
  <c r="E218" i="1"/>
  <c r="D218" i="1"/>
  <c r="G214" i="1"/>
  <c r="G219" i="1" s="1"/>
  <c r="F214" i="1"/>
  <c r="F219" i="1" s="1"/>
  <c r="E214" i="1"/>
  <c r="E219" i="1" s="1"/>
  <c r="D214" i="1"/>
  <c r="D219" i="1" s="1"/>
  <c r="G206" i="1"/>
  <c r="F206" i="1"/>
  <c r="E206" i="1"/>
  <c r="D206" i="1"/>
  <c r="G203" i="1"/>
  <c r="F203" i="1"/>
  <c r="E203" i="1"/>
  <c r="D203" i="1"/>
  <c r="G188" i="1"/>
  <c r="F188" i="1"/>
  <c r="E188" i="1"/>
  <c r="D188" i="1"/>
  <c r="G184" i="1"/>
  <c r="G189" i="1" s="1"/>
  <c r="F184" i="1"/>
  <c r="F189" i="1" s="1"/>
  <c r="E184" i="1"/>
  <c r="E189" i="1" s="1"/>
  <c r="D184" i="1"/>
  <c r="D189" i="1" s="1"/>
  <c r="G176" i="1"/>
  <c r="F176" i="1"/>
  <c r="E176" i="1"/>
  <c r="D176" i="1"/>
  <c r="G173" i="1"/>
  <c r="F173" i="1"/>
  <c r="E173" i="1"/>
  <c r="D173" i="1"/>
  <c r="G157" i="1"/>
  <c r="F157" i="1"/>
  <c r="E157" i="1"/>
  <c r="D157" i="1"/>
  <c r="G153" i="1"/>
  <c r="G158" i="1" s="1"/>
  <c r="F153" i="1"/>
  <c r="F158" i="1" s="1"/>
  <c r="E153" i="1"/>
  <c r="E158" i="1" s="1"/>
  <c r="D153" i="1"/>
  <c r="D158" i="1" s="1"/>
  <c r="G141" i="1"/>
  <c r="F141" i="1"/>
  <c r="E141" i="1"/>
  <c r="D141" i="1"/>
  <c r="G125" i="1"/>
  <c r="F125" i="1"/>
  <c r="E125" i="1"/>
  <c r="D125" i="1"/>
  <c r="G119" i="1"/>
  <c r="F119" i="1"/>
  <c r="E119" i="1"/>
  <c r="D119" i="1"/>
  <c r="G110" i="1"/>
  <c r="F110" i="1"/>
  <c r="E110" i="1"/>
  <c r="D110" i="1"/>
  <c r="G107" i="1"/>
  <c r="G126" i="1" s="1"/>
  <c r="F107" i="1"/>
  <c r="F126" i="1" s="1"/>
  <c r="E107" i="1"/>
  <c r="E126" i="1" s="1"/>
  <c r="D107" i="1"/>
  <c r="D126" i="1" s="1"/>
  <c r="G91" i="1"/>
  <c r="F91" i="1"/>
  <c r="E91" i="1"/>
  <c r="D91" i="1"/>
  <c r="G87" i="1"/>
  <c r="G92" i="1" s="1"/>
  <c r="F87" i="1"/>
  <c r="F92" i="1" s="1"/>
  <c r="E87" i="1"/>
  <c r="E92" i="1" s="1"/>
  <c r="D87" i="1"/>
  <c r="D92" i="1" s="1"/>
  <c r="G79" i="1"/>
  <c r="F79" i="1"/>
  <c r="E79" i="1"/>
  <c r="D79" i="1"/>
  <c r="G76" i="1"/>
  <c r="F76" i="1"/>
  <c r="E76" i="1"/>
  <c r="D76" i="1"/>
  <c r="G60" i="1"/>
  <c r="F60" i="1"/>
  <c r="E60" i="1"/>
  <c r="D60" i="1"/>
  <c r="G56" i="1"/>
  <c r="G61" i="1" s="1"/>
  <c r="F56" i="1"/>
  <c r="F61" i="1" s="1"/>
  <c r="E56" i="1"/>
  <c r="E61" i="1" s="1"/>
  <c r="D56" i="1"/>
  <c r="D61" i="1" s="1"/>
  <c r="G48" i="1"/>
  <c r="F48" i="1"/>
  <c r="E48" i="1"/>
  <c r="D48" i="1"/>
  <c r="G45" i="1"/>
  <c r="F45" i="1"/>
  <c r="E45" i="1"/>
  <c r="D45" i="1"/>
  <c r="G29" i="1"/>
  <c r="F29" i="1"/>
  <c r="E29" i="1"/>
  <c r="D29" i="1"/>
  <c r="G25" i="1"/>
  <c r="G30" i="1" s="1"/>
  <c r="F25" i="1"/>
  <c r="F30" i="1" s="1"/>
  <c r="E25" i="1"/>
  <c r="E30" i="1" s="1"/>
  <c r="D25" i="1"/>
  <c r="D30" i="1" s="1"/>
  <c r="G17" i="1"/>
  <c r="F17" i="1"/>
  <c r="E17" i="1"/>
  <c r="D17" i="1"/>
  <c r="G14" i="1"/>
  <c r="F14" i="1"/>
  <c r="E14" i="1"/>
  <c r="D14" i="1"/>
</calcChain>
</file>

<file path=xl/sharedStrings.xml><?xml version="1.0" encoding="utf-8"?>
<sst xmlns="http://schemas.openxmlformats.org/spreadsheetml/2006/main" count="498" uniqueCount="144">
  <si>
    <t>Возрастная категория: 1 - 3  лет</t>
  </si>
  <si>
    <t>Прием пищи</t>
  </si>
  <si>
    <t>Наименование блюда</t>
  </si>
  <si>
    <t>Вес блюда</t>
  </si>
  <si>
    <t>Пищевые вещества (г)</t>
  </si>
  <si>
    <t>Энергетическая ценность (ккал)</t>
  </si>
  <si>
    <t>№ рец.</t>
  </si>
  <si>
    <t>Б</t>
  </si>
  <si>
    <t>Ж</t>
  </si>
  <si>
    <t>У</t>
  </si>
  <si>
    <t>Завтрак</t>
  </si>
  <si>
    <t>150</t>
  </si>
  <si>
    <t>Итого за завтрак</t>
  </si>
  <si>
    <t>Второй завтрак</t>
  </si>
  <si>
    <t>Обед</t>
  </si>
  <si>
    <t xml:space="preserve">Хлеб пшеничный </t>
  </si>
  <si>
    <t>Итого за обед</t>
  </si>
  <si>
    <t>Ужин</t>
  </si>
  <si>
    <t>Итого за ужин</t>
  </si>
  <si>
    <t>ИТОГО за день</t>
  </si>
  <si>
    <t>Возрастная категория 3-7 лет</t>
  </si>
  <si>
    <t>Итого за второй завтрак</t>
  </si>
  <si>
    <t xml:space="preserve">Хлеб пшенично-ржаной </t>
  </si>
  <si>
    <t>ИТОГО ЗА ДЕНЬ</t>
  </si>
  <si>
    <t>Батон пшеничный с маслом</t>
  </si>
  <si>
    <t>30/5</t>
  </si>
  <si>
    <t>Чай с лимоном</t>
  </si>
  <si>
    <t>Хлеб пшенично-ржаной</t>
  </si>
  <si>
    <t>Компот из сухофруктов</t>
  </si>
  <si>
    <t>Икра кабачковая промышленная</t>
  </si>
  <si>
    <t xml:space="preserve">Чай с сахаром </t>
  </si>
  <si>
    <t>150/7</t>
  </si>
  <si>
    <t xml:space="preserve">Сок фруктовый, овощной, ягодный </t>
  </si>
  <si>
    <t>Компот из свежих плодов</t>
  </si>
  <si>
    <t>25/5</t>
  </si>
  <si>
    <t xml:space="preserve">День: среда  </t>
  </si>
  <si>
    <t>Суп молочный с манной крупой</t>
  </si>
  <si>
    <t>Батон пшеничный с сыром</t>
  </si>
  <si>
    <t>30/5/10</t>
  </si>
  <si>
    <t>Пюре картофельное</t>
  </si>
  <si>
    <t xml:space="preserve">День: пятница  </t>
  </si>
  <si>
    <t>Кисломолочный продукт</t>
  </si>
  <si>
    <t>180</t>
  </si>
  <si>
    <t>Сок фруктовый, овощной, ягодный</t>
  </si>
  <si>
    <t>Булочка "Ромашка" с маслом</t>
  </si>
  <si>
    <t>Суп молочный с рисовой крупой</t>
  </si>
  <si>
    <t>Кондитерские изделия</t>
  </si>
  <si>
    <t>Котлета рубленные из птицы</t>
  </si>
  <si>
    <t>60/2</t>
  </si>
  <si>
    <t>Булочка  "Ромашка" с маслом</t>
  </si>
  <si>
    <t>Какао с молоком</t>
  </si>
  <si>
    <t>180/8/7</t>
  </si>
  <si>
    <t>Каша гречневая вязкая</t>
  </si>
  <si>
    <t>Яйцо отварное</t>
  </si>
  <si>
    <t>168А</t>
  </si>
  <si>
    <t>213А</t>
  </si>
  <si>
    <t>1А</t>
  </si>
  <si>
    <t>392А</t>
  </si>
  <si>
    <t>1В</t>
  </si>
  <si>
    <t>372А</t>
  </si>
  <si>
    <t>94А</t>
  </si>
  <si>
    <t>1Б</t>
  </si>
  <si>
    <t>368А</t>
  </si>
  <si>
    <t>150/5</t>
  </si>
  <si>
    <t>305А</t>
  </si>
  <si>
    <t>376А</t>
  </si>
  <si>
    <t>25/5/7</t>
  </si>
  <si>
    <t>3А</t>
  </si>
  <si>
    <t>Овощи по сезону № 33</t>
  </si>
  <si>
    <t>33А</t>
  </si>
  <si>
    <t>Кофейный напиток с молоком</t>
  </si>
  <si>
    <t>395А</t>
  </si>
  <si>
    <t>Хлеб ржано - пшеничный</t>
  </si>
  <si>
    <t>150/7/3,5</t>
  </si>
  <si>
    <t>393А</t>
  </si>
  <si>
    <t>100/3</t>
  </si>
  <si>
    <t>168Б</t>
  </si>
  <si>
    <t>180/8</t>
  </si>
  <si>
    <t>397А</t>
  </si>
  <si>
    <t>200/8</t>
  </si>
  <si>
    <t>Чай с сахаром</t>
  </si>
  <si>
    <t xml:space="preserve">Кофейный напиток с молоком </t>
  </si>
  <si>
    <t xml:space="preserve">Суп картофельный с крупой </t>
  </si>
  <si>
    <t>80А</t>
  </si>
  <si>
    <t>Суп картофельный с крупой</t>
  </si>
  <si>
    <t>Икра свекольная</t>
  </si>
  <si>
    <t>54А</t>
  </si>
  <si>
    <t>Котлета рубленая из птицы</t>
  </si>
  <si>
    <t>Овощи по сезону № 15</t>
  </si>
  <si>
    <t>Овощи по сезону № 13</t>
  </si>
  <si>
    <t>Икра кабачковая</t>
  </si>
  <si>
    <t xml:space="preserve">Икра свекольная </t>
  </si>
  <si>
    <t>100</t>
  </si>
  <si>
    <t>Кондитерское изделие</t>
  </si>
  <si>
    <t>Фрукты</t>
  </si>
  <si>
    <t>Суп молочный с пшеничной крупой</t>
  </si>
  <si>
    <t>Суп картофельный с макаронными изделиями</t>
  </si>
  <si>
    <t>82А</t>
  </si>
  <si>
    <t>Омлет с сыром</t>
  </si>
  <si>
    <t>216А</t>
  </si>
  <si>
    <t>70</t>
  </si>
  <si>
    <t xml:space="preserve">Суп картофельный с макаронными изделиями </t>
  </si>
  <si>
    <t>День:понедельник</t>
  </si>
  <si>
    <t>Неделя:  четвертая</t>
  </si>
  <si>
    <t>Каша пшеничная вязкая с сахаром и маслом</t>
  </si>
  <si>
    <t>100/3/3</t>
  </si>
  <si>
    <t>Яйцо вареное</t>
  </si>
  <si>
    <t>Суп рыбный</t>
  </si>
  <si>
    <t>270А</t>
  </si>
  <si>
    <t>Биточки рубленные мясные</t>
  </si>
  <si>
    <t>282А</t>
  </si>
  <si>
    <t>Булочка "Ванильная"</t>
  </si>
  <si>
    <t>467А</t>
  </si>
  <si>
    <t>Кисель из сока натурального</t>
  </si>
  <si>
    <t>382А</t>
  </si>
  <si>
    <t xml:space="preserve">День: вторник  </t>
  </si>
  <si>
    <t xml:space="preserve">Фрукты </t>
  </si>
  <si>
    <t>Капуста тушеная</t>
  </si>
  <si>
    <t>336А</t>
  </si>
  <si>
    <t>Сырники из творога</t>
  </si>
  <si>
    <t>Суп молочный с хлопьями овсяными "Геркулес"</t>
  </si>
  <si>
    <t>Ленивые голубцы</t>
  </si>
  <si>
    <t>Оладьи со сгущенным молоком</t>
  </si>
  <si>
    <t>100/20</t>
  </si>
  <si>
    <t>449А</t>
  </si>
  <si>
    <t xml:space="preserve">День: четверг </t>
  </si>
  <si>
    <t>Суп картофельный с бобовыми</t>
  </si>
  <si>
    <t>81А</t>
  </si>
  <si>
    <t>Шницель рыбный натуральный</t>
  </si>
  <si>
    <t>258А</t>
  </si>
  <si>
    <t>Неделя: четвертая</t>
  </si>
  <si>
    <t>Борщ с картофелем</t>
  </si>
  <si>
    <t>58А</t>
  </si>
  <si>
    <t>Гуляш из отварного мяса</t>
  </si>
  <si>
    <t>277А</t>
  </si>
  <si>
    <t>Каша пшеничная вязкая с сахаром</t>
  </si>
  <si>
    <t>150/4/4</t>
  </si>
  <si>
    <t>Биточки  рубленные мясные</t>
  </si>
  <si>
    <t>Булочка ванильная</t>
  </si>
  <si>
    <t>Кисель из натурального сока</t>
  </si>
  <si>
    <t>Голубцы ленивые</t>
  </si>
  <si>
    <t>Овощи по сезону№ 33</t>
  </si>
  <si>
    <t>Оладьи со сгущеннным молоком</t>
  </si>
  <si>
    <t>120/30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</si>
</sst>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name val="'Arial Cyr'"/>
      <family val="2"/>
      <charset val="204"/>
    </font>
    <font>
      <sz val="14"/>
      <name val="'Times New Roman'"/>
      <family val="1"/>
      <charset val="204"/>
    </font>
    <font>
      <sz val="12"/>
      <name val="'Times New Roman'"/>
      <family val="1"/>
      <charset val="204"/>
    </font>
    <font>
      <b/>
      <sz val="14"/>
      <name val="'Times New Roman'"/>
      <family val="1"/>
      <charset val="204"/>
    </font>
    <font>
      <b/>
      <sz val="11"/>
      <name val="'Times New Roman'"/>
      <family val="1"/>
      <charset val="204"/>
    </font>
    <font>
      <b/>
      <sz val="10"/>
      <name val="'Times New Roman'"/>
      <family val="1"/>
      <charset val="204"/>
    </font>
    <font>
      <sz val="10"/>
      <name val="'Times New Roman'"/>
      <family val="1"/>
      <charset val="204"/>
    </font>
    <font>
      <b/>
      <sz val="14"/>
      <color indexed="10"/>
      <name val="'Times New Roman'"/>
      <family val="1"/>
      <charset val="204"/>
    </font>
    <font>
      <b/>
      <sz val="14"/>
      <color indexed="8"/>
      <name val="'Times New Roman'"/>
      <family val="1"/>
      <charset val="204"/>
    </font>
    <font>
      <sz val="14"/>
      <color indexed="8"/>
      <name val="'Times New Roman'"/>
      <family val="1"/>
      <charset val="204"/>
    </font>
    <font>
      <b/>
      <sz val="10"/>
      <color indexed="63"/>
      <name val="'Times New Roman'"/>
      <family val="1"/>
      <charset val="204"/>
    </font>
    <font>
      <b/>
      <sz val="14"/>
      <color theme="1"/>
      <name val="'Times New Roman'"/>
      <family val="1"/>
      <charset val="204"/>
    </font>
    <font>
      <b/>
      <sz val="11"/>
      <color indexed="63"/>
      <name val="'Times New Roman'"/>
      <family val="1"/>
      <charset val="204"/>
    </font>
    <font>
      <b/>
      <sz val="14"/>
      <color rgb="FFFF0000"/>
      <name val="'Times New Roman'"/>
      <family val="1"/>
      <charset val="204"/>
    </font>
    <font>
      <sz val="14"/>
      <color theme="1"/>
      <name val="'Times New Roman'"/>
      <family val="1"/>
      <charset val="204"/>
    </font>
    <font>
      <b/>
      <sz val="10"/>
      <color theme="1"/>
      <name val="'Times New Roman'"/>
      <family val="1"/>
      <charset val="204"/>
    </font>
    <font>
      <sz val="12"/>
      <color theme="1"/>
      <name val="'Times New Roman'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2" fontId="2" fillId="0" borderId="0"/>
    <xf numFmtId="4" fontId="2" fillId="0" borderId="0"/>
  </cellStyleXfs>
  <cellXfs count="336">
    <xf numFmtId="0" fontId="0" fillId="0" borderId="0" xfId="0"/>
    <xf numFmtId="0" fontId="3" fillId="0" borderId="0" xfId="1" applyFont="1" applyBorder="1" applyAlignment="1">
      <alignment vertical="top" wrapText="1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/>
    <xf numFmtId="0" fontId="8" fillId="0" borderId="0" xfId="1" applyFont="1" applyAlignment="1">
      <alignment horizontal="center" vertical="center"/>
    </xf>
    <xf numFmtId="164" fontId="9" fillId="0" borderId="0" xfId="1" applyNumberFormat="1" applyFont="1" applyBorder="1" applyAlignment="1">
      <alignment horizontal="right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0" fontId="9" fillId="0" borderId="0" xfId="1" applyFont="1"/>
    <xf numFmtId="0" fontId="3" fillId="0" borderId="0" xfId="1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justify" vertical="top" wrapText="1"/>
    </xf>
    <xf numFmtId="2" fontId="5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5" fillId="0" borderId="1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justify" vertical="top" wrapText="1"/>
    </xf>
    <xf numFmtId="1" fontId="5" fillId="0" borderId="4" xfId="1" applyNumberFormat="1" applyFont="1" applyFill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/>
    </xf>
    <xf numFmtId="2" fontId="5" fillId="0" borderId="2" xfId="1" applyNumberFormat="1" applyFont="1" applyFill="1" applyBorder="1" applyAlignment="1">
      <alignment vertical="center" wrapText="1"/>
    </xf>
    <xf numFmtId="0" fontId="3" fillId="0" borderId="3" xfId="1" applyNumberFormat="1" applyFont="1" applyFill="1" applyBorder="1" applyAlignment="1">
      <alignment vertical="center" wrapText="1"/>
    </xf>
    <xf numFmtId="0" fontId="5" fillId="0" borderId="4" xfId="1" applyFont="1" applyBorder="1" applyAlignment="1">
      <alignment horizontal="justify" vertical="top" wrapText="1"/>
    </xf>
    <xf numFmtId="1" fontId="5" fillId="0" borderId="4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top" wrapText="1"/>
    </xf>
    <xf numFmtId="2" fontId="5" fillId="0" borderId="5" xfId="1" applyNumberFormat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right" vertical="center" wrapText="1"/>
    </xf>
    <xf numFmtId="2" fontId="9" fillId="0" borderId="9" xfId="1" applyNumberFormat="1" applyFont="1" applyBorder="1" applyAlignment="1">
      <alignment horizontal="right" vertical="center" wrapText="1"/>
    </xf>
    <xf numFmtId="2" fontId="9" fillId="0" borderId="9" xfId="1" applyNumberFormat="1" applyFont="1" applyBorder="1" applyAlignment="1">
      <alignment horizontal="center" vertical="center" wrapText="1"/>
    </xf>
    <xf numFmtId="0" fontId="9" fillId="0" borderId="10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5" xfId="1" applyFont="1" applyBorder="1" applyAlignment="1">
      <alignment horizontal="justify" vertical="top" wrapText="1"/>
    </xf>
    <xf numFmtId="2" fontId="10" fillId="0" borderId="5" xfId="1" applyNumberFormat="1" applyFont="1" applyBorder="1" applyAlignment="1">
      <alignment horizontal="right" vertical="center" wrapText="1"/>
    </xf>
    <xf numFmtId="2" fontId="10" fillId="0" borderId="5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right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2" fontId="9" fillId="0" borderId="13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0" fontId="7" fillId="2" borderId="4" xfId="1" applyFont="1" applyFill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left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right" vertical="center" wrapText="1"/>
    </xf>
    <xf numFmtId="0" fontId="3" fillId="0" borderId="6" xfId="1" applyNumberFormat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vertical="top" wrapText="1"/>
    </xf>
    <xf numFmtId="2" fontId="9" fillId="0" borderId="12" xfId="1" applyNumberFormat="1" applyFont="1" applyFill="1" applyBorder="1" applyAlignment="1">
      <alignment horizontal="right" vertical="center" wrapText="1"/>
    </xf>
    <xf numFmtId="2" fontId="9" fillId="0" borderId="12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vertical="top" wrapText="1"/>
    </xf>
    <xf numFmtId="0" fontId="9" fillId="0" borderId="0" xfId="1" applyFont="1" applyBorder="1"/>
    <xf numFmtId="0" fontId="3" fillId="0" borderId="0" xfId="1" applyNumberFormat="1" applyFont="1" applyBorder="1" applyAlignment="1">
      <alignment horizontal="right" vertical="center"/>
    </xf>
    <xf numFmtId="0" fontId="5" fillId="0" borderId="2" xfId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center" vertical="center"/>
    </xf>
    <xf numFmtId="0" fontId="5" fillId="0" borderId="18" xfId="1" applyFont="1" applyBorder="1" applyAlignment="1">
      <alignment vertical="top" wrapText="1"/>
    </xf>
    <xf numFmtId="0" fontId="5" fillId="0" borderId="5" xfId="1" applyFont="1" applyFill="1" applyBorder="1" applyAlignment="1">
      <alignment horizontal="center"/>
    </xf>
    <xf numFmtId="2" fontId="5" fillId="0" borderId="5" xfId="2" applyFont="1" applyFill="1" applyBorder="1" applyAlignment="1">
      <alignment horizontal="right"/>
    </xf>
    <xf numFmtId="2" fontId="5" fillId="0" borderId="5" xfId="2" applyFont="1" applyFill="1" applyBorder="1" applyAlignment="1">
      <alignment horizontal="center"/>
    </xf>
    <xf numFmtId="0" fontId="3" fillId="0" borderId="6" xfId="2" applyNumberFormat="1" applyFont="1" applyFill="1" applyBorder="1" applyAlignment="1">
      <alignment horizontal="right"/>
    </xf>
    <xf numFmtId="0" fontId="5" fillId="0" borderId="12" xfId="1" applyFont="1" applyFill="1" applyBorder="1" applyAlignment="1">
      <alignment wrapText="1"/>
    </xf>
    <xf numFmtId="2" fontId="5" fillId="0" borderId="12" xfId="1" applyNumberFormat="1" applyFont="1" applyFill="1" applyBorder="1" applyAlignment="1">
      <alignment horizontal="center" wrapText="1"/>
    </xf>
    <xf numFmtId="2" fontId="5" fillId="0" borderId="12" xfId="1" applyNumberFormat="1" applyFont="1" applyFill="1" applyBorder="1" applyAlignment="1">
      <alignment horizontal="right" wrapText="1"/>
    </xf>
    <xf numFmtId="0" fontId="3" fillId="0" borderId="13" xfId="1" applyNumberFormat="1" applyFont="1" applyFill="1" applyBorder="1" applyAlignment="1">
      <alignment horizontal="right" wrapText="1"/>
    </xf>
    <xf numFmtId="0" fontId="5" fillId="0" borderId="4" xfId="1" applyFont="1" applyFill="1" applyBorder="1" applyAlignment="1">
      <alignment vertical="top" wrapText="1"/>
    </xf>
    <xf numFmtId="2" fontId="5" fillId="0" borderId="4" xfId="1" applyNumberFormat="1" applyFont="1" applyFill="1" applyBorder="1" applyAlignment="1">
      <alignment horizontal="right" wrapText="1"/>
    </xf>
    <xf numFmtId="2" fontId="5" fillId="0" borderId="4" xfId="1" applyNumberFormat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horizontal="right" wrapText="1"/>
    </xf>
    <xf numFmtId="2" fontId="9" fillId="0" borderId="9" xfId="1" applyNumberFormat="1" applyFont="1" applyFill="1" applyBorder="1" applyAlignment="1">
      <alignment horizontal="right" vertical="center" wrapText="1"/>
    </xf>
    <xf numFmtId="2" fontId="9" fillId="0" borderId="9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vertical="center" wrapText="1"/>
    </xf>
    <xf numFmtId="2" fontId="5" fillId="0" borderId="16" xfId="1" applyNumberFormat="1" applyFont="1" applyFill="1" applyBorder="1" applyAlignment="1">
      <alignment horizontal="right" vertical="center" wrapText="1"/>
    </xf>
    <xf numFmtId="2" fontId="5" fillId="0" borderId="16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/>
    </xf>
    <xf numFmtId="0" fontId="11" fillId="0" borderId="6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 wrapText="1"/>
    </xf>
    <xf numFmtId="2" fontId="5" fillId="0" borderId="4" xfId="1" applyNumberFormat="1" applyFont="1" applyBorder="1" applyAlignment="1">
      <alignment horizontal="right" wrapText="1"/>
    </xf>
    <xf numFmtId="2" fontId="5" fillId="0" borderId="4" xfId="1" applyNumberFormat="1" applyFont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justify" vertical="top" wrapText="1"/>
    </xf>
    <xf numFmtId="2" fontId="5" fillId="0" borderId="2" xfId="1" applyNumberFormat="1" applyFont="1" applyFill="1" applyBorder="1" applyAlignment="1">
      <alignment horizontal="right" vertical="center" wrapText="1"/>
    </xf>
    <xf numFmtId="0" fontId="3" fillId="0" borderId="3" xfId="1" applyNumberFormat="1" applyFont="1" applyFill="1" applyBorder="1" applyAlignment="1">
      <alignment horizontal="right" vertical="center" wrapText="1"/>
    </xf>
    <xf numFmtId="0" fontId="5" fillId="0" borderId="18" xfId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wrapText="1"/>
    </xf>
    <xf numFmtId="0" fontId="3" fillId="0" borderId="3" xfId="1" applyNumberFormat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center" vertical="center" wrapText="1"/>
    </xf>
    <xf numFmtId="0" fontId="9" fillId="0" borderId="13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center"/>
    </xf>
    <xf numFmtId="0" fontId="4" fillId="0" borderId="0" xfId="1" applyNumberFormat="1" applyFont="1"/>
    <xf numFmtId="0" fontId="3" fillId="0" borderId="7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wrapText="1"/>
    </xf>
    <xf numFmtId="0" fontId="5" fillId="0" borderId="5" xfId="1" applyNumberFormat="1" applyFont="1" applyBorder="1" applyAlignment="1">
      <alignment horizontal="center" wrapText="1"/>
    </xf>
    <xf numFmtId="2" fontId="5" fillId="0" borderId="5" xfId="1" applyNumberFormat="1" applyFont="1" applyBorder="1" applyAlignment="1">
      <alignment horizontal="right" wrapText="1"/>
    </xf>
    <xf numFmtId="2" fontId="5" fillId="0" borderId="5" xfId="1" applyNumberFormat="1" applyFont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right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right" wrapText="1"/>
    </xf>
    <xf numFmtId="0" fontId="13" fillId="0" borderId="4" xfId="1" applyFont="1" applyBorder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2" fontId="5" fillId="0" borderId="5" xfId="1" applyNumberFormat="1" applyFont="1" applyFill="1" applyBorder="1" applyAlignment="1">
      <alignment horizontal="right" wrapText="1"/>
    </xf>
    <xf numFmtId="0" fontId="3" fillId="0" borderId="6" xfId="1" applyNumberFormat="1" applyFont="1" applyFill="1" applyBorder="1" applyAlignment="1">
      <alignment horizontal="right" wrapText="1"/>
    </xf>
    <xf numFmtId="2" fontId="13" fillId="0" borderId="4" xfId="1" applyNumberFormat="1" applyFont="1" applyBorder="1" applyAlignment="1">
      <alignment horizontal="right" vertical="center" wrapText="1"/>
    </xf>
    <xf numFmtId="2" fontId="13" fillId="0" borderId="4" xfId="1" applyNumberFormat="1" applyFont="1" applyBorder="1" applyAlignment="1">
      <alignment horizontal="center" vertical="center" wrapText="1"/>
    </xf>
    <xf numFmtId="2" fontId="5" fillId="0" borderId="4" xfId="3" applyNumberFormat="1" applyFont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7" xfId="1" applyFont="1" applyBorder="1" applyAlignment="1">
      <alignment horizontal="center"/>
    </xf>
    <xf numFmtId="0" fontId="5" fillId="0" borderId="2" xfId="1" applyFont="1" applyFill="1" applyBorder="1" applyAlignment="1">
      <alignment horizontal="left" vertical="center" wrapText="1"/>
    </xf>
    <xf numFmtId="0" fontId="4" fillId="0" borderId="0" xfId="1" applyNumberFormat="1" applyFont="1" applyBorder="1"/>
    <xf numFmtId="49" fontId="5" fillId="3" borderId="4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right"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vertical="top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top" wrapText="1"/>
    </xf>
    <xf numFmtId="0" fontId="5" fillId="0" borderId="5" xfId="1" applyFont="1" applyBorder="1" applyAlignment="1">
      <alignment vertical="center" wrapText="1"/>
    </xf>
    <xf numFmtId="0" fontId="13" fillId="0" borderId="4" xfId="1" applyFont="1" applyBorder="1" applyAlignment="1">
      <alignment horizontal="justify" vertical="top" wrapText="1"/>
    </xf>
    <xf numFmtId="1" fontId="13" fillId="0" borderId="4" xfId="1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left"/>
    </xf>
    <xf numFmtId="2" fontId="5" fillId="0" borderId="27" xfId="1" applyNumberFormat="1" applyFont="1" applyBorder="1" applyAlignment="1">
      <alignment horizontal="right" vertical="center" wrapText="1"/>
    </xf>
    <xf numFmtId="2" fontId="5" fillId="0" borderId="27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wrapText="1"/>
    </xf>
    <xf numFmtId="0" fontId="7" fillId="0" borderId="4" xfId="1" applyFont="1" applyFill="1" applyBorder="1" applyAlignment="1">
      <alignment horizontal="center" vertical="center" wrapText="1"/>
    </xf>
    <xf numFmtId="2" fontId="5" fillId="0" borderId="5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2" fontId="5" fillId="0" borderId="16" xfId="1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vertical="top" wrapText="1"/>
    </xf>
    <xf numFmtId="0" fontId="5" fillId="0" borderId="2" xfId="1" applyNumberFormat="1" applyFont="1" applyBorder="1" applyAlignment="1">
      <alignment horizontal="center" wrapText="1"/>
    </xf>
    <xf numFmtId="0" fontId="5" fillId="0" borderId="4" xfId="1" applyFont="1" applyBorder="1"/>
    <xf numFmtId="0" fontId="5" fillId="0" borderId="4" xfId="1" applyFont="1" applyBorder="1" applyAlignment="1">
      <alignment horizontal="center"/>
    </xf>
    <xf numFmtId="0" fontId="13" fillId="0" borderId="5" xfId="1" applyFont="1" applyBorder="1" applyAlignment="1">
      <alignment vertical="top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>
      <alignment horizontal="right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2" fontId="13" fillId="0" borderId="2" xfId="1" applyNumberFormat="1" applyFont="1" applyBorder="1" applyAlignment="1">
      <alignment vertical="center" wrapText="1"/>
    </xf>
    <xf numFmtId="2" fontId="13" fillId="0" borderId="2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right" wrapText="1"/>
    </xf>
    <xf numFmtId="2" fontId="5" fillId="0" borderId="2" xfId="1" applyNumberFormat="1" applyFont="1" applyBorder="1" applyAlignment="1">
      <alignment horizontal="center" wrapText="1"/>
    </xf>
    <xf numFmtId="0" fontId="13" fillId="0" borderId="4" xfId="1" applyFont="1" applyBorder="1" applyAlignment="1">
      <alignment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29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/>
    </xf>
    <xf numFmtId="0" fontId="3" fillId="0" borderId="3" xfId="1" applyNumberFormat="1" applyFont="1" applyBorder="1" applyAlignment="1">
      <alignment horizontal="right" vertical="center" wrapText="1"/>
    </xf>
    <xf numFmtId="0" fontId="5" fillId="0" borderId="8" xfId="1" applyFont="1" applyBorder="1" applyAlignment="1">
      <alignment horizontal="left"/>
    </xf>
    <xf numFmtId="0" fontId="5" fillId="0" borderId="8" xfId="1" applyFont="1" applyFill="1" applyBorder="1" applyAlignment="1">
      <alignment horizontal="left"/>
    </xf>
    <xf numFmtId="2" fontId="5" fillId="0" borderId="15" xfId="2" applyFont="1" applyFill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5" fillId="0" borderId="8" xfId="1" applyFont="1" applyBorder="1" applyAlignment="1">
      <alignment horizontal="left" vertical="top" wrapText="1"/>
    </xf>
    <xf numFmtId="0" fontId="14" fillId="0" borderId="0" xfId="1" applyFont="1" applyBorder="1" applyAlignment="1">
      <alignment horizontal="left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9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/>
    </xf>
    <xf numFmtId="0" fontId="5" fillId="0" borderId="24" xfId="1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2" fontId="5" fillId="0" borderId="24" xfId="2" applyFont="1" applyBorder="1" applyAlignment="1">
      <alignment horizontal="center"/>
    </xf>
    <xf numFmtId="2" fontId="5" fillId="0" borderId="25" xfId="2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left" wrapText="1"/>
    </xf>
    <xf numFmtId="0" fontId="5" fillId="0" borderId="25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16" xfId="1" applyFont="1" applyFill="1" applyBorder="1" applyAlignment="1">
      <alignment wrapText="1"/>
    </xf>
    <xf numFmtId="0" fontId="5" fillId="0" borderId="16" xfId="1" applyFont="1" applyFill="1" applyBorder="1" applyAlignment="1">
      <alignment horizontal="right" vertical="center" wrapText="1"/>
    </xf>
    <xf numFmtId="0" fontId="3" fillId="0" borderId="21" xfId="1" applyNumberFormat="1" applyFont="1" applyFill="1" applyBorder="1" applyAlignment="1">
      <alignment horizontal="right" vertical="center" wrapText="1"/>
    </xf>
    <xf numFmtId="0" fontId="5" fillId="0" borderId="15" xfId="1" applyFont="1" applyFill="1" applyBorder="1" applyAlignment="1">
      <alignment horizontal="center" vertical="center" wrapText="1"/>
    </xf>
    <xf numFmtId="2" fontId="5" fillId="0" borderId="15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center" wrapText="1"/>
    </xf>
    <xf numFmtId="0" fontId="3" fillId="0" borderId="6" xfId="1" applyNumberFormat="1" applyFont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justify" vertical="center" wrapText="1"/>
    </xf>
    <xf numFmtId="0" fontId="5" fillId="0" borderId="3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wrapText="1"/>
    </xf>
    <xf numFmtId="0" fontId="3" fillId="0" borderId="6" xfId="1" applyNumberFormat="1" applyFont="1" applyBorder="1" applyAlignment="1">
      <alignment horizontal="right" wrapText="1"/>
    </xf>
    <xf numFmtId="0" fontId="5" fillId="0" borderId="4" xfId="1" applyFont="1" applyFill="1" applyBorder="1"/>
    <xf numFmtId="0" fontId="5" fillId="0" borderId="28" xfId="1" applyFont="1" applyFill="1" applyBorder="1" applyAlignment="1">
      <alignment horizontal="left" vertical="top" wrapText="1"/>
    </xf>
    <xf numFmtId="0" fontId="5" fillId="0" borderId="33" xfId="1" applyFont="1" applyBorder="1" applyAlignment="1">
      <alignment horizontal="center"/>
    </xf>
    <xf numFmtId="0" fontId="5" fillId="0" borderId="4" xfId="1" applyFont="1" applyBorder="1" applyAlignment="1">
      <alignment horizontal="center" wrapText="1"/>
    </xf>
    <xf numFmtId="0" fontId="3" fillId="0" borderId="7" xfId="1" applyNumberFormat="1" applyFont="1" applyBorder="1" applyAlignment="1">
      <alignment horizontal="right" wrapText="1"/>
    </xf>
    <xf numFmtId="2" fontId="5" fillId="0" borderId="15" xfId="2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right" vertical="center" wrapText="1"/>
    </xf>
    <xf numFmtId="0" fontId="15" fillId="0" borderId="0" xfId="1" applyFont="1" applyBorder="1"/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49" fontId="5" fillId="0" borderId="4" xfId="1" applyNumberFormat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/>
    </xf>
    <xf numFmtId="0" fontId="15" fillId="0" borderId="26" xfId="1" applyFont="1" applyBorder="1" applyAlignment="1">
      <alignment horizontal="center"/>
    </xf>
    <xf numFmtId="2" fontId="15" fillId="0" borderId="9" xfId="1" applyNumberFormat="1" applyFont="1" applyBorder="1" applyAlignment="1">
      <alignment horizontal="right" vertical="center" wrapText="1"/>
    </xf>
    <xf numFmtId="2" fontId="15" fillId="0" borderId="9" xfId="1" applyNumberFormat="1" applyFont="1" applyBorder="1" applyAlignment="1">
      <alignment horizontal="center" vertical="center" wrapText="1"/>
    </xf>
    <xf numFmtId="2" fontId="13" fillId="0" borderId="10" xfId="1" applyNumberFormat="1" applyFont="1" applyBorder="1" applyAlignment="1">
      <alignment horizontal="right" vertical="center" wrapText="1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5" xfId="1" applyFont="1" applyBorder="1" applyAlignment="1">
      <alignment wrapText="1"/>
    </xf>
    <xf numFmtId="0" fontId="13" fillId="0" borderId="5" xfId="1" applyNumberFormat="1" applyFont="1" applyBorder="1" applyAlignment="1">
      <alignment horizontal="center" wrapText="1"/>
    </xf>
    <xf numFmtId="2" fontId="13" fillId="0" borderId="5" xfId="1" applyNumberFormat="1" applyFont="1" applyBorder="1" applyAlignment="1">
      <alignment horizontal="right" wrapText="1"/>
    </xf>
    <xf numFmtId="2" fontId="13" fillId="0" borderId="5" xfId="1" applyNumberFormat="1" applyFont="1" applyBorder="1" applyAlignment="1">
      <alignment horizontal="center" wrapText="1"/>
    </xf>
    <xf numFmtId="0" fontId="13" fillId="0" borderId="22" xfId="1" applyFont="1" applyBorder="1" applyAlignment="1">
      <alignment horizontal="center"/>
    </xf>
    <xf numFmtId="2" fontId="15" fillId="0" borderId="12" xfId="1" applyNumberFormat="1" applyFont="1" applyBorder="1" applyAlignment="1">
      <alignment horizontal="right" vertical="center" wrapText="1"/>
    </xf>
    <xf numFmtId="2" fontId="15" fillId="0" borderId="12" xfId="1" applyNumberFormat="1" applyFont="1" applyBorder="1" applyAlignment="1">
      <alignment horizontal="center" vertical="center" wrapText="1"/>
    </xf>
    <xf numFmtId="2" fontId="13" fillId="0" borderId="13" xfId="1" applyNumberFormat="1" applyFont="1" applyBorder="1" applyAlignment="1">
      <alignment horizontal="right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5" fillId="0" borderId="30" xfId="1" applyFont="1" applyBorder="1" applyAlignment="1">
      <alignment horizontal="center"/>
    </xf>
    <xf numFmtId="2" fontId="13" fillId="0" borderId="24" xfId="2" applyFont="1" applyBorder="1" applyAlignment="1">
      <alignment horizontal="center"/>
    </xf>
    <xf numFmtId="2" fontId="13" fillId="0" borderId="25" xfId="2" applyFont="1" applyBorder="1" applyAlignment="1">
      <alignment horizontal="center"/>
    </xf>
    <xf numFmtId="0" fontId="13" fillId="2" borderId="2" xfId="1" applyFont="1" applyFill="1" applyBorder="1" applyAlignment="1">
      <alignment vertical="top" wrapText="1"/>
    </xf>
    <xf numFmtId="0" fontId="13" fillId="2" borderId="2" xfId="1" applyFont="1" applyFill="1" applyBorder="1" applyAlignment="1">
      <alignment horizontal="center" vertical="center" wrapText="1"/>
    </xf>
    <xf numFmtId="2" fontId="13" fillId="2" borderId="2" xfId="1" applyNumberFormat="1" applyFont="1" applyFill="1" applyBorder="1" applyAlignment="1">
      <alignment horizontal="right" wrapText="1"/>
    </xf>
    <xf numFmtId="0" fontId="13" fillId="2" borderId="2" xfId="1" applyFont="1" applyFill="1" applyBorder="1"/>
    <xf numFmtId="2" fontId="13" fillId="2" borderId="2" xfId="1" applyNumberFormat="1" applyFont="1" applyFill="1" applyBorder="1" applyAlignment="1">
      <alignment horizontal="center" wrapText="1"/>
    </xf>
    <xf numFmtId="0" fontId="13" fillId="2" borderId="2" xfId="1" applyFont="1" applyFill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wrapText="1"/>
    </xf>
    <xf numFmtId="0" fontId="13" fillId="0" borderId="2" xfId="1" applyNumberFormat="1" applyFont="1" applyBorder="1" applyAlignment="1">
      <alignment horizontal="center" wrapText="1"/>
    </xf>
    <xf numFmtId="0" fontId="13" fillId="0" borderId="2" xfId="1" applyFont="1" applyBorder="1" applyAlignment="1">
      <alignment horizontal="right" vertical="center" wrapText="1"/>
    </xf>
    <xf numFmtId="0" fontId="13" fillId="0" borderId="2" xfId="1" applyFont="1" applyBorder="1" applyAlignment="1">
      <alignment horizontal="center"/>
    </xf>
    <xf numFmtId="0" fontId="5" fillId="0" borderId="16" xfId="1" applyFont="1" applyBorder="1" applyAlignment="1">
      <alignment vertical="top" wrapText="1"/>
    </xf>
    <xf numFmtId="0" fontId="5" fillId="0" borderId="16" xfId="1" applyNumberFormat="1" applyFont="1" applyBorder="1" applyAlignment="1">
      <alignment horizontal="center" vertical="center" wrapText="1"/>
    </xf>
    <xf numFmtId="2" fontId="5" fillId="0" borderId="16" xfId="1" applyNumberFormat="1" applyFont="1" applyBorder="1" applyAlignment="1">
      <alignment horizontal="right" vertical="center" wrapText="1"/>
    </xf>
    <xf numFmtId="2" fontId="5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2" borderId="34" xfId="1" applyFont="1" applyFill="1" applyBorder="1" applyAlignment="1">
      <alignment horizontal="left"/>
    </xf>
    <xf numFmtId="0" fontId="5" fillId="2" borderId="34" xfId="1" applyNumberFormat="1" applyFont="1" applyFill="1" applyBorder="1" applyAlignment="1">
      <alignment horizontal="center" vertical="center" wrapText="1"/>
    </xf>
    <xf numFmtId="2" fontId="5" fillId="0" borderId="34" xfId="1" applyNumberFormat="1" applyFont="1" applyBorder="1" applyAlignment="1">
      <alignment horizontal="right" vertical="center" wrapText="1"/>
    </xf>
    <xf numFmtId="2" fontId="5" fillId="0" borderId="34" xfId="1" applyNumberFormat="1" applyFont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/>
    </xf>
    <xf numFmtId="2" fontId="5" fillId="0" borderId="13" xfId="1" applyNumberFormat="1" applyFont="1" applyBorder="1" applyAlignment="1">
      <alignment horizontal="right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2" fontId="5" fillId="3" borderId="4" xfId="1" applyNumberFormat="1" applyFont="1" applyFill="1" applyBorder="1" applyAlignment="1">
      <alignment horizontal="right" wrapText="1"/>
    </xf>
    <xf numFmtId="2" fontId="5" fillId="3" borderId="4" xfId="1" applyNumberFormat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wrapText="1"/>
    </xf>
    <xf numFmtId="164" fontId="13" fillId="0" borderId="0" xfId="1" applyNumberFormat="1" applyFont="1" applyBorder="1" applyAlignment="1">
      <alignment horizontal="right" vertical="center" wrapText="1"/>
    </xf>
    <xf numFmtId="164" fontId="13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top" wrapText="1"/>
    </xf>
    <xf numFmtId="0" fontId="16" fillId="0" borderId="0" xfId="1" applyFont="1" applyBorder="1"/>
    <xf numFmtId="0" fontId="16" fillId="0" borderId="0" xfId="1" applyFont="1" applyBorder="1" applyAlignment="1">
      <alignment horizontal="center"/>
    </xf>
    <xf numFmtId="0" fontId="13" fillId="0" borderId="24" xfId="1" applyFont="1" applyBorder="1" applyAlignment="1">
      <alignment horizontal="center" vertical="top" wrapText="1"/>
    </xf>
    <xf numFmtId="0" fontId="13" fillId="0" borderId="25" xfId="1" applyFont="1" applyBorder="1" applyAlignment="1">
      <alignment horizontal="center" vertical="top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top" wrapText="1"/>
    </xf>
    <xf numFmtId="0" fontId="13" fillId="0" borderId="5" xfId="1" applyFont="1" applyBorder="1" applyAlignment="1">
      <alignment horizontal="justify" vertical="top" wrapText="1"/>
    </xf>
    <xf numFmtId="0" fontId="13" fillId="0" borderId="26" xfId="1" applyFont="1" applyBorder="1" applyAlignment="1">
      <alignment horizontal="center"/>
    </xf>
    <xf numFmtId="2" fontId="13" fillId="0" borderId="12" xfId="1" applyNumberFormat="1" applyFont="1" applyBorder="1" applyAlignment="1">
      <alignment horizontal="right" vertical="center" wrapText="1"/>
    </xf>
    <xf numFmtId="2" fontId="13" fillId="0" borderId="12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left" wrapText="1"/>
    </xf>
    <xf numFmtId="0" fontId="18" fillId="0" borderId="0" xfId="1" applyFont="1"/>
    <xf numFmtId="0" fontId="18" fillId="0" borderId="0" xfId="1" applyFont="1" applyAlignment="1">
      <alignment horizontal="center"/>
    </xf>
    <xf numFmtId="0" fontId="13" fillId="0" borderId="0" xfId="1" applyFont="1" applyBorder="1" applyAlignment="1">
      <alignment horizontal="justify" vertical="top" wrapText="1"/>
    </xf>
    <xf numFmtId="0" fontId="18" fillId="0" borderId="0" xfId="1" applyFont="1" applyBorder="1"/>
    <xf numFmtId="0" fontId="18" fillId="0" borderId="0" xfId="1" applyFont="1" applyBorder="1" applyAlignment="1">
      <alignment horizontal="center"/>
    </xf>
    <xf numFmtId="49" fontId="5" fillId="0" borderId="5" xfId="2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justify" vertical="top" wrapText="1"/>
    </xf>
    <xf numFmtId="1" fontId="13" fillId="0" borderId="2" xfId="2" applyNumberFormat="1" applyFont="1" applyBorder="1" applyAlignment="1">
      <alignment horizontal="center" vertical="center"/>
    </xf>
    <xf numFmtId="2" fontId="13" fillId="0" borderId="2" xfId="2" applyFont="1" applyBorder="1" applyAlignment="1">
      <alignment horizontal="right"/>
    </xf>
    <xf numFmtId="2" fontId="13" fillId="0" borderId="2" xfId="2" applyFont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/>
    </xf>
    <xf numFmtId="2" fontId="13" fillId="0" borderId="4" xfId="2" applyFont="1" applyBorder="1" applyAlignment="1">
      <alignment horizontal="right"/>
    </xf>
    <xf numFmtId="2" fontId="13" fillId="0" borderId="4" xfId="2" applyFont="1" applyBorder="1" applyAlignment="1">
      <alignment horizontal="center"/>
    </xf>
    <xf numFmtId="0" fontId="13" fillId="0" borderId="29" xfId="1" applyFont="1" applyBorder="1" applyAlignment="1">
      <alignment horizontal="center"/>
    </xf>
    <xf numFmtId="0" fontId="13" fillId="0" borderId="30" xfId="1" applyFont="1" applyBorder="1" applyAlignment="1">
      <alignment horizontal="center"/>
    </xf>
  </cellXfs>
  <cellStyles count="4">
    <cellStyle name="Default 1" xfId="1"/>
    <cellStyle name="Excel_5f_BuiltIn_5f_Comma" xfId="3"/>
    <cellStyle name="Excel_5f_BuiltIn_5f_Currency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7"/>
  <sheetViews>
    <sheetView tabSelected="1" topLeftCell="A140" zoomScale="70" zoomScaleNormal="70" zoomScalePageLayoutView="60" workbookViewId="0">
      <selection activeCell="A161" sqref="A161:H315"/>
    </sheetView>
  </sheetViews>
  <sheetFormatPr defaultColWidth="8.7109375" defaultRowHeight="15"/>
  <cols>
    <col min="1" max="1" width="16.42578125" customWidth="1"/>
    <col min="2" max="2" width="64.28515625" customWidth="1"/>
    <col min="3" max="3" width="13.140625" customWidth="1"/>
    <col min="4" max="4" width="16.7109375" customWidth="1"/>
    <col min="5" max="5" width="12.5703125" customWidth="1"/>
    <col min="6" max="6" width="11.28515625" customWidth="1"/>
    <col min="7" max="7" width="23.42578125" customWidth="1"/>
    <col min="8" max="8" width="8.7109375" customWidth="1"/>
  </cols>
  <sheetData>
    <row r="1" spans="1:8" ht="15.75">
      <c r="A1" s="133"/>
      <c r="B1" s="133"/>
      <c r="C1" s="133"/>
      <c r="D1" s="133"/>
      <c r="E1" s="133"/>
      <c r="F1" s="133"/>
      <c r="G1" s="134"/>
      <c r="H1" s="148"/>
    </row>
    <row r="2" spans="1:8" ht="18.75">
      <c r="A2" s="79" t="s">
        <v>102</v>
      </c>
      <c r="B2" s="112"/>
      <c r="C2" s="5"/>
      <c r="D2" s="7"/>
      <c r="E2" s="7"/>
      <c r="F2" s="7"/>
      <c r="G2" s="8"/>
      <c r="H2" s="80"/>
    </row>
    <row r="3" spans="1:8" ht="18.75">
      <c r="A3" s="79" t="s">
        <v>103</v>
      </c>
      <c r="B3" s="112"/>
      <c r="C3" s="5"/>
      <c r="D3" s="7"/>
      <c r="E3" s="7"/>
      <c r="F3" s="7"/>
      <c r="G3" s="8"/>
      <c r="H3" s="80"/>
    </row>
    <row r="4" spans="1:8" ht="19.5" thickBot="1">
      <c r="A4" s="9" t="s">
        <v>0</v>
      </c>
      <c r="B4" s="4"/>
      <c r="C4" s="5"/>
      <c r="D4" s="1"/>
      <c r="E4" s="2"/>
      <c r="F4" s="2"/>
      <c r="G4" s="3"/>
      <c r="H4" s="10"/>
    </row>
    <row r="5" spans="1:8" ht="19.5" customHeight="1" thickBot="1">
      <c r="A5" s="198"/>
      <c r="B5" s="198"/>
      <c r="C5" s="198"/>
      <c r="D5" s="198"/>
      <c r="E5" s="198"/>
      <c r="F5" s="198"/>
      <c r="G5" s="198"/>
      <c r="H5" s="198"/>
    </row>
    <row r="6" spans="1:8" ht="19.5" customHeight="1" thickBot="1">
      <c r="A6" s="199" t="s">
        <v>1</v>
      </c>
      <c r="B6" s="199" t="s">
        <v>2</v>
      </c>
      <c r="C6" s="199" t="s">
        <v>3</v>
      </c>
      <c r="D6" s="199" t="s">
        <v>4</v>
      </c>
      <c r="E6" s="199"/>
      <c r="F6" s="199"/>
      <c r="G6" s="199" t="s">
        <v>5</v>
      </c>
      <c r="H6" s="200" t="s">
        <v>6</v>
      </c>
    </row>
    <row r="7" spans="1:8" ht="18.75">
      <c r="A7" s="199"/>
      <c r="B7" s="199"/>
      <c r="C7" s="199"/>
      <c r="D7" s="11" t="s">
        <v>7</v>
      </c>
      <c r="E7" s="11" t="s">
        <v>8</v>
      </c>
      <c r="F7" s="11" t="s">
        <v>9</v>
      </c>
      <c r="G7" s="199"/>
      <c r="H7" s="200"/>
    </row>
    <row r="8" spans="1:8" ht="19.5" thickBot="1">
      <c r="A8" s="12">
        <v>2</v>
      </c>
      <c r="B8" s="12">
        <v>3</v>
      </c>
      <c r="C8" s="12">
        <v>4</v>
      </c>
      <c r="D8" s="12">
        <v>5</v>
      </c>
      <c r="E8" s="12">
        <v>6</v>
      </c>
      <c r="F8" s="12">
        <v>7</v>
      </c>
      <c r="G8" s="12">
        <v>8</v>
      </c>
      <c r="H8" s="13">
        <v>9</v>
      </c>
    </row>
    <row r="9" spans="1:8" ht="19.5" thickBot="1">
      <c r="A9" s="195"/>
      <c r="B9" s="195"/>
      <c r="C9" s="195"/>
      <c r="D9" s="195"/>
      <c r="E9" s="195"/>
      <c r="F9" s="195"/>
      <c r="G9" s="195"/>
      <c r="H9" s="195"/>
    </row>
    <row r="10" spans="1:8" ht="19.5" thickBot="1">
      <c r="A10" s="14" t="s">
        <v>10</v>
      </c>
      <c r="B10" s="224" t="s">
        <v>104</v>
      </c>
      <c r="C10" s="168" t="s">
        <v>105</v>
      </c>
      <c r="D10" s="225">
        <v>2.77</v>
      </c>
      <c r="E10" s="225">
        <v>2.16</v>
      </c>
      <c r="F10" s="225">
        <v>19.55</v>
      </c>
      <c r="G10" s="103">
        <v>108.87</v>
      </c>
      <c r="H10" s="226" t="s">
        <v>54</v>
      </c>
    </row>
    <row r="11" spans="1:8" ht="18.75">
      <c r="A11" s="46" t="s">
        <v>17</v>
      </c>
      <c r="B11" s="147" t="s">
        <v>106</v>
      </c>
      <c r="C11" s="24">
        <v>40</v>
      </c>
      <c r="D11" s="35">
        <v>5.08</v>
      </c>
      <c r="E11" s="35">
        <v>4.5999999999999996</v>
      </c>
      <c r="F11" s="35">
        <v>0.28000000000000003</v>
      </c>
      <c r="G11" s="15">
        <v>63</v>
      </c>
      <c r="H11" s="82" t="s">
        <v>55</v>
      </c>
    </row>
    <row r="12" spans="1:8" ht="18.75">
      <c r="A12" s="83"/>
      <c r="B12" s="84" t="s">
        <v>24</v>
      </c>
      <c r="C12" s="149" t="s">
        <v>34</v>
      </c>
      <c r="D12" s="28">
        <v>1.83</v>
      </c>
      <c r="E12" s="28">
        <v>5.65</v>
      </c>
      <c r="F12" s="28">
        <v>10.96</v>
      </c>
      <c r="G12" s="29">
        <v>102</v>
      </c>
      <c r="H12" s="150" t="s">
        <v>56</v>
      </c>
    </row>
    <row r="13" spans="1:8" ht="19.5" thickBot="1">
      <c r="A13" s="47"/>
      <c r="B13" s="48" t="s">
        <v>30</v>
      </c>
      <c r="C13" s="41" t="s">
        <v>31</v>
      </c>
      <c r="D13" s="49">
        <v>0.04</v>
      </c>
      <c r="E13" s="49">
        <v>0.01</v>
      </c>
      <c r="F13" s="49">
        <v>6.99</v>
      </c>
      <c r="G13" s="50">
        <v>28</v>
      </c>
      <c r="H13" s="106" t="s">
        <v>57</v>
      </c>
    </row>
    <row r="14" spans="1:8" ht="19.5" thickBot="1">
      <c r="A14" s="192" t="s">
        <v>12</v>
      </c>
      <c r="B14" s="192"/>
      <c r="C14" s="192"/>
      <c r="D14" s="97">
        <f>SUM(D10:D13)</f>
        <v>9.7199999999999989</v>
      </c>
      <c r="E14" s="97">
        <f>SUM(E10:E13)</f>
        <v>12.42</v>
      </c>
      <c r="F14" s="97">
        <f>SUM(F10:F13)</f>
        <v>37.78</v>
      </c>
      <c r="G14" s="98">
        <f>SUM(G10:G13)</f>
        <v>301.87</v>
      </c>
      <c r="H14" s="99"/>
    </row>
    <row r="15" spans="1:8" ht="19.5" thickBot="1">
      <c r="A15" s="210"/>
      <c r="B15" s="210"/>
      <c r="C15" s="210"/>
      <c r="D15" s="210"/>
      <c r="E15" s="210"/>
      <c r="F15" s="210"/>
      <c r="G15" s="210"/>
      <c r="H15" s="210"/>
    </row>
    <row r="16" spans="1:8" ht="19.5" thickBot="1">
      <c r="A16" s="22" t="s">
        <v>13</v>
      </c>
      <c r="B16" s="89" t="s">
        <v>32</v>
      </c>
      <c r="C16" s="90" t="s">
        <v>11</v>
      </c>
      <c r="D16" s="91">
        <v>0.75</v>
      </c>
      <c r="E16" s="91">
        <v>0</v>
      </c>
      <c r="F16" s="91">
        <v>15.15</v>
      </c>
      <c r="G16" s="90">
        <v>64</v>
      </c>
      <c r="H16" s="92">
        <v>399</v>
      </c>
    </row>
    <row r="17" spans="1:8" ht="19.5" thickBot="1">
      <c r="A17" s="204"/>
      <c r="B17" s="204"/>
      <c r="C17" s="204"/>
      <c r="D17" s="75">
        <f>SUM(D16:D16)</f>
        <v>0.75</v>
      </c>
      <c r="E17" s="75">
        <f>SUM(E16:E16)</f>
        <v>0</v>
      </c>
      <c r="F17" s="75">
        <f>SUM(F16:F16)</f>
        <v>15.15</v>
      </c>
      <c r="G17" s="76">
        <f>SUM(G16:G16)</f>
        <v>64</v>
      </c>
      <c r="H17" s="77"/>
    </row>
    <row r="18" spans="1:8" ht="18.75">
      <c r="A18" s="227"/>
      <c r="B18" s="227"/>
      <c r="C18" s="227"/>
      <c r="D18" s="227"/>
      <c r="E18" s="227"/>
      <c r="F18" s="227"/>
      <c r="G18" s="227"/>
      <c r="H18" s="227"/>
    </row>
    <row r="19" spans="1:8" ht="18.75">
      <c r="A19" s="23" t="s">
        <v>14</v>
      </c>
      <c r="B19" s="26" t="s">
        <v>107</v>
      </c>
      <c r="C19" s="29" t="s">
        <v>11</v>
      </c>
      <c r="D19" s="94">
        <v>12.85</v>
      </c>
      <c r="E19" s="94">
        <v>2.37</v>
      </c>
      <c r="F19" s="94">
        <v>17.5</v>
      </c>
      <c r="G19" s="95">
        <v>131</v>
      </c>
      <c r="H19" s="96" t="s">
        <v>108</v>
      </c>
    </row>
    <row r="20" spans="1:8" ht="18.75">
      <c r="A20" s="25"/>
      <c r="B20" s="93" t="s">
        <v>109</v>
      </c>
      <c r="C20" s="151" t="s">
        <v>48</v>
      </c>
      <c r="D20" s="28">
        <v>9.32</v>
      </c>
      <c r="E20" s="28">
        <v>7.07</v>
      </c>
      <c r="F20" s="28">
        <v>9.64</v>
      </c>
      <c r="G20" s="29">
        <v>139</v>
      </c>
      <c r="H20" s="30" t="s">
        <v>110</v>
      </c>
    </row>
    <row r="21" spans="1:8" ht="18.75">
      <c r="A21" s="25"/>
      <c r="B21" s="31" t="s">
        <v>91</v>
      </c>
      <c r="C21" s="29" t="s">
        <v>92</v>
      </c>
      <c r="D21" s="94">
        <v>2.33</v>
      </c>
      <c r="E21" s="94">
        <v>4.5599999999999996</v>
      </c>
      <c r="F21" s="94">
        <v>12.3</v>
      </c>
      <c r="G21" s="95">
        <v>100.1</v>
      </c>
      <c r="H21" s="96" t="s">
        <v>86</v>
      </c>
    </row>
    <row r="22" spans="1:8" ht="18.75">
      <c r="A22" s="25"/>
      <c r="B22" s="26" t="s">
        <v>15</v>
      </c>
      <c r="C22" s="27">
        <v>20</v>
      </c>
      <c r="D22" s="28">
        <v>1.48</v>
      </c>
      <c r="E22" s="28">
        <v>0.44</v>
      </c>
      <c r="F22" s="28">
        <v>10.6</v>
      </c>
      <c r="G22" s="29">
        <v>49.2</v>
      </c>
      <c r="H22" s="30" t="s">
        <v>58</v>
      </c>
    </row>
    <row r="23" spans="1:8" ht="18.75">
      <c r="A23" s="25"/>
      <c r="B23" s="26" t="s">
        <v>27</v>
      </c>
      <c r="C23" s="27">
        <v>30</v>
      </c>
      <c r="D23" s="28">
        <v>1.41</v>
      </c>
      <c r="E23" s="28">
        <v>0.18</v>
      </c>
      <c r="F23" s="28">
        <v>14.85</v>
      </c>
      <c r="G23" s="29">
        <v>63</v>
      </c>
      <c r="H23" s="30" t="s">
        <v>58</v>
      </c>
    </row>
    <row r="24" spans="1:8" ht="19.5" thickBot="1">
      <c r="A24" s="71"/>
      <c r="B24" s="74" t="s">
        <v>33</v>
      </c>
      <c r="C24" s="118">
        <v>150</v>
      </c>
      <c r="D24" s="72">
        <v>0.33</v>
      </c>
      <c r="E24" s="72">
        <v>0.01</v>
      </c>
      <c r="F24" s="72">
        <v>20.82</v>
      </c>
      <c r="G24" s="21">
        <v>84.75</v>
      </c>
      <c r="H24" s="73" t="s">
        <v>59</v>
      </c>
    </row>
    <row r="25" spans="1:8" ht="19.5" thickBot="1">
      <c r="A25" s="190" t="s">
        <v>16</v>
      </c>
      <c r="B25" s="190"/>
      <c r="C25" s="190"/>
      <c r="D25" s="43">
        <f>SUM(D19:D24)</f>
        <v>27.72</v>
      </c>
      <c r="E25" s="43">
        <f>SUM(E19:E24)</f>
        <v>14.629999999999999</v>
      </c>
      <c r="F25" s="43">
        <f>SUM(F19:F24)</f>
        <v>85.710000000000008</v>
      </c>
      <c r="G25" s="44">
        <f>SUM(G19:G24)</f>
        <v>567.04999999999995</v>
      </c>
      <c r="H25" s="45"/>
    </row>
    <row r="26" spans="1:8" ht="19.5" thickBot="1">
      <c r="A26" s="228"/>
      <c r="B26" s="228"/>
      <c r="C26" s="228"/>
      <c r="D26" s="228"/>
      <c r="E26" s="228"/>
      <c r="F26" s="228"/>
      <c r="G26" s="228"/>
      <c r="H26" s="228"/>
    </row>
    <row r="27" spans="1:8" ht="18.75">
      <c r="A27" s="46" t="s">
        <v>17</v>
      </c>
      <c r="B27" s="34" t="s">
        <v>111</v>
      </c>
      <c r="C27" s="14">
        <v>70</v>
      </c>
      <c r="D27" s="113">
        <v>4.92</v>
      </c>
      <c r="E27" s="113">
        <v>5.61</v>
      </c>
      <c r="F27" s="113">
        <v>38.86</v>
      </c>
      <c r="G27" s="15">
        <v>225.17</v>
      </c>
      <c r="H27" s="114" t="s">
        <v>112</v>
      </c>
    </row>
    <row r="28" spans="1:8" ht="19.5" customHeight="1" thickBot="1">
      <c r="A28" s="71"/>
      <c r="B28" s="20" t="s">
        <v>113</v>
      </c>
      <c r="C28" s="118">
        <v>150</v>
      </c>
      <c r="D28" s="135">
        <v>0.42</v>
      </c>
      <c r="E28" s="135">
        <v>0.04</v>
      </c>
      <c r="F28" s="135">
        <v>22.65</v>
      </c>
      <c r="G28" s="116">
        <v>92.7</v>
      </c>
      <c r="H28" s="136" t="s">
        <v>114</v>
      </c>
    </row>
    <row r="29" spans="1:8" ht="19.5" customHeight="1" thickBot="1">
      <c r="A29" s="192" t="s">
        <v>18</v>
      </c>
      <c r="B29" s="192"/>
      <c r="C29" s="192"/>
      <c r="D29" s="43">
        <f>SUM(D27:D28)</f>
        <v>5.34</v>
      </c>
      <c r="E29" s="43">
        <f>SUM(E27:E28)</f>
        <v>5.65</v>
      </c>
      <c r="F29" s="43">
        <f>SUM(F27:F28)</f>
        <v>61.51</v>
      </c>
      <c r="G29" s="44">
        <f>SUM(G27:G28)</f>
        <v>317.87</v>
      </c>
      <c r="H29" s="45"/>
    </row>
    <row r="30" spans="1:8" ht="19.5" customHeight="1" thickBot="1">
      <c r="A30" s="193" t="s">
        <v>19</v>
      </c>
      <c r="B30" s="193"/>
      <c r="C30" s="193"/>
      <c r="D30" s="57">
        <f>D25+D14+D17+D29</f>
        <v>43.53</v>
      </c>
      <c r="E30" s="57">
        <f>E25+E14+E17+E29</f>
        <v>32.699999999999996</v>
      </c>
      <c r="F30" s="57">
        <f>F25+F14+F17+F29</f>
        <v>200.15</v>
      </c>
      <c r="G30" s="58">
        <f>G25+G14+G17+G29</f>
        <v>1250.79</v>
      </c>
      <c r="H30" s="119"/>
    </row>
    <row r="31" spans="1:8" ht="19.5" customHeight="1">
      <c r="A31" s="194"/>
      <c r="B31" s="194"/>
      <c r="C31" s="194"/>
      <c r="D31" s="194"/>
      <c r="E31" s="5"/>
      <c r="F31" s="5"/>
      <c r="G31" s="120"/>
      <c r="H31" s="121"/>
    </row>
    <row r="32" spans="1:8" ht="15.75">
      <c r="A32" s="194"/>
      <c r="B32" s="194"/>
      <c r="C32" s="194"/>
      <c r="D32" s="194"/>
      <c r="E32" s="5"/>
      <c r="F32" s="5"/>
      <c r="G32" s="120"/>
      <c r="H32" s="121"/>
    </row>
    <row r="33" spans="1:8" ht="18.75">
      <c r="A33" s="107"/>
      <c r="B33" s="112"/>
      <c r="C33" s="107"/>
      <c r="D33" s="133"/>
      <c r="E33" s="133"/>
      <c r="F33" s="133"/>
      <c r="G33" s="134"/>
      <c r="H33" s="80"/>
    </row>
    <row r="34" spans="1:8" ht="18.75">
      <c r="A34" s="79" t="s">
        <v>115</v>
      </c>
      <c r="B34" s="112"/>
      <c r="C34" s="5"/>
      <c r="D34" s="7"/>
      <c r="E34" s="7"/>
      <c r="F34" s="7"/>
      <c r="G34" s="8"/>
      <c r="H34" s="80"/>
    </row>
    <row r="35" spans="1:8" ht="18.75">
      <c r="A35" s="79" t="s">
        <v>103</v>
      </c>
      <c r="B35" s="112"/>
      <c r="C35" s="5"/>
      <c r="D35" s="7"/>
      <c r="E35" s="7"/>
      <c r="F35" s="7"/>
      <c r="G35" s="8"/>
      <c r="H35" s="80"/>
    </row>
    <row r="36" spans="1:8" ht="19.5" customHeight="1" thickBot="1">
      <c r="A36" s="9" t="s">
        <v>0</v>
      </c>
      <c r="B36" s="4"/>
      <c r="C36" s="5"/>
      <c r="D36" s="1"/>
      <c r="E36" s="2"/>
      <c r="F36" s="2"/>
      <c r="G36" s="3"/>
      <c r="H36" s="10"/>
    </row>
    <row r="37" spans="1:8" ht="19.5" customHeight="1" thickBot="1">
      <c r="A37" s="209"/>
      <c r="B37" s="209"/>
      <c r="C37" s="209"/>
      <c r="D37" s="209"/>
      <c r="E37" s="209"/>
      <c r="F37" s="209"/>
      <c r="G37" s="209"/>
      <c r="H37" s="209"/>
    </row>
    <row r="38" spans="1:8" ht="19.5" customHeight="1" thickBot="1">
      <c r="A38" s="199" t="s">
        <v>1</v>
      </c>
      <c r="B38" s="199" t="s">
        <v>2</v>
      </c>
      <c r="C38" s="199" t="s">
        <v>3</v>
      </c>
      <c r="D38" s="199" t="s">
        <v>4</v>
      </c>
      <c r="E38" s="199"/>
      <c r="F38" s="199"/>
      <c r="G38" s="199" t="s">
        <v>5</v>
      </c>
      <c r="H38" s="200" t="s">
        <v>6</v>
      </c>
    </row>
    <row r="39" spans="1:8" ht="19.5" customHeight="1">
      <c r="A39" s="199"/>
      <c r="B39" s="199"/>
      <c r="C39" s="199"/>
      <c r="D39" s="11" t="s">
        <v>7</v>
      </c>
      <c r="E39" s="11" t="s">
        <v>8</v>
      </c>
      <c r="F39" s="11" t="s">
        <v>9</v>
      </c>
      <c r="G39" s="199"/>
      <c r="H39" s="200"/>
    </row>
    <row r="40" spans="1:8" ht="19.5" thickBot="1">
      <c r="A40" s="12">
        <v>2</v>
      </c>
      <c r="B40" s="12">
        <v>3</v>
      </c>
      <c r="C40" s="12">
        <v>4</v>
      </c>
      <c r="D40" s="12">
        <v>5</v>
      </c>
      <c r="E40" s="12">
        <v>6</v>
      </c>
      <c r="F40" s="12">
        <v>7</v>
      </c>
      <c r="G40" s="12">
        <v>8</v>
      </c>
      <c r="H40" s="13">
        <v>9</v>
      </c>
    </row>
    <row r="41" spans="1:8" ht="19.5" thickBot="1">
      <c r="A41" s="202"/>
      <c r="B41" s="202"/>
      <c r="C41" s="202"/>
      <c r="D41" s="202"/>
      <c r="E41" s="202"/>
      <c r="F41" s="202"/>
      <c r="G41" s="202"/>
      <c r="H41" s="202"/>
    </row>
    <row r="42" spans="1:8" ht="18.75">
      <c r="A42" s="14" t="s">
        <v>10</v>
      </c>
      <c r="B42" s="81" t="s">
        <v>36</v>
      </c>
      <c r="C42" s="229">
        <v>150</v>
      </c>
      <c r="D42" s="230">
        <v>4.47</v>
      </c>
      <c r="E42" s="230">
        <v>4.0999999999999996</v>
      </c>
      <c r="F42" s="230">
        <v>12.81</v>
      </c>
      <c r="G42" s="231">
        <v>106.2</v>
      </c>
      <c r="H42" s="82" t="s">
        <v>60</v>
      </c>
    </row>
    <row r="43" spans="1:8" ht="18.75">
      <c r="A43" s="16"/>
      <c r="B43" s="93" t="s">
        <v>49</v>
      </c>
      <c r="C43" s="139" t="s">
        <v>34</v>
      </c>
      <c r="D43" s="18">
        <v>2.2999999999999998</v>
      </c>
      <c r="E43" s="18">
        <v>4.37</v>
      </c>
      <c r="F43" s="18">
        <v>16.32</v>
      </c>
      <c r="G43" s="19">
        <v>113.1</v>
      </c>
      <c r="H43" s="122" t="s">
        <v>61</v>
      </c>
    </row>
    <row r="44" spans="1:8" ht="19.5" thickBot="1">
      <c r="A44" s="71"/>
      <c r="B44" s="20" t="s">
        <v>50</v>
      </c>
      <c r="C44" s="29" t="s">
        <v>11</v>
      </c>
      <c r="D44" s="28">
        <v>3.15</v>
      </c>
      <c r="E44" s="28">
        <v>2.72</v>
      </c>
      <c r="F44" s="28">
        <v>12.96</v>
      </c>
      <c r="G44" s="29">
        <v>89</v>
      </c>
      <c r="H44" s="30">
        <v>397</v>
      </c>
    </row>
    <row r="45" spans="1:8" ht="19.5" thickBot="1">
      <c r="A45" s="192" t="s">
        <v>12</v>
      </c>
      <c r="B45" s="192"/>
      <c r="C45" s="192"/>
      <c r="D45" s="97">
        <f>SUM(D42:D44)</f>
        <v>9.92</v>
      </c>
      <c r="E45" s="97">
        <f>SUM(E42:E44)</f>
        <v>11.19</v>
      </c>
      <c r="F45" s="97">
        <f>SUM(F42:F44)</f>
        <v>42.09</v>
      </c>
      <c r="G45" s="98">
        <f>SUM(G42:G44)</f>
        <v>308.3</v>
      </c>
      <c r="H45" s="99"/>
    </row>
    <row r="46" spans="1:8" ht="19.5" thickBot="1">
      <c r="A46" s="196"/>
      <c r="B46" s="196"/>
      <c r="C46" s="196"/>
      <c r="D46" s="196"/>
      <c r="E46" s="196"/>
      <c r="F46" s="196"/>
      <c r="G46" s="196"/>
      <c r="H46" s="196"/>
    </row>
    <row r="47" spans="1:8" ht="19.5" thickBot="1">
      <c r="A47" s="22" t="s">
        <v>13</v>
      </c>
      <c r="B47" s="61" t="s">
        <v>116</v>
      </c>
      <c r="C47" s="181" t="s">
        <v>92</v>
      </c>
      <c r="D47" s="180">
        <v>1.5</v>
      </c>
      <c r="E47" s="180">
        <v>0.5</v>
      </c>
      <c r="F47" s="180">
        <v>21</v>
      </c>
      <c r="G47" s="181">
        <v>95</v>
      </c>
      <c r="H47" s="188" t="s">
        <v>62</v>
      </c>
    </row>
    <row r="48" spans="1:8" ht="19.5" thickBot="1">
      <c r="A48" s="201"/>
      <c r="B48" s="201"/>
      <c r="C48" s="201"/>
      <c r="D48" s="43">
        <f>SUM(D47:D47)</f>
        <v>1.5</v>
      </c>
      <c r="E48" s="43">
        <f>SUM(E47:E47)</f>
        <v>0.5</v>
      </c>
      <c r="F48" s="43">
        <f>SUM(F47:F47)</f>
        <v>21</v>
      </c>
      <c r="G48" s="44">
        <f>SUM(G47:G47)</f>
        <v>95</v>
      </c>
      <c r="H48" s="45"/>
    </row>
    <row r="49" spans="1:8" ht="19.5" thickBot="1">
      <c r="A49" s="202"/>
      <c r="B49" s="202"/>
      <c r="C49" s="202"/>
      <c r="D49" s="202"/>
      <c r="E49" s="202"/>
      <c r="F49" s="202"/>
      <c r="G49" s="202"/>
      <c r="H49" s="202"/>
    </row>
    <row r="50" spans="1:8" ht="18.75">
      <c r="A50" s="23" t="s">
        <v>14</v>
      </c>
      <c r="B50" s="169" t="s">
        <v>82</v>
      </c>
      <c r="C50" s="32" t="s">
        <v>63</v>
      </c>
      <c r="D50" s="28">
        <v>6.9</v>
      </c>
      <c r="E50" s="28">
        <v>2.5</v>
      </c>
      <c r="F50" s="28">
        <v>8.67</v>
      </c>
      <c r="G50" s="29">
        <v>84.57</v>
      </c>
      <c r="H50" s="30" t="s">
        <v>83</v>
      </c>
    </row>
    <row r="51" spans="1:8" ht="18.75">
      <c r="A51" s="25"/>
      <c r="B51" s="93" t="s">
        <v>47</v>
      </c>
      <c r="C51" s="32" t="s">
        <v>48</v>
      </c>
      <c r="D51" s="94">
        <v>12.48</v>
      </c>
      <c r="E51" s="94">
        <v>2.91</v>
      </c>
      <c r="F51" s="94">
        <v>10</v>
      </c>
      <c r="G51" s="95">
        <v>113.2</v>
      </c>
      <c r="H51" s="96" t="s">
        <v>64</v>
      </c>
    </row>
    <row r="52" spans="1:8" ht="18.75">
      <c r="A52" s="25"/>
      <c r="B52" s="93" t="s">
        <v>117</v>
      </c>
      <c r="C52" s="32">
        <v>120</v>
      </c>
      <c r="D52" s="28">
        <v>2.4700000000000002</v>
      </c>
      <c r="E52" s="28">
        <v>3.88</v>
      </c>
      <c r="F52" s="28">
        <v>11.31</v>
      </c>
      <c r="G52" s="29">
        <v>90.12</v>
      </c>
      <c r="H52" s="30" t="s">
        <v>118</v>
      </c>
    </row>
    <row r="53" spans="1:8" ht="18.75">
      <c r="A53" s="25"/>
      <c r="B53" s="26" t="s">
        <v>15</v>
      </c>
      <c r="C53" s="27">
        <v>20</v>
      </c>
      <c r="D53" s="28">
        <v>1.48</v>
      </c>
      <c r="E53" s="28">
        <v>0.44</v>
      </c>
      <c r="F53" s="28">
        <v>10.6</v>
      </c>
      <c r="G53" s="29">
        <v>49.2</v>
      </c>
      <c r="H53" s="30" t="s">
        <v>58</v>
      </c>
    </row>
    <row r="54" spans="1:8" ht="18.75">
      <c r="A54" s="25"/>
      <c r="B54" s="26" t="s">
        <v>27</v>
      </c>
      <c r="C54" s="27">
        <v>30</v>
      </c>
      <c r="D54" s="28">
        <v>1.41</v>
      </c>
      <c r="E54" s="28">
        <v>0.18</v>
      </c>
      <c r="F54" s="28">
        <v>14.85</v>
      </c>
      <c r="G54" s="29">
        <v>63</v>
      </c>
      <c r="H54" s="30" t="s">
        <v>58</v>
      </c>
    </row>
    <row r="55" spans="1:8" ht="19.5" thickBot="1">
      <c r="A55" s="39"/>
      <c r="B55" s="40" t="s">
        <v>28</v>
      </c>
      <c r="C55" s="41" t="s">
        <v>11</v>
      </c>
      <c r="D55" s="42">
        <v>0.33</v>
      </c>
      <c r="E55" s="42">
        <v>0.01</v>
      </c>
      <c r="F55" s="42">
        <v>20.82</v>
      </c>
      <c r="G55" s="41">
        <v>84.75</v>
      </c>
      <c r="H55" s="232" t="s">
        <v>65</v>
      </c>
    </row>
    <row r="56" spans="1:8" ht="19.5" thickBot="1">
      <c r="A56" s="190" t="s">
        <v>16</v>
      </c>
      <c r="B56" s="190"/>
      <c r="C56" s="190"/>
      <c r="D56" s="43">
        <f>SUM(D50:D55)</f>
        <v>25.07</v>
      </c>
      <c r="E56" s="43">
        <f>SUM(E50:E55)</f>
        <v>9.9199999999999982</v>
      </c>
      <c r="F56" s="43">
        <f>SUM(F50:F55)</f>
        <v>76.25</v>
      </c>
      <c r="G56" s="44">
        <f>SUM(G50:G55)</f>
        <v>484.84</v>
      </c>
      <c r="H56" s="45"/>
    </row>
    <row r="57" spans="1:8" ht="19.5" thickBot="1">
      <c r="A57" s="228"/>
      <c r="B57" s="228"/>
      <c r="C57" s="228"/>
      <c r="D57" s="228"/>
      <c r="E57" s="228"/>
      <c r="F57" s="228"/>
      <c r="G57" s="228"/>
      <c r="H57" s="228"/>
    </row>
    <row r="58" spans="1:8" ht="18.75">
      <c r="A58" s="46" t="s">
        <v>17</v>
      </c>
      <c r="B58" s="34" t="s">
        <v>119</v>
      </c>
      <c r="C58" s="15" t="s">
        <v>100</v>
      </c>
      <c r="D58" s="113">
        <v>13.02</v>
      </c>
      <c r="E58" s="113">
        <v>8.86</v>
      </c>
      <c r="F58" s="113">
        <v>7.53</v>
      </c>
      <c r="G58" s="15">
        <v>162.4</v>
      </c>
      <c r="H58" s="117">
        <v>231</v>
      </c>
    </row>
    <row r="59" spans="1:8" ht="19.5" customHeight="1" thickBot="1">
      <c r="A59" s="172"/>
      <c r="B59" s="37" t="s">
        <v>30</v>
      </c>
      <c r="C59" s="41" t="s">
        <v>31</v>
      </c>
      <c r="D59" s="49">
        <v>0.04</v>
      </c>
      <c r="E59" s="49">
        <v>0.01</v>
      </c>
      <c r="F59" s="49">
        <v>6.99</v>
      </c>
      <c r="G59" s="50">
        <v>28</v>
      </c>
      <c r="H59" s="106" t="s">
        <v>57</v>
      </c>
    </row>
    <row r="60" spans="1:8" ht="19.5" customHeight="1" thickBot="1">
      <c r="A60" s="192" t="s">
        <v>18</v>
      </c>
      <c r="B60" s="192"/>
      <c r="C60" s="192"/>
      <c r="D60" s="57">
        <f>SUM(D58:D59)</f>
        <v>13.059999999999999</v>
      </c>
      <c r="E60" s="57">
        <f>SUM(E58:E59)</f>
        <v>8.8699999999999992</v>
      </c>
      <c r="F60" s="57">
        <f>SUM(F58:F59)</f>
        <v>14.52</v>
      </c>
      <c r="G60" s="58">
        <f>SUM(G58:G59)</f>
        <v>190.4</v>
      </c>
      <c r="H60" s="119"/>
    </row>
    <row r="61" spans="1:8" ht="19.5" customHeight="1" thickBot="1">
      <c r="A61" s="193" t="s">
        <v>19</v>
      </c>
      <c r="B61" s="193"/>
      <c r="C61" s="193"/>
      <c r="D61" s="57">
        <f>D56+D45+D60+D48</f>
        <v>49.55</v>
      </c>
      <c r="E61" s="57">
        <f>E56+E45+E60+E48</f>
        <v>30.479999999999997</v>
      </c>
      <c r="F61" s="57">
        <f>F56+F45+F60+F48</f>
        <v>153.86000000000001</v>
      </c>
      <c r="G61" s="58">
        <f>G56+G45+G60+G48</f>
        <v>1078.54</v>
      </c>
      <c r="H61" s="119"/>
    </row>
    <row r="62" spans="1:8" ht="19.5" customHeight="1">
      <c r="A62" s="194"/>
      <c r="B62" s="194"/>
      <c r="C62" s="194"/>
      <c r="D62" s="194"/>
      <c r="E62" s="5"/>
      <c r="F62" s="5"/>
      <c r="G62" s="120"/>
      <c r="H62" s="121"/>
    </row>
    <row r="63" spans="1:8" ht="19.5" customHeight="1">
      <c r="A63" s="194"/>
      <c r="B63" s="194"/>
      <c r="C63" s="194"/>
      <c r="D63" s="194"/>
      <c r="E63" s="5"/>
      <c r="F63" s="5"/>
      <c r="G63" s="120"/>
      <c r="H63" s="121"/>
    </row>
    <row r="64" spans="1:8" ht="18.75">
      <c r="A64" s="107"/>
      <c r="B64" s="112"/>
      <c r="C64" s="107"/>
      <c r="D64" s="133"/>
      <c r="E64" s="133"/>
      <c r="F64" s="133"/>
      <c r="G64" s="134"/>
      <c r="H64" s="80"/>
    </row>
    <row r="65" spans="1:8" ht="18.75">
      <c r="A65" s="79" t="s">
        <v>35</v>
      </c>
      <c r="B65" s="112"/>
      <c r="C65" s="5"/>
      <c r="D65" s="7"/>
      <c r="E65" s="7"/>
      <c r="F65" s="7"/>
      <c r="G65" s="8"/>
      <c r="H65" s="80"/>
    </row>
    <row r="66" spans="1:8" ht="18.75">
      <c r="A66" s="79" t="s">
        <v>103</v>
      </c>
      <c r="B66" s="112"/>
      <c r="C66" s="5"/>
      <c r="D66" s="7"/>
      <c r="E66" s="7"/>
      <c r="F66" s="7"/>
      <c r="G66" s="8"/>
      <c r="H66" s="80"/>
    </row>
    <row r="67" spans="1:8" ht="19.5" customHeight="1" thickBot="1">
      <c r="A67" s="9" t="s">
        <v>0</v>
      </c>
      <c r="B67" s="4"/>
      <c r="C67" s="5"/>
      <c r="D67" s="1"/>
      <c r="E67" s="2"/>
      <c r="F67" s="2"/>
      <c r="G67" s="3"/>
      <c r="H67" s="10"/>
    </row>
    <row r="68" spans="1:8" ht="19.5" customHeight="1" thickBot="1">
      <c r="A68" s="198"/>
      <c r="B68" s="198"/>
      <c r="C68" s="198"/>
      <c r="D68" s="198"/>
      <c r="E68" s="198"/>
      <c r="F68" s="198"/>
      <c r="G68" s="198"/>
      <c r="H68" s="198"/>
    </row>
    <row r="69" spans="1:8" ht="19.5" customHeight="1" thickBot="1">
      <c r="A69" s="199" t="s">
        <v>1</v>
      </c>
      <c r="B69" s="199" t="s">
        <v>2</v>
      </c>
      <c r="C69" s="199" t="s">
        <v>3</v>
      </c>
      <c r="D69" s="199" t="s">
        <v>4</v>
      </c>
      <c r="E69" s="199"/>
      <c r="F69" s="199"/>
      <c r="G69" s="199" t="s">
        <v>5</v>
      </c>
      <c r="H69" s="200" t="s">
        <v>6</v>
      </c>
    </row>
    <row r="70" spans="1:8" ht="19.5" customHeight="1">
      <c r="A70" s="199"/>
      <c r="B70" s="199"/>
      <c r="C70" s="199"/>
      <c r="D70" s="11" t="s">
        <v>7</v>
      </c>
      <c r="E70" s="11" t="s">
        <v>8</v>
      </c>
      <c r="F70" s="11" t="s">
        <v>9</v>
      </c>
      <c r="G70" s="199"/>
      <c r="H70" s="200"/>
    </row>
    <row r="71" spans="1:8" ht="19.5" customHeight="1" thickBot="1">
      <c r="A71" s="12">
        <v>2</v>
      </c>
      <c r="B71" s="12">
        <v>3</v>
      </c>
      <c r="C71" s="12">
        <v>4</v>
      </c>
      <c r="D71" s="12">
        <v>5</v>
      </c>
      <c r="E71" s="12">
        <v>6</v>
      </c>
      <c r="F71" s="12">
        <v>7</v>
      </c>
      <c r="G71" s="12">
        <v>8</v>
      </c>
      <c r="H71" s="13">
        <v>9</v>
      </c>
    </row>
    <row r="72" spans="1:8" ht="19.5" thickBot="1">
      <c r="A72" s="202"/>
      <c r="B72" s="202"/>
      <c r="C72" s="202"/>
      <c r="D72" s="202"/>
      <c r="E72" s="202"/>
      <c r="F72" s="202"/>
      <c r="G72" s="202"/>
      <c r="H72" s="202"/>
    </row>
    <row r="73" spans="1:8" ht="37.5">
      <c r="A73" s="14" t="s">
        <v>10</v>
      </c>
      <c r="B73" s="81" t="s">
        <v>120</v>
      </c>
      <c r="C73" s="229">
        <v>150</v>
      </c>
      <c r="D73" s="230">
        <v>4.47</v>
      </c>
      <c r="E73" s="230">
        <v>4.0999999999999996</v>
      </c>
      <c r="F73" s="230">
        <v>12.81</v>
      </c>
      <c r="G73" s="231">
        <v>106.2</v>
      </c>
      <c r="H73" s="82" t="s">
        <v>60</v>
      </c>
    </row>
    <row r="74" spans="1:8" ht="18.75">
      <c r="A74" s="115"/>
      <c r="B74" s="152" t="s">
        <v>37</v>
      </c>
      <c r="C74" s="151" t="s">
        <v>66</v>
      </c>
      <c r="D74" s="28">
        <v>3.89</v>
      </c>
      <c r="E74" s="28">
        <v>5.65</v>
      </c>
      <c r="F74" s="28">
        <v>11.97</v>
      </c>
      <c r="G74" s="29">
        <v>114.28</v>
      </c>
      <c r="H74" s="150" t="s">
        <v>67</v>
      </c>
    </row>
    <row r="75" spans="1:8" ht="19.5" thickBot="1">
      <c r="A75" s="172"/>
      <c r="B75" s="37" t="s">
        <v>30</v>
      </c>
      <c r="C75" s="41" t="s">
        <v>31</v>
      </c>
      <c r="D75" s="49">
        <v>0.04</v>
      </c>
      <c r="E75" s="49">
        <v>0.01</v>
      </c>
      <c r="F75" s="49">
        <v>6.99</v>
      </c>
      <c r="G75" s="50">
        <v>28</v>
      </c>
      <c r="H75" s="106" t="s">
        <v>57</v>
      </c>
    </row>
    <row r="76" spans="1:8" ht="19.5" thickBot="1">
      <c r="A76" s="192" t="s">
        <v>12</v>
      </c>
      <c r="B76" s="192"/>
      <c r="C76" s="192"/>
      <c r="D76" s="97">
        <f>SUM(D73:D75)</f>
        <v>8.3999999999999986</v>
      </c>
      <c r="E76" s="97">
        <f>SUM(E73:E75)</f>
        <v>9.76</v>
      </c>
      <c r="F76" s="97">
        <f>SUM(F73:F75)</f>
        <v>31.770000000000003</v>
      </c>
      <c r="G76" s="98">
        <f>SUM(G73:G75)</f>
        <v>248.48000000000002</v>
      </c>
      <c r="H76" s="99"/>
    </row>
    <row r="77" spans="1:8" ht="19.5" thickBot="1">
      <c r="A77" s="203"/>
      <c r="B77" s="203"/>
      <c r="C77" s="203"/>
      <c r="D77" s="203"/>
      <c r="E77" s="203"/>
      <c r="F77" s="203"/>
      <c r="G77" s="203"/>
      <c r="H77" s="203"/>
    </row>
    <row r="78" spans="1:8" ht="19.5" thickBot="1">
      <c r="A78" s="22" t="s">
        <v>13</v>
      </c>
      <c r="B78" s="61" t="s">
        <v>116</v>
      </c>
      <c r="C78" s="181" t="s">
        <v>92</v>
      </c>
      <c r="D78" s="180">
        <v>0.4</v>
      </c>
      <c r="E78" s="180">
        <v>0.4</v>
      </c>
      <c r="F78" s="180">
        <v>9.8000000000000007</v>
      </c>
      <c r="G78" s="181">
        <v>44</v>
      </c>
      <c r="H78" s="188" t="s">
        <v>62</v>
      </c>
    </row>
    <row r="79" spans="1:8" ht="19.5" thickBot="1">
      <c r="A79" s="206"/>
      <c r="B79" s="206"/>
      <c r="C79" s="206"/>
      <c r="D79" s="97">
        <f>SUM(D78:D78)</f>
        <v>0.4</v>
      </c>
      <c r="E79" s="97">
        <f>SUM(E78:E78)</f>
        <v>0.4</v>
      </c>
      <c r="F79" s="97">
        <f>SUM(F78:F78)</f>
        <v>9.8000000000000007</v>
      </c>
      <c r="G79" s="98">
        <f>SUM(G78:G78)</f>
        <v>44</v>
      </c>
      <c r="H79" s="99"/>
    </row>
    <row r="80" spans="1:8" ht="19.5" thickBot="1">
      <c r="A80" s="233"/>
      <c r="B80" s="233"/>
      <c r="C80" s="233"/>
      <c r="D80" s="233"/>
      <c r="E80" s="233"/>
      <c r="F80" s="233"/>
      <c r="G80" s="233"/>
      <c r="H80" s="233"/>
    </row>
    <row r="81" spans="1:8" ht="18.75">
      <c r="A81" s="23" t="s">
        <v>14</v>
      </c>
      <c r="B81" s="234" t="s">
        <v>101</v>
      </c>
      <c r="C81" s="235" t="s">
        <v>63</v>
      </c>
      <c r="D81" s="94">
        <v>5.83</v>
      </c>
      <c r="E81" s="94">
        <v>4.42</v>
      </c>
      <c r="F81" s="94">
        <v>10.28</v>
      </c>
      <c r="G81" s="95">
        <v>104.18</v>
      </c>
      <c r="H81" s="96" t="s">
        <v>97</v>
      </c>
    </row>
    <row r="82" spans="1:8" ht="19.5" thickBot="1">
      <c r="A82" s="25"/>
      <c r="B82" s="93" t="s">
        <v>121</v>
      </c>
      <c r="C82" s="32">
        <v>120</v>
      </c>
      <c r="D82" s="28">
        <v>10.81</v>
      </c>
      <c r="E82" s="28">
        <v>6.81</v>
      </c>
      <c r="F82" s="28">
        <v>15.04</v>
      </c>
      <c r="G82" s="29">
        <v>164</v>
      </c>
      <c r="H82" s="30">
        <v>298</v>
      </c>
    </row>
    <row r="83" spans="1:8" ht="18.75">
      <c r="A83" s="33"/>
      <c r="B83" s="34" t="s">
        <v>68</v>
      </c>
      <c r="C83" s="24">
        <v>45</v>
      </c>
      <c r="D83" s="35">
        <v>0.67</v>
      </c>
      <c r="E83" s="35">
        <v>2.77</v>
      </c>
      <c r="F83" s="35">
        <v>3.75</v>
      </c>
      <c r="G83" s="15">
        <v>42.2</v>
      </c>
      <c r="H83" s="36" t="s">
        <v>69</v>
      </c>
    </row>
    <row r="84" spans="1:8" ht="18.75">
      <c r="A84" s="25"/>
      <c r="B84" s="26" t="s">
        <v>15</v>
      </c>
      <c r="C84" s="27">
        <v>20</v>
      </c>
      <c r="D84" s="28">
        <v>1.48</v>
      </c>
      <c r="E84" s="28">
        <v>0.44</v>
      </c>
      <c r="F84" s="28">
        <v>10.6</v>
      </c>
      <c r="G84" s="29">
        <v>49.2</v>
      </c>
      <c r="H84" s="30" t="s">
        <v>58</v>
      </c>
    </row>
    <row r="85" spans="1:8" ht="18.75">
      <c r="A85" s="25"/>
      <c r="B85" s="26" t="s">
        <v>27</v>
      </c>
      <c r="C85" s="27">
        <v>30</v>
      </c>
      <c r="D85" s="28">
        <v>1.41</v>
      </c>
      <c r="E85" s="28">
        <v>0.18</v>
      </c>
      <c r="F85" s="28">
        <v>14.85</v>
      </c>
      <c r="G85" s="29">
        <v>63</v>
      </c>
      <c r="H85" s="30" t="s">
        <v>58</v>
      </c>
    </row>
    <row r="86" spans="1:8" ht="19.5" thickBot="1">
      <c r="A86" s="71"/>
      <c r="B86" s="74" t="s">
        <v>33</v>
      </c>
      <c r="C86" s="118">
        <v>150</v>
      </c>
      <c r="D86" s="72">
        <v>0.33</v>
      </c>
      <c r="E86" s="72">
        <v>0.01</v>
      </c>
      <c r="F86" s="72">
        <v>20.82</v>
      </c>
      <c r="G86" s="21">
        <v>84.75</v>
      </c>
      <c r="H86" s="73" t="s">
        <v>59</v>
      </c>
    </row>
    <row r="87" spans="1:8" ht="19.5" thickBot="1">
      <c r="A87" s="190" t="s">
        <v>16</v>
      </c>
      <c r="B87" s="190"/>
      <c r="C87" s="190"/>
      <c r="D87" s="97">
        <f>SUM(D81:D86)</f>
        <v>20.53</v>
      </c>
      <c r="E87" s="97">
        <f>SUM(E81:E86)</f>
        <v>14.629999999999999</v>
      </c>
      <c r="F87" s="97">
        <f>SUM(F81:F86)</f>
        <v>75.34</v>
      </c>
      <c r="G87" s="98">
        <f>SUM(G81:G86)</f>
        <v>507.33</v>
      </c>
      <c r="H87" s="99"/>
    </row>
    <row r="88" spans="1:8" ht="19.5" thickBot="1">
      <c r="A88" s="191"/>
      <c r="B88" s="191"/>
      <c r="C88" s="191"/>
      <c r="D88" s="191"/>
      <c r="E88" s="191"/>
      <c r="F88" s="191"/>
      <c r="G88" s="191"/>
      <c r="H88" s="191"/>
    </row>
    <row r="89" spans="1:8" ht="18.75">
      <c r="A89" s="46" t="s">
        <v>17</v>
      </c>
      <c r="B89" s="81" t="s">
        <v>122</v>
      </c>
      <c r="C89" s="236" t="s">
        <v>123</v>
      </c>
      <c r="D89" s="113">
        <v>7.71</v>
      </c>
      <c r="E89" s="113">
        <v>6.87</v>
      </c>
      <c r="F89" s="113">
        <v>46.96</v>
      </c>
      <c r="G89" s="15">
        <v>280.92</v>
      </c>
      <c r="H89" s="117" t="s">
        <v>124</v>
      </c>
    </row>
    <row r="90" spans="1:8" ht="19.5" thickBot="1">
      <c r="A90" s="172"/>
      <c r="B90" s="37" t="s">
        <v>30</v>
      </c>
      <c r="C90" s="41" t="s">
        <v>31</v>
      </c>
      <c r="D90" s="49">
        <v>0.04</v>
      </c>
      <c r="E90" s="49">
        <v>0.01</v>
      </c>
      <c r="F90" s="49">
        <v>6.99</v>
      </c>
      <c r="G90" s="50">
        <v>28</v>
      </c>
      <c r="H90" s="106" t="s">
        <v>57</v>
      </c>
    </row>
    <row r="91" spans="1:8" ht="19.5" customHeight="1" thickBot="1">
      <c r="A91" s="192" t="s">
        <v>18</v>
      </c>
      <c r="B91" s="192"/>
      <c r="C91" s="192"/>
      <c r="D91" s="57">
        <f>SUM(D89:D90)</f>
        <v>7.75</v>
      </c>
      <c r="E91" s="57">
        <f>SUM(E89:E90)</f>
        <v>6.88</v>
      </c>
      <c r="F91" s="57">
        <f>SUM(F89:F90)</f>
        <v>53.95</v>
      </c>
      <c r="G91" s="58">
        <f>SUM(G89:G90)</f>
        <v>308.92</v>
      </c>
      <c r="H91" s="119"/>
    </row>
    <row r="92" spans="1:8" ht="19.5" customHeight="1" thickBot="1">
      <c r="A92" s="193" t="s">
        <v>19</v>
      </c>
      <c r="B92" s="193"/>
      <c r="C92" s="193"/>
      <c r="D92" s="57">
        <f>D87+D76+D79+D91</f>
        <v>37.08</v>
      </c>
      <c r="E92" s="57">
        <f>E87+E76+E79+E91</f>
        <v>31.669999999999998</v>
      </c>
      <c r="F92" s="57">
        <f>F87+F76+F79+F91</f>
        <v>170.86</v>
      </c>
      <c r="G92" s="58">
        <f>G87+G76+G79+G91</f>
        <v>1108.73</v>
      </c>
      <c r="H92" s="119"/>
    </row>
    <row r="93" spans="1:8" ht="19.5" customHeight="1">
      <c r="A93" s="194"/>
      <c r="B93" s="194"/>
      <c r="C93" s="194"/>
      <c r="D93" s="194"/>
      <c r="E93" s="5"/>
      <c r="F93" s="5"/>
      <c r="G93" s="120"/>
      <c r="H93" s="121"/>
    </row>
    <row r="94" spans="1:8" ht="19.5" customHeight="1">
      <c r="A94" s="194"/>
      <c r="B94" s="194"/>
      <c r="C94" s="194"/>
      <c r="D94" s="194"/>
      <c r="E94" s="5"/>
      <c r="F94" s="5"/>
      <c r="G94" s="120"/>
      <c r="H94" s="121"/>
    </row>
    <row r="95" spans="1:8" ht="18.75">
      <c r="A95" s="107"/>
      <c r="B95" s="112"/>
      <c r="C95" s="107"/>
      <c r="D95" s="133"/>
      <c r="E95" s="133"/>
      <c r="F95" s="133"/>
      <c r="G95" s="134"/>
      <c r="H95" s="80"/>
    </row>
    <row r="96" spans="1:8" ht="18.75">
      <c r="A96" s="79" t="s">
        <v>125</v>
      </c>
      <c r="B96" s="112"/>
      <c r="C96" s="5"/>
      <c r="D96" s="7"/>
      <c r="E96" s="7"/>
      <c r="F96" s="7"/>
      <c r="G96" s="8"/>
      <c r="H96" s="80"/>
    </row>
    <row r="97" spans="1:8" ht="18.75">
      <c r="A97" s="79" t="s">
        <v>103</v>
      </c>
      <c r="B97" s="112"/>
      <c r="C97" s="5"/>
      <c r="D97" s="7"/>
      <c r="E97" s="7"/>
      <c r="F97" s="7"/>
      <c r="G97" s="8"/>
      <c r="H97" s="80"/>
    </row>
    <row r="98" spans="1:8" ht="19.5" thickBot="1">
      <c r="A98" s="9" t="s">
        <v>0</v>
      </c>
      <c r="B98" s="4"/>
      <c r="C98" s="5"/>
      <c r="D98" s="1"/>
      <c r="E98" s="2"/>
      <c r="F98" s="2"/>
      <c r="G98" s="3"/>
      <c r="H98" s="10"/>
    </row>
    <row r="99" spans="1:8" ht="19.5" customHeight="1" thickBot="1">
      <c r="A99" s="198"/>
      <c r="B99" s="198"/>
      <c r="C99" s="198"/>
      <c r="D99" s="198"/>
      <c r="E99" s="198"/>
      <c r="F99" s="198"/>
      <c r="G99" s="198"/>
      <c r="H99" s="198"/>
    </row>
    <row r="100" spans="1:8" ht="19.5" customHeight="1" thickBot="1">
      <c r="A100" s="199" t="s">
        <v>1</v>
      </c>
      <c r="B100" s="199" t="s">
        <v>2</v>
      </c>
      <c r="C100" s="199" t="s">
        <v>3</v>
      </c>
      <c r="D100" s="199" t="s">
        <v>4</v>
      </c>
      <c r="E100" s="199"/>
      <c r="F100" s="199"/>
      <c r="G100" s="199" t="s">
        <v>5</v>
      </c>
      <c r="H100" s="200" t="s">
        <v>6</v>
      </c>
    </row>
    <row r="101" spans="1:8" ht="19.5" customHeight="1">
      <c r="A101" s="199"/>
      <c r="B101" s="199"/>
      <c r="C101" s="199"/>
      <c r="D101" s="11" t="s">
        <v>7</v>
      </c>
      <c r="E101" s="11" t="s">
        <v>8</v>
      </c>
      <c r="F101" s="11" t="s">
        <v>9</v>
      </c>
      <c r="G101" s="199"/>
      <c r="H101" s="200"/>
    </row>
    <row r="102" spans="1:8" ht="19.5" customHeight="1" thickBot="1">
      <c r="A102" s="12">
        <v>2</v>
      </c>
      <c r="B102" s="12">
        <v>3</v>
      </c>
      <c r="C102" s="12">
        <v>4</v>
      </c>
      <c r="D102" s="12">
        <v>5</v>
      </c>
      <c r="E102" s="12">
        <v>6</v>
      </c>
      <c r="F102" s="12">
        <v>7</v>
      </c>
      <c r="G102" s="12">
        <v>8</v>
      </c>
      <c r="H102" s="13">
        <v>9</v>
      </c>
    </row>
    <row r="103" spans="1:8" ht="19.5" thickBot="1">
      <c r="A103" s="202"/>
      <c r="B103" s="202"/>
      <c r="C103" s="202"/>
      <c r="D103" s="202"/>
      <c r="E103" s="202"/>
      <c r="F103" s="202"/>
      <c r="G103" s="202"/>
      <c r="H103" s="202"/>
    </row>
    <row r="104" spans="1:8" ht="18.75">
      <c r="A104" s="14" t="s">
        <v>10</v>
      </c>
      <c r="B104" s="237" t="s">
        <v>45</v>
      </c>
      <c r="C104" s="238">
        <v>150</v>
      </c>
      <c r="D104" s="28">
        <v>4.47</v>
      </c>
      <c r="E104" s="28">
        <v>4.0999999999999996</v>
      </c>
      <c r="F104" s="28">
        <v>12.81</v>
      </c>
      <c r="G104" s="29">
        <v>106.2</v>
      </c>
      <c r="H104" s="30" t="s">
        <v>60</v>
      </c>
    </row>
    <row r="105" spans="1:8" ht="18.75">
      <c r="A105" s="83"/>
      <c r="B105" s="84" t="s">
        <v>24</v>
      </c>
      <c r="C105" s="149" t="s">
        <v>34</v>
      </c>
      <c r="D105" s="28">
        <v>1.83</v>
      </c>
      <c r="E105" s="28">
        <v>5.65</v>
      </c>
      <c r="F105" s="28">
        <v>10.96</v>
      </c>
      <c r="G105" s="29">
        <v>102</v>
      </c>
      <c r="H105" s="150" t="s">
        <v>56</v>
      </c>
    </row>
    <row r="106" spans="1:8" ht="19.5" thickBot="1">
      <c r="A106" s="39"/>
      <c r="B106" s="48" t="s">
        <v>70</v>
      </c>
      <c r="C106" s="166" t="s">
        <v>11</v>
      </c>
      <c r="D106" s="131">
        <v>2.34</v>
      </c>
      <c r="E106" s="125">
        <v>2</v>
      </c>
      <c r="F106" s="131">
        <v>10.63</v>
      </c>
      <c r="G106" s="126">
        <v>70</v>
      </c>
      <c r="H106" s="239" t="s">
        <v>71</v>
      </c>
    </row>
    <row r="107" spans="1:8" ht="19.5" thickBot="1">
      <c r="A107" s="192" t="s">
        <v>12</v>
      </c>
      <c r="B107" s="192"/>
      <c r="C107" s="192"/>
      <c r="D107" s="43">
        <f>SUM(D104:D106)</f>
        <v>8.64</v>
      </c>
      <c r="E107" s="43">
        <f>SUM(E104:E106)</f>
        <v>11.75</v>
      </c>
      <c r="F107" s="43">
        <f>SUM(F104:F106)</f>
        <v>34.400000000000006</v>
      </c>
      <c r="G107" s="44">
        <f>SUM(G104:G106)</f>
        <v>278.2</v>
      </c>
      <c r="H107" s="45"/>
    </row>
    <row r="108" spans="1:8" ht="19.5" thickBot="1">
      <c r="A108" s="205"/>
      <c r="B108" s="205"/>
      <c r="C108" s="205"/>
      <c r="D108" s="205"/>
      <c r="E108" s="205"/>
      <c r="F108" s="205"/>
      <c r="G108" s="205"/>
      <c r="H108" s="205"/>
    </row>
    <row r="109" spans="1:8" ht="19.5" thickBot="1">
      <c r="A109" s="22" t="s">
        <v>13</v>
      </c>
      <c r="B109" s="89" t="s">
        <v>32</v>
      </c>
      <c r="C109" s="90" t="s">
        <v>11</v>
      </c>
      <c r="D109" s="91">
        <v>0.75</v>
      </c>
      <c r="E109" s="91">
        <v>0</v>
      </c>
      <c r="F109" s="91">
        <v>15.15</v>
      </c>
      <c r="G109" s="90">
        <v>64</v>
      </c>
      <c r="H109" s="92">
        <v>399</v>
      </c>
    </row>
    <row r="110" spans="1:8" ht="19.5" thickBot="1">
      <c r="A110" s="197"/>
      <c r="B110" s="197"/>
      <c r="C110" s="197"/>
      <c r="D110" s="57">
        <f>SUM(D109:D109)</f>
        <v>0.75</v>
      </c>
      <c r="E110" s="57">
        <f>SUM(E109:E109)</f>
        <v>0</v>
      </c>
      <c r="F110" s="57">
        <f>SUM(F109:F109)</f>
        <v>15.15</v>
      </c>
      <c r="G110" s="58">
        <f>SUM(G109:G109)</f>
        <v>64</v>
      </c>
      <c r="H110" s="119"/>
    </row>
    <row r="111" spans="1:8" ht="19.5" thickBot="1">
      <c r="A111" s="202"/>
      <c r="B111" s="202"/>
      <c r="C111" s="202"/>
      <c r="D111" s="202"/>
      <c r="E111" s="202"/>
      <c r="F111" s="202"/>
      <c r="G111" s="202"/>
      <c r="H111" s="202"/>
    </row>
    <row r="112" spans="1:8" ht="18.75">
      <c r="A112" s="23" t="s">
        <v>14</v>
      </c>
      <c r="B112" s="93" t="s">
        <v>126</v>
      </c>
      <c r="C112" s="105" t="s">
        <v>63</v>
      </c>
      <c r="D112" s="28">
        <v>8.89</v>
      </c>
      <c r="E112" s="28">
        <v>3.91</v>
      </c>
      <c r="F112" s="28">
        <v>9.89</v>
      </c>
      <c r="G112" s="29">
        <v>110.52</v>
      </c>
      <c r="H112" s="30" t="s">
        <v>127</v>
      </c>
    </row>
    <row r="113" spans="1:8" ht="18.75">
      <c r="A113" s="105"/>
      <c r="B113" s="240" t="s">
        <v>128</v>
      </c>
      <c r="C113" s="105" t="s">
        <v>48</v>
      </c>
      <c r="D113" s="94">
        <v>8.98</v>
      </c>
      <c r="E113" s="94">
        <v>2.68</v>
      </c>
      <c r="F113" s="94">
        <v>5.84</v>
      </c>
      <c r="G113" s="95">
        <v>83</v>
      </c>
      <c r="H113" s="96" t="s">
        <v>129</v>
      </c>
    </row>
    <row r="114" spans="1:8" ht="19.5" thickBot="1">
      <c r="A114" s="25"/>
      <c r="B114" s="241" t="s">
        <v>39</v>
      </c>
      <c r="C114" s="32">
        <v>120</v>
      </c>
      <c r="D114" s="94">
        <v>2.44</v>
      </c>
      <c r="E114" s="94">
        <v>2.44</v>
      </c>
      <c r="F114" s="94">
        <v>16.34</v>
      </c>
      <c r="G114" s="95">
        <v>109.8</v>
      </c>
      <c r="H114" s="96">
        <v>321</v>
      </c>
    </row>
    <row r="115" spans="1:8" ht="18.75">
      <c r="A115" s="33"/>
      <c r="B115" s="34" t="s">
        <v>89</v>
      </c>
      <c r="C115" s="24">
        <v>30</v>
      </c>
      <c r="D115" s="35">
        <v>0.22</v>
      </c>
      <c r="E115" s="35">
        <v>1.82</v>
      </c>
      <c r="F115" s="35">
        <v>0.71</v>
      </c>
      <c r="G115" s="15">
        <v>20.190000000000001</v>
      </c>
      <c r="H115" s="36">
        <v>13</v>
      </c>
    </row>
    <row r="116" spans="1:8" ht="18.75">
      <c r="A116" s="25"/>
      <c r="B116" s="26" t="s">
        <v>15</v>
      </c>
      <c r="C116" s="27">
        <v>20</v>
      </c>
      <c r="D116" s="28">
        <v>1.48</v>
      </c>
      <c r="E116" s="28">
        <v>0.44</v>
      </c>
      <c r="F116" s="28">
        <v>10.6</v>
      </c>
      <c r="G116" s="29">
        <v>49.2</v>
      </c>
      <c r="H116" s="30" t="s">
        <v>58</v>
      </c>
    </row>
    <row r="117" spans="1:8" ht="18.75">
      <c r="A117" s="25"/>
      <c r="B117" s="26" t="s">
        <v>72</v>
      </c>
      <c r="C117" s="29">
        <v>30</v>
      </c>
      <c r="D117" s="28">
        <v>1.41</v>
      </c>
      <c r="E117" s="28">
        <v>0.18</v>
      </c>
      <c r="F117" s="28">
        <v>14.85</v>
      </c>
      <c r="G117" s="29">
        <v>63</v>
      </c>
      <c r="H117" s="30" t="s">
        <v>58</v>
      </c>
    </row>
    <row r="118" spans="1:8" ht="19.5" thickBot="1">
      <c r="A118" s="71"/>
      <c r="B118" s="74" t="s">
        <v>28</v>
      </c>
      <c r="C118" s="21" t="s">
        <v>11</v>
      </c>
      <c r="D118" s="72">
        <v>0.33</v>
      </c>
      <c r="E118" s="72">
        <v>0.01</v>
      </c>
      <c r="F118" s="72">
        <v>20.82</v>
      </c>
      <c r="G118" s="21">
        <v>84.75</v>
      </c>
      <c r="H118" s="73" t="s">
        <v>65</v>
      </c>
    </row>
    <row r="119" spans="1:8" ht="19.5" thickBot="1">
      <c r="A119" s="190" t="s">
        <v>16</v>
      </c>
      <c r="B119" s="190"/>
      <c r="C119" s="190"/>
      <c r="D119" s="97">
        <f>SUM(D112:D118)</f>
        <v>23.75</v>
      </c>
      <c r="E119" s="97">
        <f>SUM(E112:E118)</f>
        <v>11.479999999999999</v>
      </c>
      <c r="F119" s="97">
        <f>SUM(F112:F118)</f>
        <v>79.050000000000011</v>
      </c>
      <c r="G119" s="98">
        <f>SUM(G112:G118)</f>
        <v>520.46</v>
      </c>
      <c r="H119" s="99"/>
    </row>
    <row r="120" spans="1:8" ht="19.5" thickBot="1">
      <c r="A120" s="191"/>
      <c r="B120" s="191"/>
      <c r="C120" s="191"/>
      <c r="D120" s="191"/>
      <c r="E120" s="191"/>
      <c r="F120" s="191"/>
      <c r="G120" s="191"/>
      <c r="H120" s="191"/>
    </row>
    <row r="121" spans="1:8" ht="18.75">
      <c r="A121" s="46" t="s">
        <v>17</v>
      </c>
      <c r="B121" s="81" t="s">
        <v>98</v>
      </c>
      <c r="C121" s="15">
        <v>60</v>
      </c>
      <c r="D121" s="113">
        <v>6.95</v>
      </c>
      <c r="E121" s="113">
        <v>12.87</v>
      </c>
      <c r="F121" s="113">
        <v>1.08</v>
      </c>
      <c r="G121" s="15">
        <v>148</v>
      </c>
      <c r="H121" s="117" t="s">
        <v>99</v>
      </c>
    </row>
    <row r="122" spans="1:8" ht="18.75">
      <c r="A122" s="32"/>
      <c r="B122" s="100" t="s">
        <v>29</v>
      </c>
      <c r="C122" s="101">
        <v>40</v>
      </c>
      <c r="D122" s="102">
        <v>0</v>
      </c>
      <c r="E122" s="102">
        <v>2.8</v>
      </c>
      <c r="F122" s="102">
        <v>2.8</v>
      </c>
      <c r="G122" s="103">
        <v>36</v>
      </c>
      <c r="H122" s="104"/>
    </row>
    <row r="123" spans="1:8" ht="18.75">
      <c r="A123" s="25"/>
      <c r="B123" s="26" t="s">
        <v>15</v>
      </c>
      <c r="C123" s="27">
        <v>20</v>
      </c>
      <c r="D123" s="28">
        <v>1.48</v>
      </c>
      <c r="E123" s="28">
        <v>0.44</v>
      </c>
      <c r="F123" s="28">
        <v>10.6</v>
      </c>
      <c r="G123" s="29">
        <v>49.2</v>
      </c>
      <c r="H123" s="30" t="s">
        <v>58</v>
      </c>
    </row>
    <row r="124" spans="1:8" ht="19.5" thickBot="1">
      <c r="A124" s="47"/>
      <c r="B124" s="48" t="s">
        <v>30</v>
      </c>
      <c r="C124" s="41" t="s">
        <v>31</v>
      </c>
      <c r="D124" s="49">
        <v>0.04</v>
      </c>
      <c r="E124" s="49">
        <v>0.01</v>
      </c>
      <c r="F124" s="49">
        <v>6.99</v>
      </c>
      <c r="G124" s="50">
        <v>28</v>
      </c>
      <c r="H124" s="106" t="s">
        <v>57</v>
      </c>
    </row>
    <row r="125" spans="1:8" ht="19.5" customHeight="1" thickBot="1">
      <c r="A125" s="192" t="s">
        <v>18</v>
      </c>
      <c r="B125" s="192"/>
      <c r="C125" s="192"/>
      <c r="D125" s="57">
        <f>SUM(D121:D124)</f>
        <v>8.4699999999999989</v>
      </c>
      <c r="E125" s="57">
        <f>SUM(E121:E124)</f>
        <v>16.12</v>
      </c>
      <c r="F125" s="57">
        <f>SUM(F121:F124)</f>
        <v>21.47</v>
      </c>
      <c r="G125" s="58">
        <f>SUM(G121:G124)</f>
        <v>261.2</v>
      </c>
      <c r="H125" s="119"/>
    </row>
    <row r="126" spans="1:8" ht="19.5" customHeight="1" thickBot="1">
      <c r="A126" s="193" t="s">
        <v>19</v>
      </c>
      <c r="B126" s="193"/>
      <c r="C126" s="193"/>
      <c r="D126" s="57">
        <f>D107+D119+D110+D125</f>
        <v>41.61</v>
      </c>
      <c r="E126" s="57">
        <f>E107+E119+E110+E125</f>
        <v>39.349999999999994</v>
      </c>
      <c r="F126" s="57">
        <f>F107+F119+F110+F125</f>
        <v>150.07000000000002</v>
      </c>
      <c r="G126" s="58">
        <f>G107+G119+G110+G125</f>
        <v>1123.8600000000001</v>
      </c>
      <c r="H126" s="119"/>
    </row>
    <row r="127" spans="1:8" ht="19.5" customHeight="1">
      <c r="A127" s="194"/>
      <c r="B127" s="194"/>
      <c r="C127" s="194"/>
      <c r="D127" s="194"/>
      <c r="E127" s="5"/>
      <c r="F127" s="5"/>
      <c r="G127" s="120"/>
      <c r="H127" s="121"/>
    </row>
    <row r="128" spans="1:8" ht="19.5" customHeight="1">
      <c r="A128" s="194"/>
      <c r="B128" s="194"/>
      <c r="C128" s="194"/>
      <c r="D128" s="194"/>
      <c r="E128" s="5"/>
      <c r="F128" s="5"/>
      <c r="G128" s="120"/>
      <c r="H128" s="121"/>
    </row>
    <row r="129" spans="1:8" ht="18.75">
      <c r="A129" s="107"/>
      <c r="B129" s="112"/>
      <c r="C129" s="107"/>
      <c r="D129" s="133"/>
      <c r="E129" s="133"/>
      <c r="F129" s="133"/>
      <c r="G129" s="134"/>
      <c r="H129" s="80"/>
    </row>
    <row r="130" spans="1:8" ht="18.75">
      <c r="A130" s="79" t="s">
        <v>40</v>
      </c>
      <c r="B130" s="112"/>
      <c r="C130" s="5"/>
      <c r="D130" s="7"/>
      <c r="E130" s="7"/>
      <c r="F130" s="7"/>
      <c r="G130" s="8"/>
      <c r="H130" s="80"/>
    </row>
    <row r="131" spans="1:8" ht="18.75">
      <c r="A131" s="79" t="s">
        <v>130</v>
      </c>
      <c r="B131" s="112"/>
      <c r="C131" s="5"/>
      <c r="D131" s="7"/>
      <c r="E131" s="7"/>
      <c r="F131" s="7"/>
      <c r="G131" s="8"/>
      <c r="H131" s="80"/>
    </row>
    <row r="132" spans="1:8" ht="19.5" thickBot="1">
      <c r="A132" s="9" t="s">
        <v>0</v>
      </c>
      <c r="B132" s="4"/>
      <c r="C132" s="5"/>
      <c r="D132" s="1"/>
      <c r="E132" s="2"/>
      <c r="F132" s="2"/>
      <c r="G132" s="3"/>
      <c r="H132" s="10"/>
    </row>
    <row r="133" spans="1:8" ht="19.5" customHeight="1" thickBot="1">
      <c r="A133" s="209"/>
      <c r="B133" s="209"/>
      <c r="C133" s="209"/>
      <c r="D133" s="209"/>
      <c r="E133" s="209"/>
      <c r="F133" s="209"/>
      <c r="G133" s="209"/>
      <c r="H133" s="209"/>
    </row>
    <row r="134" spans="1:8" ht="19.5" customHeight="1" thickBot="1">
      <c r="A134" s="199" t="s">
        <v>1</v>
      </c>
      <c r="B134" s="199" t="s">
        <v>2</v>
      </c>
      <c r="C134" s="199" t="s">
        <v>3</v>
      </c>
      <c r="D134" s="199" t="s">
        <v>4</v>
      </c>
      <c r="E134" s="199"/>
      <c r="F134" s="199"/>
      <c r="G134" s="199" t="s">
        <v>5</v>
      </c>
      <c r="H134" s="200" t="s">
        <v>6</v>
      </c>
    </row>
    <row r="135" spans="1:8" ht="19.5" customHeight="1">
      <c r="A135" s="199"/>
      <c r="B135" s="199"/>
      <c r="C135" s="199"/>
      <c r="D135" s="11" t="s">
        <v>7</v>
      </c>
      <c r="E135" s="11" t="s">
        <v>8</v>
      </c>
      <c r="F135" s="11" t="s">
        <v>9</v>
      </c>
      <c r="G135" s="199"/>
      <c r="H135" s="200"/>
    </row>
    <row r="136" spans="1:8" ht="19.5" customHeight="1" thickBot="1">
      <c r="A136" s="12">
        <v>2</v>
      </c>
      <c r="B136" s="12">
        <v>3</v>
      </c>
      <c r="C136" s="12">
        <v>4</v>
      </c>
      <c r="D136" s="12">
        <v>5</v>
      </c>
      <c r="E136" s="12">
        <v>6</v>
      </c>
      <c r="F136" s="12">
        <v>7</v>
      </c>
      <c r="G136" s="12">
        <v>8</v>
      </c>
      <c r="H136" s="13">
        <v>9</v>
      </c>
    </row>
    <row r="137" spans="1:8" ht="19.5" thickBot="1">
      <c r="A137" s="202"/>
      <c r="B137" s="202"/>
      <c r="C137" s="202"/>
      <c r="D137" s="202"/>
      <c r="E137" s="202"/>
      <c r="F137" s="202"/>
      <c r="G137" s="202"/>
      <c r="H137" s="202"/>
    </row>
    <row r="138" spans="1:8" ht="18.75">
      <c r="A138" s="14" t="s">
        <v>10</v>
      </c>
      <c r="B138" s="237" t="s">
        <v>95</v>
      </c>
      <c r="C138" s="238">
        <v>150</v>
      </c>
      <c r="D138" s="28">
        <v>4.47</v>
      </c>
      <c r="E138" s="28">
        <v>4.0999999999999996</v>
      </c>
      <c r="F138" s="28">
        <v>12.81</v>
      </c>
      <c r="G138" s="29">
        <v>106.2</v>
      </c>
      <c r="H138" s="30" t="s">
        <v>60</v>
      </c>
    </row>
    <row r="139" spans="1:8" ht="18.75">
      <c r="A139" s="83"/>
      <c r="B139" s="84" t="s">
        <v>24</v>
      </c>
      <c r="C139" s="149" t="s">
        <v>34</v>
      </c>
      <c r="D139" s="28">
        <v>1.83</v>
      </c>
      <c r="E139" s="28">
        <v>5.65</v>
      </c>
      <c r="F139" s="28">
        <v>10.96</v>
      </c>
      <c r="G139" s="29">
        <v>102</v>
      </c>
      <c r="H139" s="150" t="s">
        <v>56</v>
      </c>
    </row>
    <row r="140" spans="1:8" ht="19.5" thickBot="1">
      <c r="A140" s="85"/>
      <c r="B140" s="20" t="s">
        <v>26</v>
      </c>
      <c r="C140" s="21" t="s">
        <v>73</v>
      </c>
      <c r="D140" s="86">
        <v>7.0000000000000007E-2</v>
      </c>
      <c r="E140" s="86">
        <v>0.01</v>
      </c>
      <c r="F140" s="86">
        <v>7.1</v>
      </c>
      <c r="G140" s="87">
        <v>29</v>
      </c>
      <c r="H140" s="88" t="s">
        <v>74</v>
      </c>
    </row>
    <row r="141" spans="1:8" ht="19.5" thickBot="1">
      <c r="A141" s="192" t="s">
        <v>12</v>
      </c>
      <c r="B141" s="192"/>
      <c r="C141" s="192"/>
      <c r="D141" s="57">
        <f>SUM(D138:D140)</f>
        <v>6.37</v>
      </c>
      <c r="E141" s="57">
        <f>SUM(E138:E140)</f>
        <v>9.76</v>
      </c>
      <c r="F141" s="57">
        <f>SUM(F138:F140)</f>
        <v>30.870000000000005</v>
      </c>
      <c r="G141" s="58">
        <f>SUM(G138:G140)</f>
        <v>237.2</v>
      </c>
      <c r="H141" s="119"/>
    </row>
    <row r="142" spans="1:8" ht="19.5" thickBot="1">
      <c r="A142" s="242"/>
      <c r="B142" s="242"/>
      <c r="C142" s="242"/>
      <c r="D142" s="242"/>
      <c r="E142" s="242"/>
      <c r="F142" s="242"/>
      <c r="G142" s="242"/>
      <c r="H142" s="242"/>
    </row>
    <row r="143" spans="1:8" ht="19.5" thickBot="1">
      <c r="A143" s="22" t="s">
        <v>13</v>
      </c>
      <c r="B143" s="123"/>
      <c r="C143" s="126"/>
      <c r="D143" s="125"/>
      <c r="E143" s="125"/>
      <c r="F143" s="125"/>
      <c r="G143" s="126"/>
      <c r="H143" s="239"/>
    </row>
    <row r="144" spans="1:8" ht="19.5" thickBot="1">
      <c r="A144" s="197"/>
      <c r="B144" s="197"/>
      <c r="C144" s="197"/>
      <c r="D144" s="57"/>
      <c r="E144" s="57"/>
      <c r="F144" s="57"/>
      <c r="G144" s="58"/>
      <c r="H144" s="119"/>
    </row>
    <row r="145" spans="1:8" ht="19.5" thickBot="1">
      <c r="A145" s="202"/>
      <c r="B145" s="202"/>
      <c r="C145" s="202"/>
      <c r="D145" s="202"/>
      <c r="E145" s="202"/>
      <c r="F145" s="202"/>
      <c r="G145" s="202"/>
      <c r="H145" s="202"/>
    </row>
    <row r="146" spans="1:8" ht="18.75">
      <c r="A146" s="23" t="s">
        <v>14</v>
      </c>
      <c r="B146" s="17" t="s">
        <v>131</v>
      </c>
      <c r="C146" s="11">
        <v>150</v>
      </c>
      <c r="D146" s="108">
        <v>6.83</v>
      </c>
      <c r="E146" s="109">
        <v>3.76</v>
      </c>
      <c r="F146" s="108">
        <v>8.57</v>
      </c>
      <c r="G146" s="243">
        <v>95.52</v>
      </c>
      <c r="H146" s="244" t="s">
        <v>132</v>
      </c>
    </row>
    <row r="147" spans="1:8" ht="18.75">
      <c r="A147" s="25"/>
      <c r="B147" s="26" t="s">
        <v>133</v>
      </c>
      <c r="C147" s="27">
        <v>90</v>
      </c>
      <c r="D147" s="28">
        <v>11.56</v>
      </c>
      <c r="E147" s="28">
        <v>9.3000000000000007</v>
      </c>
      <c r="F147" s="28">
        <v>3</v>
      </c>
      <c r="G147" s="29">
        <v>141.80000000000001</v>
      </c>
      <c r="H147" s="30" t="s">
        <v>134</v>
      </c>
    </row>
    <row r="148" spans="1:8" ht="19.5" thickBot="1">
      <c r="A148" s="25"/>
      <c r="B148" s="31" t="s">
        <v>52</v>
      </c>
      <c r="C148" s="151" t="s">
        <v>75</v>
      </c>
      <c r="D148" s="28">
        <v>2.8</v>
      </c>
      <c r="E148" s="28">
        <v>1.4</v>
      </c>
      <c r="F148" s="28">
        <v>16.7</v>
      </c>
      <c r="G148" s="29">
        <v>94</v>
      </c>
      <c r="H148" s="30" t="s">
        <v>76</v>
      </c>
    </row>
    <row r="149" spans="1:8" ht="18.75">
      <c r="A149" s="33"/>
      <c r="B149" s="34" t="s">
        <v>88</v>
      </c>
      <c r="C149" s="24">
        <v>30</v>
      </c>
      <c r="D149" s="35">
        <v>0.28999999999999998</v>
      </c>
      <c r="E149" s="35">
        <v>1.84</v>
      </c>
      <c r="F149" s="35">
        <v>1.1200000000000001</v>
      </c>
      <c r="G149" s="15">
        <v>22.26</v>
      </c>
      <c r="H149" s="36">
        <v>15</v>
      </c>
    </row>
    <row r="150" spans="1:8" ht="18.75">
      <c r="A150" s="25"/>
      <c r="B150" s="26" t="s">
        <v>15</v>
      </c>
      <c r="C150" s="27">
        <v>20</v>
      </c>
      <c r="D150" s="28">
        <v>1.48</v>
      </c>
      <c r="E150" s="28">
        <v>0.44</v>
      </c>
      <c r="F150" s="28">
        <v>10.6</v>
      </c>
      <c r="G150" s="29">
        <v>49.2</v>
      </c>
      <c r="H150" s="30" t="s">
        <v>58</v>
      </c>
    </row>
    <row r="151" spans="1:8" ht="18.75">
      <c r="A151" s="25"/>
      <c r="B151" s="26" t="s">
        <v>27</v>
      </c>
      <c r="C151" s="27">
        <v>30</v>
      </c>
      <c r="D151" s="28">
        <v>1.41</v>
      </c>
      <c r="E151" s="28">
        <v>0.18</v>
      </c>
      <c r="F151" s="28">
        <v>14.85</v>
      </c>
      <c r="G151" s="29">
        <v>63</v>
      </c>
      <c r="H151" s="30" t="s">
        <v>58</v>
      </c>
    </row>
    <row r="152" spans="1:8" ht="19.5" thickBot="1">
      <c r="A152" s="71"/>
      <c r="B152" s="74" t="s">
        <v>33</v>
      </c>
      <c r="C152" s="118">
        <v>150</v>
      </c>
      <c r="D152" s="72">
        <v>0.33</v>
      </c>
      <c r="E152" s="72">
        <v>0.01</v>
      </c>
      <c r="F152" s="72">
        <v>20.82</v>
      </c>
      <c r="G152" s="21">
        <v>84.75</v>
      </c>
      <c r="H152" s="73" t="s">
        <v>59</v>
      </c>
    </row>
    <row r="153" spans="1:8" ht="19.5" thickBot="1">
      <c r="A153" s="190" t="s">
        <v>16</v>
      </c>
      <c r="B153" s="190"/>
      <c r="C153" s="190"/>
      <c r="D153" s="97">
        <f>SUM(D146:D152)</f>
        <v>24.7</v>
      </c>
      <c r="E153" s="97">
        <f>SUM(E146:E152)</f>
        <v>16.930000000000003</v>
      </c>
      <c r="F153" s="97">
        <f>SUM(F146:F152)</f>
        <v>75.66</v>
      </c>
      <c r="G153" s="98">
        <f>SUM(G146:G152)</f>
        <v>550.53</v>
      </c>
      <c r="H153" s="99"/>
    </row>
    <row r="154" spans="1:8" ht="19.5" thickBot="1">
      <c r="A154" s="245"/>
      <c r="B154" s="245"/>
      <c r="C154" s="245"/>
      <c r="D154" s="245"/>
      <c r="E154" s="245"/>
      <c r="F154" s="245"/>
      <c r="G154" s="245"/>
      <c r="H154" s="245"/>
    </row>
    <row r="155" spans="1:8" ht="18.75">
      <c r="A155" s="46" t="s">
        <v>17</v>
      </c>
      <c r="B155" s="66" t="s">
        <v>93</v>
      </c>
      <c r="C155" s="46">
        <v>50</v>
      </c>
      <c r="D155" s="68">
        <v>2.25</v>
      </c>
      <c r="E155" s="68">
        <v>2.94</v>
      </c>
      <c r="F155" s="68">
        <v>22.32</v>
      </c>
      <c r="G155" s="67">
        <v>125.1</v>
      </c>
      <c r="H155" s="188"/>
    </row>
    <row r="156" spans="1:8" ht="19.5" customHeight="1" thickBot="1">
      <c r="A156" s="47"/>
      <c r="B156" s="48" t="s">
        <v>41</v>
      </c>
      <c r="C156" s="41" t="s">
        <v>11</v>
      </c>
      <c r="D156" s="42">
        <v>4.5</v>
      </c>
      <c r="E156" s="42">
        <v>3.75</v>
      </c>
      <c r="F156" s="42">
        <v>6.3</v>
      </c>
      <c r="G156" s="41">
        <v>76</v>
      </c>
      <c r="H156" s="246">
        <v>401</v>
      </c>
    </row>
    <row r="157" spans="1:8" ht="19.5" thickBot="1">
      <c r="A157" s="189" t="s">
        <v>18</v>
      </c>
      <c r="B157" s="189"/>
      <c r="C157" s="189"/>
      <c r="D157" s="43">
        <f>SUM(D155:D156)</f>
        <v>6.75</v>
      </c>
      <c r="E157" s="43">
        <f>SUM(E155:E156)</f>
        <v>6.6899999999999995</v>
      </c>
      <c r="F157" s="43">
        <f>SUM(F155:F156)</f>
        <v>28.62</v>
      </c>
      <c r="G157" s="44">
        <f>SUM(G155:G156)</f>
        <v>201.1</v>
      </c>
      <c r="H157" s="45"/>
    </row>
    <row r="158" spans="1:8" ht="19.5" customHeight="1" thickBot="1">
      <c r="A158" s="193" t="s">
        <v>19</v>
      </c>
      <c r="B158" s="193"/>
      <c r="C158" s="193"/>
      <c r="D158" s="43">
        <f>D153+D141+D157+D144</f>
        <v>37.82</v>
      </c>
      <c r="E158" s="43">
        <f>E153+E141+E157+E144</f>
        <v>33.380000000000003</v>
      </c>
      <c r="F158" s="43">
        <f>F153+F141+F157+F144</f>
        <v>135.15</v>
      </c>
      <c r="G158" s="44">
        <f>G153+G141+G157+G144</f>
        <v>988.83</v>
      </c>
      <c r="H158" s="45"/>
    </row>
    <row r="159" spans="1:8" ht="19.5" customHeight="1">
      <c r="A159" s="194"/>
      <c r="B159" s="194"/>
      <c r="C159" s="194"/>
      <c r="D159" s="194"/>
      <c r="E159" s="5"/>
      <c r="F159" s="5"/>
      <c r="G159" s="120"/>
      <c r="H159" s="121"/>
    </row>
    <row r="160" spans="1:8" ht="19.5" customHeight="1">
      <c r="A160" s="194"/>
      <c r="B160" s="194"/>
      <c r="C160" s="194"/>
      <c r="D160" s="194"/>
      <c r="E160" s="5"/>
      <c r="F160" s="5"/>
      <c r="G160" s="120"/>
      <c r="H160" s="121"/>
    </row>
    <row r="161" spans="1:8" ht="18.75">
      <c r="A161" s="6"/>
      <c r="B161" s="247" t="s">
        <v>102</v>
      </c>
      <c r="C161" s="107"/>
      <c r="D161" s="7"/>
      <c r="E161" s="7"/>
      <c r="F161" s="7"/>
      <c r="G161" s="8"/>
      <c r="H161" s="248"/>
    </row>
    <row r="162" spans="1:8" ht="19.5" customHeight="1">
      <c r="A162" s="6"/>
      <c r="B162" s="247" t="s">
        <v>103</v>
      </c>
      <c r="C162" s="107"/>
      <c r="D162" s="7"/>
      <c r="E162" s="7"/>
      <c r="F162" s="7"/>
      <c r="G162" s="8"/>
      <c r="H162" s="248"/>
    </row>
    <row r="163" spans="1:8" ht="19.5" customHeight="1" thickBot="1">
      <c r="A163" s="55"/>
      <c r="B163" s="247" t="s">
        <v>20</v>
      </c>
      <c r="C163" s="1"/>
      <c r="D163" s="1"/>
      <c r="E163" s="2"/>
      <c r="F163" s="2"/>
      <c r="G163" s="3"/>
      <c r="H163" s="249"/>
    </row>
    <row r="164" spans="1:8" ht="19.5" customHeight="1" thickBot="1">
      <c r="A164" s="51"/>
      <c r="B164" s="211"/>
      <c r="C164" s="211"/>
      <c r="D164" s="211"/>
      <c r="E164" s="211"/>
      <c r="F164" s="211"/>
      <c r="G164" s="211"/>
      <c r="H164" s="212"/>
    </row>
    <row r="165" spans="1:8" ht="19.5" thickBot="1">
      <c r="A165" s="213" t="s">
        <v>1</v>
      </c>
      <c r="B165" s="199" t="s">
        <v>2</v>
      </c>
      <c r="C165" s="215" t="s">
        <v>3</v>
      </c>
      <c r="D165" s="199" t="s">
        <v>4</v>
      </c>
      <c r="E165" s="199"/>
      <c r="F165" s="199"/>
      <c r="G165" s="199" t="s">
        <v>5</v>
      </c>
      <c r="H165" s="199" t="s">
        <v>6</v>
      </c>
    </row>
    <row r="166" spans="1:8" ht="19.5" customHeight="1">
      <c r="A166" s="214"/>
      <c r="B166" s="199"/>
      <c r="C166" s="215"/>
      <c r="D166" s="11" t="s">
        <v>7</v>
      </c>
      <c r="E166" s="11" t="s">
        <v>8</v>
      </c>
      <c r="F166" s="11" t="s">
        <v>9</v>
      </c>
      <c r="G166" s="199"/>
      <c r="H166" s="199"/>
    </row>
    <row r="167" spans="1:8" ht="19.5" thickBot="1">
      <c r="A167" s="52"/>
      <c r="B167" s="12">
        <v>3</v>
      </c>
      <c r="C167" s="12">
        <v>4</v>
      </c>
      <c r="D167" s="12">
        <v>5</v>
      </c>
      <c r="E167" s="12">
        <v>6</v>
      </c>
      <c r="F167" s="12">
        <v>7</v>
      </c>
      <c r="G167" s="12">
        <v>8</v>
      </c>
      <c r="H167" s="12">
        <v>2</v>
      </c>
    </row>
    <row r="168" spans="1:8" ht="19.5" thickBot="1">
      <c r="A168" s="53"/>
      <c r="B168" s="207"/>
      <c r="C168" s="207"/>
      <c r="D168" s="207"/>
      <c r="E168" s="207"/>
      <c r="F168" s="207"/>
      <c r="G168" s="207"/>
      <c r="H168" s="208"/>
    </row>
    <row r="169" spans="1:8" ht="19.5" thickBot="1">
      <c r="A169" s="54" t="s">
        <v>10</v>
      </c>
      <c r="B169" s="163" t="s">
        <v>135</v>
      </c>
      <c r="C169" s="164" t="s">
        <v>136</v>
      </c>
      <c r="D169" s="68">
        <v>4.13</v>
      </c>
      <c r="E169" s="68">
        <v>3.22</v>
      </c>
      <c r="F169" s="68">
        <v>29.15</v>
      </c>
      <c r="G169" s="67">
        <v>162.28</v>
      </c>
      <c r="H169" s="69" t="s">
        <v>54</v>
      </c>
    </row>
    <row r="170" spans="1:8" ht="18.75">
      <c r="A170" s="6"/>
      <c r="B170" s="66" t="s">
        <v>53</v>
      </c>
      <c r="C170" s="46">
        <v>40</v>
      </c>
      <c r="D170" s="68">
        <v>5.08</v>
      </c>
      <c r="E170" s="68">
        <v>4.5999999999999996</v>
      </c>
      <c r="F170" s="68">
        <v>0.28000000000000003</v>
      </c>
      <c r="G170" s="67">
        <v>63</v>
      </c>
      <c r="H170" s="46" t="s">
        <v>55</v>
      </c>
    </row>
    <row r="171" spans="1:8" ht="18.75">
      <c r="A171" s="55"/>
      <c r="B171" s="84" t="s">
        <v>24</v>
      </c>
      <c r="C171" s="19" t="s">
        <v>25</v>
      </c>
      <c r="D171" s="18">
        <v>2.14</v>
      </c>
      <c r="E171" s="18">
        <v>6.6</v>
      </c>
      <c r="F171" s="18">
        <v>12.79</v>
      </c>
      <c r="G171" s="19">
        <v>119</v>
      </c>
      <c r="H171" s="83" t="s">
        <v>56</v>
      </c>
    </row>
    <row r="172" spans="1:8" ht="19.5" thickBot="1">
      <c r="A172" s="6"/>
      <c r="B172" s="48" t="s">
        <v>30</v>
      </c>
      <c r="C172" s="250" t="s">
        <v>77</v>
      </c>
      <c r="D172" s="49">
        <v>0.06</v>
      </c>
      <c r="E172" s="49">
        <v>0.02</v>
      </c>
      <c r="F172" s="49">
        <v>9.99</v>
      </c>
      <c r="G172" s="50">
        <v>40</v>
      </c>
      <c r="H172" s="47" t="s">
        <v>57</v>
      </c>
    </row>
    <row r="173" spans="1:8" ht="19.5" thickBot="1">
      <c r="A173" s="56" t="s">
        <v>12</v>
      </c>
      <c r="B173" s="251"/>
      <c r="C173" s="252"/>
      <c r="D173" s="253">
        <f>SUM(D169:D172)</f>
        <v>11.410000000000002</v>
      </c>
      <c r="E173" s="253">
        <f>SUM(E169:E172)</f>
        <v>14.44</v>
      </c>
      <c r="F173" s="253">
        <f>SUM(F169:F172)</f>
        <v>52.21</v>
      </c>
      <c r="G173" s="254">
        <f>SUM(G169:G172)</f>
        <v>384.28</v>
      </c>
      <c r="H173" s="255"/>
    </row>
    <row r="174" spans="1:8" ht="19.5" thickBot="1">
      <c r="A174" s="53"/>
      <c r="B174" s="256"/>
      <c r="C174" s="256"/>
      <c r="D174" s="256"/>
      <c r="E174" s="256"/>
      <c r="F174" s="256"/>
      <c r="G174" s="256"/>
      <c r="H174" s="257"/>
    </row>
    <row r="175" spans="1:8" ht="19.5" thickBot="1">
      <c r="A175" s="60" t="s">
        <v>13</v>
      </c>
      <c r="B175" s="258" t="s">
        <v>43</v>
      </c>
      <c r="C175" s="259">
        <v>150</v>
      </c>
      <c r="D175" s="260">
        <v>0.75</v>
      </c>
      <c r="E175" s="260">
        <v>0</v>
      </c>
      <c r="F175" s="260">
        <v>15.15</v>
      </c>
      <c r="G175" s="261">
        <v>64</v>
      </c>
      <c r="H175" s="262">
        <v>399</v>
      </c>
    </row>
    <row r="176" spans="1:8" ht="26.25" thickBot="1">
      <c r="A176" s="56" t="s">
        <v>21</v>
      </c>
      <c r="B176" s="251"/>
      <c r="C176" s="252"/>
      <c r="D176" s="263">
        <f>SUM(D175:D175)</f>
        <v>0.75</v>
      </c>
      <c r="E176" s="263">
        <f>SUM(E175:E175)</f>
        <v>0</v>
      </c>
      <c r="F176" s="263">
        <f>SUM(F175:F175)</f>
        <v>15.15</v>
      </c>
      <c r="G176" s="264">
        <f>SUM(G175:G175)</f>
        <v>64</v>
      </c>
      <c r="H176" s="265"/>
    </row>
    <row r="177" spans="1:8" ht="18.75">
      <c r="A177" s="6"/>
      <c r="B177" s="266"/>
      <c r="C177" s="266"/>
      <c r="D177" s="266"/>
      <c r="E177" s="266"/>
      <c r="F177" s="266"/>
      <c r="G177" s="266"/>
      <c r="H177" s="267"/>
    </row>
    <row r="178" spans="1:8" ht="18.75">
      <c r="A178" s="55" t="s">
        <v>14</v>
      </c>
      <c r="B178" s="183" t="s">
        <v>107</v>
      </c>
      <c r="C178" s="11">
        <v>200</v>
      </c>
      <c r="D178" s="18">
        <v>17.13</v>
      </c>
      <c r="E178" s="18">
        <v>3.16</v>
      </c>
      <c r="F178" s="18">
        <v>23.33</v>
      </c>
      <c r="G178" s="19">
        <v>174.66</v>
      </c>
      <c r="H178" s="16" t="s">
        <v>108</v>
      </c>
    </row>
    <row r="179" spans="1:8" ht="18.75">
      <c r="A179" s="6"/>
      <c r="B179" s="171" t="s">
        <v>137</v>
      </c>
      <c r="C179" s="172" t="s">
        <v>48</v>
      </c>
      <c r="D179" s="18">
        <v>9.32</v>
      </c>
      <c r="E179" s="18">
        <v>7.07</v>
      </c>
      <c r="F179" s="18">
        <v>9.64</v>
      </c>
      <c r="G179" s="19">
        <v>139</v>
      </c>
      <c r="H179" s="172" t="s">
        <v>110</v>
      </c>
    </row>
    <row r="180" spans="1:8" ht="18.75">
      <c r="A180" s="62"/>
      <c r="B180" s="17" t="s">
        <v>85</v>
      </c>
      <c r="C180" s="127">
        <v>120</v>
      </c>
      <c r="D180" s="18">
        <v>2.79</v>
      </c>
      <c r="E180" s="18">
        <v>5.47</v>
      </c>
      <c r="F180" s="18">
        <v>14.76</v>
      </c>
      <c r="G180" s="19">
        <v>120.12</v>
      </c>
      <c r="H180" s="16" t="s">
        <v>86</v>
      </c>
    </row>
    <row r="181" spans="1:8" ht="18.75">
      <c r="A181" s="62"/>
      <c r="B181" s="37" t="s">
        <v>15</v>
      </c>
      <c r="C181" s="11">
        <v>25</v>
      </c>
      <c r="D181" s="18">
        <v>1.85</v>
      </c>
      <c r="E181" s="18">
        <v>0.55000000000000004</v>
      </c>
      <c r="F181" s="18">
        <v>13.25</v>
      </c>
      <c r="G181" s="19">
        <v>61.3</v>
      </c>
      <c r="H181" s="16" t="s">
        <v>58</v>
      </c>
    </row>
    <row r="182" spans="1:8" ht="18.75">
      <c r="A182" s="55"/>
      <c r="B182" s="37" t="s">
        <v>22</v>
      </c>
      <c r="C182" s="63">
        <v>35</v>
      </c>
      <c r="D182" s="18">
        <v>1.64</v>
      </c>
      <c r="E182" s="18">
        <v>0.21</v>
      </c>
      <c r="F182" s="18">
        <v>17.32</v>
      </c>
      <c r="G182" s="19">
        <v>73.5</v>
      </c>
      <c r="H182" s="16" t="s">
        <v>58</v>
      </c>
    </row>
    <row r="183" spans="1:8" ht="19.5" thickBot="1">
      <c r="A183" s="6"/>
      <c r="B183" s="173" t="s">
        <v>33</v>
      </c>
      <c r="C183" s="174" t="s">
        <v>42</v>
      </c>
      <c r="D183" s="175">
        <v>0.39</v>
      </c>
      <c r="E183" s="175">
        <v>0.01</v>
      </c>
      <c r="F183" s="175">
        <v>24.99</v>
      </c>
      <c r="G183" s="174">
        <v>101.7</v>
      </c>
      <c r="H183" s="176" t="s">
        <v>59</v>
      </c>
    </row>
    <row r="184" spans="1:8" ht="19.5" thickBot="1">
      <c r="A184" s="64" t="s">
        <v>16</v>
      </c>
      <c r="B184" s="268"/>
      <c r="C184" s="269"/>
      <c r="D184" s="253">
        <f>SUM(D178:D183)</f>
        <v>33.119999999999997</v>
      </c>
      <c r="E184" s="253">
        <f>SUM(E178:E183)</f>
        <v>16.470000000000002</v>
      </c>
      <c r="F184" s="253">
        <f>SUM(F178:F183)</f>
        <v>103.28999999999999</v>
      </c>
      <c r="G184" s="254">
        <f>SUM(G178:G183)</f>
        <v>670.28</v>
      </c>
      <c r="H184" s="255"/>
    </row>
    <row r="185" spans="1:8" ht="19.5" thickBot="1">
      <c r="A185" s="54" t="s">
        <v>17</v>
      </c>
      <c r="B185" s="270"/>
      <c r="C185" s="270"/>
      <c r="D185" s="270"/>
      <c r="E185" s="270"/>
      <c r="F185" s="270"/>
      <c r="G185" s="270"/>
      <c r="H185" s="271"/>
    </row>
    <row r="186" spans="1:8" ht="18.75">
      <c r="A186" s="6"/>
      <c r="B186" s="272" t="s">
        <v>138</v>
      </c>
      <c r="C186" s="273">
        <v>70</v>
      </c>
      <c r="D186" s="274">
        <v>4.92</v>
      </c>
      <c r="E186" s="275">
        <v>5.61</v>
      </c>
      <c r="F186" s="274">
        <v>38.86</v>
      </c>
      <c r="G186" s="276">
        <v>225.17</v>
      </c>
      <c r="H186" s="277" t="s">
        <v>112</v>
      </c>
    </row>
    <row r="187" spans="1:8" ht="19.5" thickBot="1">
      <c r="A187" s="6"/>
      <c r="B187" s="48" t="s">
        <v>139</v>
      </c>
      <c r="C187" s="278">
        <v>180</v>
      </c>
      <c r="D187" s="42">
        <v>0.56000000000000005</v>
      </c>
      <c r="E187" s="42">
        <v>0.05</v>
      </c>
      <c r="F187" s="42">
        <v>30.2</v>
      </c>
      <c r="G187" s="41">
        <v>123.6</v>
      </c>
      <c r="H187" s="47" t="s">
        <v>114</v>
      </c>
    </row>
    <row r="188" spans="1:8" ht="19.5" thickBot="1">
      <c r="A188" s="70" t="s">
        <v>18</v>
      </c>
      <c r="B188" s="251"/>
      <c r="C188" s="252"/>
      <c r="D188" s="253">
        <f>SUM(D186:D187)</f>
        <v>5.48</v>
      </c>
      <c r="E188" s="253">
        <f>SUM(E186:E187)</f>
        <v>5.66</v>
      </c>
      <c r="F188" s="253">
        <f>SUM(F186:F187)</f>
        <v>69.06</v>
      </c>
      <c r="G188" s="254">
        <f>SUM(G186:G187)</f>
        <v>348.77</v>
      </c>
      <c r="H188" s="255"/>
    </row>
    <row r="189" spans="1:8" ht="19.5" thickBot="1">
      <c r="A189" s="70" t="s">
        <v>23</v>
      </c>
      <c r="B189" s="251"/>
      <c r="C189" s="252"/>
      <c r="D189" s="263">
        <f>D184+D173+D176+D188</f>
        <v>50.760000000000005</v>
      </c>
      <c r="E189" s="263">
        <f>E184+E173+E176+E188</f>
        <v>36.570000000000007</v>
      </c>
      <c r="F189" s="263">
        <f>F184+F173+F176+F188</f>
        <v>239.71</v>
      </c>
      <c r="G189" s="264">
        <f>G184+G173+G176+G188</f>
        <v>1467.33</v>
      </c>
      <c r="H189" s="265"/>
    </row>
    <row r="190" spans="1:8" ht="16.5" thickBot="1">
      <c r="A190" s="6"/>
      <c r="B190" s="220"/>
      <c r="C190" s="220"/>
      <c r="D190" s="220"/>
      <c r="E190" s="5"/>
      <c r="F190" s="5"/>
      <c r="G190" s="120"/>
      <c r="H190" s="5"/>
    </row>
    <row r="191" spans="1:8" ht="19.5" thickBot="1">
      <c r="A191" s="60"/>
      <c r="B191" s="112"/>
      <c r="C191" s="107"/>
      <c r="D191" s="133"/>
      <c r="E191" s="133"/>
      <c r="F191" s="133"/>
      <c r="G191" s="134"/>
      <c r="H191" s="107"/>
    </row>
    <row r="192" spans="1:8" ht="19.5" thickBot="1">
      <c r="A192" s="56"/>
      <c r="B192" s="79" t="s">
        <v>115</v>
      </c>
      <c r="C192" s="107"/>
      <c r="D192" s="7"/>
      <c r="E192" s="7"/>
      <c r="F192" s="7"/>
      <c r="G192" s="8"/>
      <c r="H192" s="107"/>
    </row>
    <row r="193" spans="1:8" ht="19.5" customHeight="1">
      <c r="A193" s="6"/>
      <c r="B193" s="79" t="s">
        <v>103</v>
      </c>
      <c r="C193" s="107"/>
      <c r="D193" s="7"/>
      <c r="E193" s="7"/>
      <c r="F193" s="7"/>
      <c r="G193" s="8"/>
      <c r="H193" s="107"/>
    </row>
    <row r="194" spans="1:8" ht="19.5" thickBot="1">
      <c r="A194" s="55"/>
      <c r="B194" s="79" t="s">
        <v>20</v>
      </c>
      <c r="C194" s="1"/>
      <c r="D194" s="1"/>
      <c r="E194" s="2"/>
      <c r="F194" s="2"/>
      <c r="G194" s="3"/>
      <c r="H194" s="4"/>
    </row>
    <row r="195" spans="1:8" ht="38.25" customHeight="1" thickBot="1">
      <c r="A195" s="51"/>
      <c r="B195" s="211"/>
      <c r="C195" s="211"/>
      <c r="D195" s="211"/>
      <c r="E195" s="211"/>
      <c r="F195" s="211"/>
      <c r="G195" s="211"/>
      <c r="H195" s="212"/>
    </row>
    <row r="196" spans="1:8" ht="57" thickBot="1">
      <c r="A196" s="213" t="s">
        <v>1</v>
      </c>
      <c r="B196" s="199" t="s">
        <v>2</v>
      </c>
      <c r="C196" s="215" t="s">
        <v>3</v>
      </c>
      <c r="D196" s="185" t="s">
        <v>4</v>
      </c>
      <c r="E196" s="185"/>
      <c r="F196" s="185"/>
      <c r="G196" s="199" t="s">
        <v>5</v>
      </c>
      <c r="H196" s="199" t="s">
        <v>6</v>
      </c>
    </row>
    <row r="197" spans="1:8" ht="19.5" customHeight="1">
      <c r="A197" s="214"/>
      <c r="B197" s="199"/>
      <c r="C197" s="215"/>
      <c r="D197" s="11" t="s">
        <v>7</v>
      </c>
      <c r="E197" s="11" t="s">
        <v>8</v>
      </c>
      <c r="F197" s="11" t="s">
        <v>9</v>
      </c>
      <c r="G197" s="199"/>
      <c r="H197" s="199"/>
    </row>
    <row r="198" spans="1:8" ht="19.5" customHeight="1" thickBot="1">
      <c r="A198" s="52"/>
      <c r="B198" s="12">
        <v>3</v>
      </c>
      <c r="C198" s="12">
        <v>4</v>
      </c>
      <c r="D198" s="12">
        <v>5</v>
      </c>
      <c r="E198" s="12">
        <v>6</v>
      </c>
      <c r="F198" s="12">
        <v>7</v>
      </c>
      <c r="G198" s="12">
        <v>8</v>
      </c>
      <c r="H198" s="12">
        <v>2</v>
      </c>
    </row>
    <row r="199" spans="1:8" ht="19.5" thickBot="1">
      <c r="A199" s="53"/>
      <c r="B199" s="207"/>
      <c r="C199" s="207"/>
      <c r="D199" s="207"/>
      <c r="E199" s="207"/>
      <c r="F199" s="207"/>
      <c r="G199" s="207"/>
      <c r="H199" s="208"/>
    </row>
    <row r="200" spans="1:8" ht="18.75">
      <c r="A200" s="54" t="s">
        <v>10</v>
      </c>
      <c r="B200" s="279" t="s">
        <v>36</v>
      </c>
      <c r="C200" s="280">
        <v>150</v>
      </c>
      <c r="D200" s="281">
        <v>4.47</v>
      </c>
      <c r="E200" s="281">
        <v>4.0999999999999996</v>
      </c>
      <c r="F200" s="281">
        <v>12.81</v>
      </c>
      <c r="G200" s="179">
        <v>106.2</v>
      </c>
      <c r="H200" s="282" t="s">
        <v>60</v>
      </c>
    </row>
    <row r="201" spans="1:8" ht="18.75">
      <c r="A201" s="55"/>
      <c r="B201" s="84" t="s">
        <v>44</v>
      </c>
      <c r="C201" s="153" t="s">
        <v>34</v>
      </c>
      <c r="D201" s="18">
        <v>2.2999999999999998</v>
      </c>
      <c r="E201" s="18">
        <v>4.37</v>
      </c>
      <c r="F201" s="18">
        <v>16.32</v>
      </c>
      <c r="G201" s="19">
        <v>113.1</v>
      </c>
      <c r="H201" s="16" t="s">
        <v>61</v>
      </c>
    </row>
    <row r="202" spans="1:8" ht="19.5" thickBot="1">
      <c r="A202" s="52"/>
      <c r="B202" s="48" t="s">
        <v>50</v>
      </c>
      <c r="C202" s="41">
        <v>150</v>
      </c>
      <c r="D202" s="42">
        <v>3.15</v>
      </c>
      <c r="E202" s="42">
        <v>2.72</v>
      </c>
      <c r="F202" s="42">
        <v>12.96</v>
      </c>
      <c r="G202" s="41">
        <v>89</v>
      </c>
      <c r="H202" s="39" t="s">
        <v>78</v>
      </c>
    </row>
    <row r="203" spans="1:8" ht="19.5" thickBot="1">
      <c r="A203" s="56" t="s">
        <v>12</v>
      </c>
      <c r="B203" s="218"/>
      <c r="C203" s="219"/>
      <c r="D203" s="43">
        <f>SUM(D200:D202)</f>
        <v>9.92</v>
      </c>
      <c r="E203" s="43">
        <f>SUM(E200:E202)</f>
        <v>11.19</v>
      </c>
      <c r="F203" s="43">
        <f>SUM(F200:F202)</f>
        <v>42.09</v>
      </c>
      <c r="G203" s="44">
        <f>SUM(G200:G202)</f>
        <v>308.3</v>
      </c>
      <c r="H203" s="65"/>
    </row>
    <row r="204" spans="1:8" ht="19.5" thickBot="1">
      <c r="A204" s="53"/>
      <c r="B204" s="218"/>
      <c r="C204" s="218"/>
      <c r="D204" s="218"/>
      <c r="E204" s="218"/>
      <c r="F204" s="218"/>
      <c r="G204" s="218"/>
      <c r="H204" s="221"/>
    </row>
    <row r="205" spans="1:8" ht="19.5" thickBot="1">
      <c r="A205" s="60" t="s">
        <v>13</v>
      </c>
      <c r="B205" s="61" t="s">
        <v>94</v>
      </c>
      <c r="C205" s="170">
        <v>100</v>
      </c>
      <c r="D205" s="180">
        <v>1.5</v>
      </c>
      <c r="E205" s="180">
        <v>0.5</v>
      </c>
      <c r="F205" s="180">
        <v>21</v>
      </c>
      <c r="G205" s="181">
        <v>95</v>
      </c>
      <c r="H205" s="46" t="s">
        <v>62</v>
      </c>
    </row>
    <row r="206" spans="1:8" ht="26.25" thickBot="1">
      <c r="A206" s="56" t="s">
        <v>21</v>
      </c>
      <c r="B206" s="222"/>
      <c r="C206" s="223"/>
      <c r="D206" s="43">
        <f>SUM(D205:D205)</f>
        <v>1.5</v>
      </c>
      <c r="E206" s="43">
        <f>SUM(E205:E205)</f>
        <v>0.5</v>
      </c>
      <c r="F206" s="43">
        <f>SUM(F205:F205)</f>
        <v>21</v>
      </c>
      <c r="G206" s="44">
        <f>SUM(G205:G205)</f>
        <v>95</v>
      </c>
      <c r="H206" s="65"/>
    </row>
    <row r="207" spans="1:8" ht="19.5" thickBot="1">
      <c r="A207" s="6"/>
      <c r="B207" s="207"/>
      <c r="C207" s="207"/>
      <c r="D207" s="207"/>
      <c r="E207" s="207"/>
      <c r="F207" s="207"/>
      <c r="G207" s="207"/>
      <c r="H207" s="208"/>
    </row>
    <row r="208" spans="1:8" ht="18.75">
      <c r="A208" s="165" t="s">
        <v>14</v>
      </c>
      <c r="B208" s="283" t="s">
        <v>84</v>
      </c>
      <c r="C208" s="284" t="s">
        <v>79</v>
      </c>
      <c r="D208" s="285">
        <v>8.73</v>
      </c>
      <c r="E208" s="285">
        <v>3.27</v>
      </c>
      <c r="F208" s="285">
        <v>11.5</v>
      </c>
      <c r="G208" s="286">
        <v>110.28</v>
      </c>
      <c r="H208" s="287" t="s">
        <v>83</v>
      </c>
    </row>
    <row r="209" spans="1:8" ht="18.75">
      <c r="A209" s="6"/>
      <c r="B209" s="17" t="s">
        <v>87</v>
      </c>
      <c r="C209" s="11" t="s">
        <v>48</v>
      </c>
      <c r="D209" s="18">
        <v>12.48</v>
      </c>
      <c r="E209" s="18">
        <v>2.91</v>
      </c>
      <c r="F209" s="18">
        <v>10</v>
      </c>
      <c r="G209" s="19">
        <v>113.2</v>
      </c>
      <c r="H209" s="16" t="s">
        <v>64</v>
      </c>
    </row>
    <row r="210" spans="1:8" ht="18.75">
      <c r="A210" s="62"/>
      <c r="B210" s="17" t="s">
        <v>117</v>
      </c>
      <c r="C210" s="11">
        <v>150</v>
      </c>
      <c r="D210" s="18">
        <v>3.09</v>
      </c>
      <c r="E210" s="18">
        <v>4.8499999999999996</v>
      </c>
      <c r="F210" s="18">
        <v>14.14</v>
      </c>
      <c r="G210" s="19">
        <v>112.65</v>
      </c>
      <c r="H210" s="16" t="s">
        <v>118</v>
      </c>
    </row>
    <row r="211" spans="1:8" ht="18.75">
      <c r="A211" s="62"/>
      <c r="B211" s="37" t="s">
        <v>15</v>
      </c>
      <c r="C211" s="11">
        <v>25</v>
      </c>
      <c r="D211" s="18">
        <v>1.85</v>
      </c>
      <c r="E211" s="18">
        <v>0.55000000000000004</v>
      </c>
      <c r="F211" s="18">
        <v>13.25</v>
      </c>
      <c r="G211" s="19">
        <v>61.3</v>
      </c>
      <c r="H211" s="16" t="s">
        <v>58</v>
      </c>
    </row>
    <row r="212" spans="1:8" ht="18.75">
      <c r="A212" s="55"/>
      <c r="B212" s="37" t="s">
        <v>22</v>
      </c>
      <c r="C212" s="63">
        <v>35</v>
      </c>
      <c r="D212" s="18">
        <v>1.64</v>
      </c>
      <c r="E212" s="18">
        <v>0.21</v>
      </c>
      <c r="F212" s="18">
        <v>17.32</v>
      </c>
      <c r="G212" s="19">
        <v>73.5</v>
      </c>
      <c r="H212" s="16" t="s">
        <v>58</v>
      </c>
    </row>
    <row r="213" spans="1:8" ht="19.5" thickBot="1">
      <c r="A213" s="6"/>
      <c r="B213" s="40" t="s">
        <v>28</v>
      </c>
      <c r="C213" s="12">
        <v>180</v>
      </c>
      <c r="D213" s="42">
        <v>0.39</v>
      </c>
      <c r="E213" s="42">
        <v>0.01</v>
      </c>
      <c r="F213" s="42">
        <v>24.99</v>
      </c>
      <c r="G213" s="41">
        <v>101.7</v>
      </c>
      <c r="H213" s="39" t="s">
        <v>65</v>
      </c>
    </row>
    <row r="214" spans="1:8" ht="19.5" thickBot="1">
      <c r="A214" s="64" t="s">
        <v>16</v>
      </c>
      <c r="B214" s="218"/>
      <c r="C214" s="219"/>
      <c r="D214" s="43">
        <f>SUM(D208:D213)</f>
        <v>28.180000000000003</v>
      </c>
      <c r="E214" s="43">
        <f>SUM(E208:E213)</f>
        <v>11.8</v>
      </c>
      <c r="F214" s="43">
        <f>SUM(F208:F213)</f>
        <v>91.2</v>
      </c>
      <c r="G214" s="44">
        <f>SUM(G208:G213)</f>
        <v>572.63</v>
      </c>
      <c r="H214" s="59"/>
    </row>
    <row r="215" spans="1:8" ht="19.5" thickBot="1">
      <c r="A215" s="54" t="s">
        <v>17</v>
      </c>
      <c r="B215" s="216"/>
      <c r="C215" s="216"/>
      <c r="D215" s="216"/>
      <c r="E215" s="216"/>
      <c r="F215" s="216"/>
      <c r="G215" s="216"/>
      <c r="H215" s="217"/>
    </row>
    <row r="216" spans="1:8" ht="18.75">
      <c r="A216" s="54" t="s">
        <v>17</v>
      </c>
      <c r="B216" s="78" t="s">
        <v>119</v>
      </c>
      <c r="C216" s="140">
        <v>70</v>
      </c>
      <c r="D216" s="128">
        <v>13.02</v>
      </c>
      <c r="E216" s="128">
        <v>8.86</v>
      </c>
      <c r="F216" s="128">
        <v>7.53</v>
      </c>
      <c r="G216" s="129">
        <v>162.4</v>
      </c>
      <c r="H216" s="130">
        <v>231</v>
      </c>
    </row>
    <row r="217" spans="1:8" ht="18.75">
      <c r="A217" s="6"/>
      <c r="B217" s="288" t="s">
        <v>80</v>
      </c>
      <c r="C217" s="289" t="s">
        <v>77</v>
      </c>
      <c r="D217" s="290">
        <v>0.06</v>
      </c>
      <c r="E217" s="290">
        <v>0.02</v>
      </c>
      <c r="F217" s="290">
        <v>9.99</v>
      </c>
      <c r="G217" s="291">
        <v>40</v>
      </c>
      <c r="H217" s="292" t="s">
        <v>57</v>
      </c>
    </row>
    <row r="218" spans="1:8" ht="19.5" thickBot="1">
      <c r="A218" s="70" t="s">
        <v>18</v>
      </c>
      <c r="B218" s="222"/>
      <c r="C218" s="223"/>
      <c r="D218" s="43">
        <f>SUM(D216:D217)</f>
        <v>13.08</v>
      </c>
      <c r="E218" s="43">
        <f>SUM(E216:E217)</f>
        <v>8.879999999999999</v>
      </c>
      <c r="F218" s="43">
        <f>SUM(F216:F217)</f>
        <v>17.52</v>
      </c>
      <c r="G218" s="44">
        <f>SUM(G216:G217)</f>
        <v>202.4</v>
      </c>
      <c r="H218" s="65"/>
    </row>
    <row r="219" spans="1:8" ht="19.5" thickBot="1">
      <c r="A219" s="70" t="s">
        <v>23</v>
      </c>
      <c r="B219" s="218"/>
      <c r="C219" s="219"/>
      <c r="D219" s="57">
        <f>D214+D203+D218+D206</f>
        <v>52.68</v>
      </c>
      <c r="E219" s="57">
        <f>E214+E203+E218+E206</f>
        <v>32.370000000000005</v>
      </c>
      <c r="F219" s="57">
        <f>F214+F203+F218+F206</f>
        <v>171.81000000000003</v>
      </c>
      <c r="G219" s="58">
        <f>G214+G203+G218+G206</f>
        <v>1178.3300000000002</v>
      </c>
      <c r="H219" s="59"/>
    </row>
    <row r="220" spans="1:8" ht="15.75">
      <c r="A220" s="6"/>
      <c r="B220" s="220"/>
      <c r="C220" s="220"/>
      <c r="D220" s="220"/>
      <c r="E220" s="5"/>
      <c r="F220" s="5"/>
      <c r="G220" s="120"/>
      <c r="H220" s="5"/>
    </row>
    <row r="221" spans="1:8" ht="18.75">
      <c r="A221" s="6"/>
      <c r="B221" s="112"/>
      <c r="C221" s="107"/>
      <c r="D221" s="133"/>
      <c r="E221" s="133"/>
      <c r="F221" s="133"/>
      <c r="G221" s="134"/>
      <c r="H221" s="107"/>
    </row>
    <row r="222" spans="1:8" ht="18.75">
      <c r="A222" s="55"/>
      <c r="B222" s="247" t="s">
        <v>35</v>
      </c>
      <c r="C222" s="107"/>
      <c r="D222" s="293"/>
      <c r="E222" s="293"/>
      <c r="F222" s="293"/>
      <c r="G222" s="294"/>
      <c r="H222" s="107"/>
    </row>
    <row r="223" spans="1:8" ht="38.25" customHeight="1">
      <c r="A223" s="62"/>
      <c r="B223" s="247" t="s">
        <v>103</v>
      </c>
      <c r="C223" s="107"/>
      <c r="D223" s="293"/>
      <c r="E223" s="293"/>
      <c r="F223" s="293"/>
      <c r="G223" s="294"/>
      <c r="H223" s="107"/>
    </row>
    <row r="224" spans="1:8" ht="19.5" customHeight="1" thickBot="1">
      <c r="A224" s="62"/>
      <c r="B224" s="247" t="s">
        <v>20</v>
      </c>
      <c r="C224" s="1"/>
      <c r="D224" s="1"/>
      <c r="E224" s="2"/>
      <c r="F224" s="2"/>
      <c r="G224" s="3"/>
      <c r="H224" s="4"/>
    </row>
    <row r="225" spans="1:8" ht="19.5" customHeight="1" thickBot="1">
      <c r="A225" s="55"/>
      <c r="B225" s="211"/>
      <c r="C225" s="211"/>
      <c r="D225" s="211"/>
      <c r="E225" s="211"/>
      <c r="F225" s="211"/>
      <c r="G225" s="211"/>
      <c r="H225" s="212"/>
    </row>
    <row r="226" spans="1:8" ht="19.5" thickBot="1">
      <c r="A226" s="213" t="s">
        <v>1</v>
      </c>
      <c r="B226" s="199" t="s">
        <v>2</v>
      </c>
      <c r="C226" s="215" t="s">
        <v>3</v>
      </c>
      <c r="D226" s="199" t="s">
        <v>4</v>
      </c>
      <c r="E226" s="199"/>
      <c r="F226" s="199"/>
      <c r="G226" s="199" t="s">
        <v>5</v>
      </c>
      <c r="H226" s="199" t="s">
        <v>6</v>
      </c>
    </row>
    <row r="227" spans="1:8" ht="18.75">
      <c r="A227" s="214"/>
      <c r="B227" s="199"/>
      <c r="C227" s="215"/>
      <c r="D227" s="11" t="s">
        <v>7</v>
      </c>
      <c r="E227" s="11" t="s">
        <v>8</v>
      </c>
      <c r="F227" s="11" t="s">
        <v>9</v>
      </c>
      <c r="G227" s="199"/>
      <c r="H227" s="199"/>
    </row>
    <row r="228" spans="1:8" ht="38.25" customHeight="1" thickBot="1">
      <c r="A228" s="52"/>
      <c r="B228" s="12">
        <v>3</v>
      </c>
      <c r="C228" s="12">
        <v>4</v>
      </c>
      <c r="D228" s="12">
        <v>5</v>
      </c>
      <c r="E228" s="12">
        <v>6</v>
      </c>
      <c r="F228" s="12">
        <v>7</v>
      </c>
      <c r="G228" s="12">
        <v>8</v>
      </c>
      <c r="H228" s="12">
        <v>2</v>
      </c>
    </row>
    <row r="229" spans="1:8" ht="19.5" customHeight="1" thickBot="1">
      <c r="A229" s="53"/>
      <c r="B229" s="207"/>
      <c r="C229" s="207"/>
      <c r="D229" s="207"/>
      <c r="E229" s="207"/>
      <c r="F229" s="207"/>
      <c r="G229" s="207"/>
      <c r="H229" s="208"/>
    </row>
    <row r="230" spans="1:8" ht="37.5">
      <c r="A230" s="54" t="s">
        <v>10</v>
      </c>
      <c r="B230" s="61" t="s">
        <v>120</v>
      </c>
      <c r="C230" s="181">
        <v>150</v>
      </c>
      <c r="D230" s="145">
        <v>4.47</v>
      </c>
      <c r="E230" s="145">
        <v>4.0999999999999996</v>
      </c>
      <c r="F230" s="145">
        <v>12.81</v>
      </c>
      <c r="G230" s="67">
        <v>106.2</v>
      </c>
      <c r="H230" s="46" t="s">
        <v>60</v>
      </c>
    </row>
    <row r="231" spans="1:8" ht="18.75">
      <c r="A231" s="55"/>
      <c r="B231" s="17" t="s">
        <v>37</v>
      </c>
      <c r="C231" s="19" t="s">
        <v>38</v>
      </c>
      <c r="D231" s="18">
        <v>4.7300000000000004</v>
      </c>
      <c r="E231" s="18">
        <v>6.88</v>
      </c>
      <c r="F231" s="18">
        <v>14.56</v>
      </c>
      <c r="G231" s="19">
        <v>139</v>
      </c>
      <c r="H231" s="16" t="s">
        <v>67</v>
      </c>
    </row>
    <row r="232" spans="1:8" ht="19.5" thickBot="1">
      <c r="A232" s="6"/>
      <c r="B232" s="48" t="s">
        <v>30</v>
      </c>
      <c r="C232" s="154" t="s">
        <v>77</v>
      </c>
      <c r="D232" s="49">
        <v>0.06</v>
      </c>
      <c r="E232" s="49">
        <v>0.02</v>
      </c>
      <c r="F232" s="49">
        <v>9.99</v>
      </c>
      <c r="G232" s="50">
        <v>40</v>
      </c>
      <c r="H232" s="47" t="s">
        <v>57</v>
      </c>
    </row>
    <row r="233" spans="1:8" ht="19.5" thickBot="1">
      <c r="A233" s="56" t="s">
        <v>12</v>
      </c>
      <c r="B233" s="251"/>
      <c r="C233" s="252"/>
      <c r="D233" s="253">
        <f>SUM(D230:D232)</f>
        <v>9.26</v>
      </c>
      <c r="E233" s="253">
        <f>SUM(E230:E232)</f>
        <v>11</v>
      </c>
      <c r="F233" s="253">
        <f>SUM(F230:F232)</f>
        <v>37.36</v>
      </c>
      <c r="G233" s="254">
        <f>SUM(G230:G232)</f>
        <v>285.2</v>
      </c>
      <c r="H233" s="295"/>
    </row>
    <row r="234" spans="1:8" ht="19.5" thickBot="1">
      <c r="A234" s="53"/>
      <c r="B234" s="218"/>
      <c r="C234" s="218"/>
      <c r="D234" s="218"/>
      <c r="E234" s="218"/>
      <c r="F234" s="218"/>
      <c r="G234" s="218"/>
      <c r="H234" s="221"/>
    </row>
    <row r="235" spans="1:8" ht="19.5" thickBot="1">
      <c r="A235" s="6"/>
      <c r="B235" s="184"/>
      <c r="C235" s="184"/>
      <c r="D235" s="184"/>
      <c r="E235" s="184"/>
      <c r="F235" s="184"/>
      <c r="G235" s="184"/>
      <c r="H235" s="184"/>
    </row>
    <row r="236" spans="1:8" ht="19.5" thickBot="1">
      <c r="A236" s="60" t="s">
        <v>13</v>
      </c>
      <c r="B236" s="61" t="s">
        <v>94</v>
      </c>
      <c r="C236" s="170">
        <v>100</v>
      </c>
      <c r="D236" s="180">
        <v>0.4</v>
      </c>
      <c r="E236" s="180">
        <v>0.4</v>
      </c>
      <c r="F236" s="180">
        <v>9.8000000000000007</v>
      </c>
      <c r="G236" s="181">
        <v>44</v>
      </c>
      <c r="H236" s="46" t="s">
        <v>62</v>
      </c>
    </row>
    <row r="237" spans="1:8" ht="26.25" thickBot="1">
      <c r="A237" s="56" t="s">
        <v>21</v>
      </c>
      <c r="B237" s="251"/>
      <c r="C237" s="252"/>
      <c r="D237" s="263"/>
      <c r="E237" s="263"/>
      <c r="F237" s="263"/>
      <c r="G237" s="264"/>
      <c r="H237" s="296"/>
    </row>
    <row r="238" spans="1:8" ht="19.5" thickBot="1">
      <c r="A238" s="55" t="s">
        <v>14</v>
      </c>
      <c r="B238" s="207"/>
      <c r="C238" s="207"/>
      <c r="D238" s="207"/>
      <c r="E238" s="207"/>
      <c r="F238" s="207"/>
      <c r="G238" s="207"/>
      <c r="H238" s="208"/>
    </row>
    <row r="239" spans="1:8" ht="18.75">
      <c r="A239" s="55" t="s">
        <v>14</v>
      </c>
      <c r="B239" s="17" t="s">
        <v>96</v>
      </c>
      <c r="C239" s="11" t="s">
        <v>79</v>
      </c>
      <c r="D239" s="108">
        <v>7.41</v>
      </c>
      <c r="E239" s="109">
        <v>5.66</v>
      </c>
      <c r="F239" s="108">
        <v>0</v>
      </c>
      <c r="G239" s="243">
        <v>135.47</v>
      </c>
      <c r="H239" s="16" t="s">
        <v>97</v>
      </c>
    </row>
    <row r="240" spans="1:8" ht="19.5" thickBot="1">
      <c r="A240" s="62"/>
      <c r="B240" s="37" t="s">
        <v>140</v>
      </c>
      <c r="C240" s="297">
        <v>120</v>
      </c>
      <c r="D240" s="298">
        <v>10.81</v>
      </c>
      <c r="E240" s="298">
        <v>6.81</v>
      </c>
      <c r="F240" s="298">
        <v>15.04</v>
      </c>
      <c r="G240" s="299">
        <v>164</v>
      </c>
      <c r="H240" s="300">
        <v>298</v>
      </c>
    </row>
    <row r="241" spans="1:8" ht="18.75">
      <c r="A241" s="55"/>
      <c r="B241" s="78" t="s">
        <v>141</v>
      </c>
      <c r="C241" s="111">
        <v>60</v>
      </c>
      <c r="D241" s="18">
        <v>0.9</v>
      </c>
      <c r="E241" s="18">
        <v>3.7</v>
      </c>
      <c r="F241" s="18">
        <v>5</v>
      </c>
      <c r="G241" s="19">
        <v>56.3</v>
      </c>
      <c r="H241" s="83" t="s">
        <v>69</v>
      </c>
    </row>
    <row r="242" spans="1:8" ht="18.75">
      <c r="A242" s="62"/>
      <c r="B242" s="37" t="s">
        <v>15</v>
      </c>
      <c r="C242" s="11">
        <v>25</v>
      </c>
      <c r="D242" s="18">
        <v>1.85</v>
      </c>
      <c r="E242" s="18">
        <v>0.55000000000000004</v>
      </c>
      <c r="F242" s="18">
        <v>13.25</v>
      </c>
      <c r="G242" s="19">
        <v>61.3</v>
      </c>
      <c r="H242" s="16" t="s">
        <v>58</v>
      </c>
    </row>
    <row r="243" spans="1:8" ht="18.75">
      <c r="A243" s="55"/>
      <c r="B243" s="37" t="s">
        <v>22</v>
      </c>
      <c r="C243" s="63">
        <v>35</v>
      </c>
      <c r="D243" s="18">
        <v>1.64</v>
      </c>
      <c r="E243" s="18">
        <v>0.21</v>
      </c>
      <c r="F243" s="18">
        <v>17.32</v>
      </c>
      <c r="G243" s="19">
        <v>73.5</v>
      </c>
      <c r="H243" s="16" t="s">
        <v>58</v>
      </c>
    </row>
    <row r="244" spans="1:8" ht="19.5" thickBot="1">
      <c r="A244" s="6"/>
      <c r="B244" s="40" t="s">
        <v>33</v>
      </c>
      <c r="C244" s="41" t="s">
        <v>42</v>
      </c>
      <c r="D244" s="42">
        <v>0.39</v>
      </c>
      <c r="E244" s="42">
        <v>0.01</v>
      </c>
      <c r="F244" s="42">
        <v>24.99</v>
      </c>
      <c r="G244" s="41">
        <v>101.7</v>
      </c>
      <c r="H244" s="39" t="s">
        <v>59</v>
      </c>
    </row>
    <row r="245" spans="1:8" ht="19.5" thickBot="1">
      <c r="A245" s="64" t="s">
        <v>16</v>
      </c>
      <c r="B245" s="268"/>
      <c r="C245" s="269"/>
      <c r="D245" s="253">
        <f>SUM(D239:D244)</f>
        <v>23</v>
      </c>
      <c r="E245" s="253">
        <f>SUM(E239:E244)</f>
        <v>16.940000000000001</v>
      </c>
      <c r="F245" s="253">
        <f>SUM(F239:F244)</f>
        <v>75.599999999999994</v>
      </c>
      <c r="G245" s="254">
        <f>SUM(G239:G244)</f>
        <v>592.2700000000001</v>
      </c>
      <c r="H245" s="295"/>
    </row>
    <row r="246" spans="1:8" ht="19.5" thickBot="1">
      <c r="A246" s="54" t="s">
        <v>17</v>
      </c>
      <c r="B246" s="216"/>
      <c r="C246" s="216"/>
      <c r="D246" s="216"/>
      <c r="E246" s="216"/>
      <c r="F246" s="216"/>
      <c r="G246" s="216"/>
      <c r="H246" s="217"/>
    </row>
    <row r="247" spans="1:8" ht="18.75">
      <c r="A247" s="6"/>
      <c r="B247" s="78" t="s">
        <v>142</v>
      </c>
      <c r="C247" s="11" t="s">
        <v>143</v>
      </c>
      <c r="D247" s="128">
        <v>9.4600000000000009</v>
      </c>
      <c r="E247" s="128">
        <v>8.43</v>
      </c>
      <c r="F247" s="128">
        <v>57.63</v>
      </c>
      <c r="G247" s="129">
        <v>344.76</v>
      </c>
      <c r="H247" s="130" t="s">
        <v>124</v>
      </c>
    </row>
    <row r="248" spans="1:8" ht="19.5" thickBot="1">
      <c r="A248" s="6"/>
      <c r="B248" s="48" t="s">
        <v>30</v>
      </c>
      <c r="C248" s="154" t="s">
        <v>77</v>
      </c>
      <c r="D248" s="49">
        <v>0.06</v>
      </c>
      <c r="E248" s="49">
        <v>0.02</v>
      </c>
      <c r="F248" s="49">
        <v>9.99</v>
      </c>
      <c r="G248" s="50">
        <v>40</v>
      </c>
      <c r="H248" s="47" t="s">
        <v>57</v>
      </c>
    </row>
    <row r="249" spans="1:8" ht="19.5" thickBot="1">
      <c r="A249" s="70" t="s">
        <v>18</v>
      </c>
      <c r="B249" s="251"/>
      <c r="C249" s="252"/>
      <c r="D249" s="263">
        <f>SUM(D247:D248)</f>
        <v>9.5200000000000014</v>
      </c>
      <c r="E249" s="263">
        <f>SUM(E247:E248)</f>
        <v>8.4499999999999993</v>
      </c>
      <c r="F249" s="263">
        <f>SUM(F247:F248)</f>
        <v>67.62</v>
      </c>
      <c r="G249" s="264">
        <f>SUM(G247:G248)</f>
        <v>384.76</v>
      </c>
      <c r="H249" s="296"/>
    </row>
    <row r="250" spans="1:8" ht="19.5" thickBot="1">
      <c r="A250" s="70" t="s">
        <v>23</v>
      </c>
      <c r="B250" s="251"/>
      <c r="C250" s="252"/>
      <c r="D250" s="263">
        <f>D245+D233+D237+D249</f>
        <v>41.78</v>
      </c>
      <c r="E250" s="263">
        <f>E245+E233+E237+E249</f>
        <v>36.39</v>
      </c>
      <c r="F250" s="263">
        <f>F245+F233+F237+F249</f>
        <v>180.57999999999998</v>
      </c>
      <c r="G250" s="264">
        <f>G245+G233+G237+G249</f>
        <v>1262.23</v>
      </c>
      <c r="H250" s="296"/>
    </row>
    <row r="251" spans="1:8" ht="15.75">
      <c r="A251" s="6"/>
      <c r="B251" s="301"/>
      <c r="C251" s="301"/>
      <c r="D251" s="301"/>
      <c r="E251" s="5"/>
      <c r="F251" s="5"/>
      <c r="G251" s="120"/>
      <c r="H251" s="5"/>
    </row>
    <row r="252" spans="1:8" ht="18.75">
      <c r="A252" s="6"/>
      <c r="B252" s="112"/>
      <c r="C252" s="107"/>
      <c r="D252" s="133"/>
      <c r="E252" s="133"/>
      <c r="F252" s="133"/>
      <c r="G252" s="134"/>
      <c r="H252" s="107"/>
    </row>
    <row r="253" spans="1:8" ht="18.75">
      <c r="A253" s="6"/>
      <c r="B253" s="247" t="s">
        <v>125</v>
      </c>
      <c r="C253" s="248"/>
      <c r="D253" s="302"/>
      <c r="E253" s="302"/>
      <c r="F253" s="302"/>
      <c r="G253" s="303"/>
      <c r="H253" s="248"/>
    </row>
    <row r="254" spans="1:8" ht="19.5" customHeight="1">
      <c r="A254" s="6"/>
      <c r="B254" s="247" t="s">
        <v>103</v>
      </c>
      <c r="C254" s="248"/>
      <c r="D254" s="302"/>
      <c r="E254" s="302"/>
      <c r="F254" s="302"/>
      <c r="G254" s="303"/>
      <c r="H254" s="248"/>
    </row>
    <row r="255" spans="1:8" ht="19.5" customHeight="1" thickBot="1">
      <c r="A255" s="55"/>
      <c r="B255" s="247" t="s">
        <v>20</v>
      </c>
      <c r="C255" s="304"/>
      <c r="D255" s="304"/>
      <c r="E255" s="305"/>
      <c r="F255" s="305"/>
      <c r="G255" s="306"/>
      <c r="H255" s="249"/>
    </row>
    <row r="256" spans="1:8" ht="38.25" customHeight="1" thickBot="1">
      <c r="A256" s="6"/>
      <c r="B256" s="307"/>
      <c r="C256" s="307"/>
      <c r="D256" s="307"/>
      <c r="E256" s="307"/>
      <c r="F256" s="307"/>
      <c r="G256" s="307"/>
      <c r="H256" s="308"/>
    </row>
    <row r="257" spans="1:8" ht="57" thickBot="1">
      <c r="A257" s="213" t="s">
        <v>1</v>
      </c>
      <c r="B257" s="215" t="s">
        <v>2</v>
      </c>
      <c r="C257" s="215" t="s">
        <v>3</v>
      </c>
      <c r="D257" s="186" t="s">
        <v>4</v>
      </c>
      <c r="E257" s="186"/>
      <c r="F257" s="186"/>
      <c r="G257" s="215" t="s">
        <v>5</v>
      </c>
      <c r="H257" s="215" t="s">
        <v>6</v>
      </c>
    </row>
    <row r="258" spans="1:8" ht="19.5" customHeight="1">
      <c r="A258" s="214"/>
      <c r="B258" s="215"/>
      <c r="C258" s="215"/>
      <c r="D258" s="309" t="s">
        <v>7</v>
      </c>
      <c r="E258" s="309" t="s">
        <v>8</v>
      </c>
      <c r="F258" s="309" t="s">
        <v>9</v>
      </c>
      <c r="G258" s="215"/>
      <c r="H258" s="215"/>
    </row>
    <row r="259" spans="1:8" ht="19.5" thickBot="1">
      <c r="A259" s="52"/>
      <c r="B259" s="310">
        <v>3</v>
      </c>
      <c r="C259" s="310">
        <v>4</v>
      </c>
      <c r="D259" s="310">
        <v>5</v>
      </c>
      <c r="E259" s="310">
        <v>6</v>
      </c>
      <c r="F259" s="310">
        <v>7</v>
      </c>
      <c r="G259" s="310">
        <v>8</v>
      </c>
      <c r="H259" s="310">
        <v>2</v>
      </c>
    </row>
    <row r="260" spans="1:8" ht="19.5" thickBot="1">
      <c r="A260" s="53"/>
      <c r="B260" s="311"/>
      <c r="C260" s="311"/>
      <c r="D260" s="311"/>
      <c r="E260" s="311"/>
      <c r="F260" s="311"/>
      <c r="G260" s="311"/>
      <c r="H260" s="312"/>
    </row>
    <row r="261" spans="1:8" ht="18.75">
      <c r="A261" s="54" t="s">
        <v>10</v>
      </c>
      <c r="B261" s="155" t="s">
        <v>45</v>
      </c>
      <c r="C261" s="313">
        <v>150</v>
      </c>
      <c r="D261" s="180">
        <v>4.47</v>
      </c>
      <c r="E261" s="180">
        <v>4.0999999999999996</v>
      </c>
      <c r="F261" s="180">
        <v>12.81</v>
      </c>
      <c r="G261" s="181">
        <v>106.2</v>
      </c>
      <c r="H261" s="69" t="s">
        <v>60</v>
      </c>
    </row>
    <row r="262" spans="1:8" ht="18.75">
      <c r="A262" s="55"/>
      <c r="B262" s="182" t="s">
        <v>24</v>
      </c>
      <c r="C262" s="138" t="s">
        <v>25</v>
      </c>
      <c r="D262" s="137">
        <v>2.14</v>
      </c>
      <c r="E262" s="137">
        <v>6.6</v>
      </c>
      <c r="F262" s="137">
        <v>12.79</v>
      </c>
      <c r="G262" s="138">
        <v>119</v>
      </c>
      <c r="H262" s="132" t="s">
        <v>56</v>
      </c>
    </row>
    <row r="263" spans="1:8" ht="19.5" thickBot="1">
      <c r="A263" s="52"/>
      <c r="B263" s="156" t="s">
        <v>81</v>
      </c>
      <c r="C263" s="41">
        <v>150</v>
      </c>
      <c r="D263" s="42">
        <v>2.34</v>
      </c>
      <c r="E263" s="42">
        <v>2</v>
      </c>
      <c r="F263" s="42">
        <v>10.63</v>
      </c>
      <c r="G263" s="41">
        <v>70</v>
      </c>
      <c r="H263" s="39" t="s">
        <v>71</v>
      </c>
    </row>
    <row r="264" spans="1:8" ht="19.5" thickBot="1">
      <c r="A264" s="56" t="s">
        <v>12</v>
      </c>
      <c r="B264" s="251"/>
      <c r="C264" s="252"/>
      <c r="D264" s="253">
        <f>SUM(D261:D263)</f>
        <v>8.9499999999999993</v>
      </c>
      <c r="E264" s="253">
        <f>SUM(E261:E263)</f>
        <v>12.7</v>
      </c>
      <c r="F264" s="253">
        <f>SUM(F261:F263)</f>
        <v>36.230000000000004</v>
      </c>
      <c r="G264" s="254">
        <f>SUM(G261:G263)</f>
        <v>295.2</v>
      </c>
      <c r="H264" s="255"/>
    </row>
    <row r="265" spans="1:8" ht="19.5" thickBot="1">
      <c r="A265" s="53"/>
      <c r="B265" s="256"/>
      <c r="C265" s="256"/>
      <c r="D265" s="256"/>
      <c r="E265" s="256"/>
      <c r="F265" s="256"/>
      <c r="G265" s="256"/>
      <c r="H265" s="257"/>
    </row>
    <row r="266" spans="1:8" ht="19.5" thickBot="1">
      <c r="A266" s="60" t="s">
        <v>13</v>
      </c>
      <c r="B266" s="123" t="s">
        <v>43</v>
      </c>
      <c r="C266" s="124">
        <v>150</v>
      </c>
      <c r="D266" s="125">
        <v>0.75</v>
      </c>
      <c r="E266" s="125">
        <v>0</v>
      </c>
      <c r="F266" s="125">
        <v>15.15</v>
      </c>
      <c r="G266" s="126">
        <v>64</v>
      </c>
      <c r="H266" s="187">
        <v>399</v>
      </c>
    </row>
    <row r="267" spans="1:8" ht="26.25" thickBot="1">
      <c r="A267" s="56" t="s">
        <v>21</v>
      </c>
      <c r="B267" s="251"/>
      <c r="C267" s="252"/>
      <c r="D267" s="263">
        <v>4.25</v>
      </c>
      <c r="E267" s="263">
        <v>5.0999999999999996</v>
      </c>
      <c r="F267" s="263">
        <v>53.5</v>
      </c>
      <c r="G267" s="264">
        <v>243.5</v>
      </c>
      <c r="H267" s="255"/>
    </row>
    <row r="268" spans="1:8" ht="19.5" thickBot="1">
      <c r="A268" s="6"/>
      <c r="B268" s="311"/>
      <c r="C268" s="311"/>
      <c r="D268" s="311"/>
      <c r="E268" s="311"/>
      <c r="F268" s="311"/>
      <c r="G268" s="311"/>
      <c r="H268" s="312"/>
    </row>
    <row r="269" spans="1:8" ht="18.75">
      <c r="A269" s="55" t="s">
        <v>14</v>
      </c>
      <c r="B269" s="314" t="s">
        <v>126</v>
      </c>
      <c r="C269" s="127" t="s">
        <v>79</v>
      </c>
      <c r="D269" s="109">
        <v>11.38</v>
      </c>
      <c r="E269" s="109">
        <v>5.15</v>
      </c>
      <c r="F269" s="109">
        <v>13.18</v>
      </c>
      <c r="G269" s="110">
        <v>144.88</v>
      </c>
      <c r="H269" s="16" t="s">
        <v>127</v>
      </c>
    </row>
    <row r="270" spans="1:8" ht="18.75">
      <c r="A270" s="6"/>
      <c r="B270" s="17" t="s">
        <v>128</v>
      </c>
      <c r="C270" s="11" t="s">
        <v>48</v>
      </c>
      <c r="D270" s="18">
        <v>8.98</v>
      </c>
      <c r="E270" s="18">
        <v>2.68</v>
      </c>
      <c r="F270" s="18">
        <v>5.84</v>
      </c>
      <c r="G270" s="19">
        <v>83</v>
      </c>
      <c r="H270" s="16" t="s">
        <v>129</v>
      </c>
    </row>
    <row r="271" spans="1:8" ht="19.5" thickBot="1">
      <c r="A271" s="62"/>
      <c r="B271" s="17" t="s">
        <v>39</v>
      </c>
      <c r="C271" s="11">
        <v>150</v>
      </c>
      <c r="D271" s="18">
        <v>3.06</v>
      </c>
      <c r="E271" s="18">
        <v>3.06</v>
      </c>
      <c r="F271" s="18">
        <v>20.43</v>
      </c>
      <c r="G271" s="19">
        <v>137.25</v>
      </c>
      <c r="H271" s="16">
        <v>321</v>
      </c>
    </row>
    <row r="272" spans="1:8" ht="18.75">
      <c r="A272" s="165"/>
      <c r="B272" s="272" t="s">
        <v>89</v>
      </c>
      <c r="C272" s="273">
        <v>60</v>
      </c>
      <c r="D272" s="137">
        <v>0.44</v>
      </c>
      <c r="E272" s="137">
        <v>3.64</v>
      </c>
      <c r="F272" s="137">
        <v>1.42</v>
      </c>
      <c r="G272" s="138">
        <v>40.380000000000003</v>
      </c>
      <c r="H272" s="132">
        <v>13</v>
      </c>
    </row>
    <row r="273" spans="1:8" ht="18.75">
      <c r="A273" s="55"/>
      <c r="B273" s="157" t="s">
        <v>15</v>
      </c>
      <c r="C273" s="158">
        <v>20</v>
      </c>
      <c r="D273" s="137">
        <v>1.48</v>
      </c>
      <c r="E273" s="137">
        <v>0.44</v>
      </c>
      <c r="F273" s="137">
        <v>10.6</v>
      </c>
      <c r="G273" s="138">
        <v>49.2</v>
      </c>
      <c r="H273" s="132" t="s">
        <v>58</v>
      </c>
    </row>
    <row r="274" spans="1:8" ht="18.75">
      <c r="A274" s="55"/>
      <c r="B274" s="157" t="s">
        <v>22</v>
      </c>
      <c r="C274" s="159">
        <v>35</v>
      </c>
      <c r="D274" s="137">
        <v>1.64</v>
      </c>
      <c r="E274" s="137">
        <v>0.21</v>
      </c>
      <c r="F274" s="137">
        <v>17.32</v>
      </c>
      <c r="G274" s="138">
        <v>73.5</v>
      </c>
      <c r="H274" s="132" t="s">
        <v>58</v>
      </c>
    </row>
    <row r="275" spans="1:8" ht="19.5" thickBot="1">
      <c r="A275" s="6"/>
      <c r="B275" s="173" t="s">
        <v>28</v>
      </c>
      <c r="C275" s="310">
        <v>180</v>
      </c>
      <c r="D275" s="175">
        <v>0.39</v>
      </c>
      <c r="E275" s="175">
        <v>0.01</v>
      </c>
      <c r="F275" s="175">
        <v>24.99</v>
      </c>
      <c r="G275" s="174">
        <v>101.7</v>
      </c>
      <c r="H275" s="176" t="s">
        <v>65</v>
      </c>
    </row>
    <row r="276" spans="1:8" ht="19.5" thickBot="1">
      <c r="A276" s="64" t="s">
        <v>16</v>
      </c>
      <c r="B276" s="251"/>
      <c r="C276" s="252"/>
      <c r="D276" s="253">
        <f>SUM(D269:D275)</f>
        <v>27.37</v>
      </c>
      <c r="E276" s="253">
        <f>SUM(E269:E275)</f>
        <v>15.190000000000001</v>
      </c>
      <c r="F276" s="253">
        <f>SUM(F269:F275)</f>
        <v>93.78</v>
      </c>
      <c r="G276" s="254">
        <f>SUM(G269:G275)</f>
        <v>629.91000000000008</v>
      </c>
      <c r="H276" s="255"/>
    </row>
    <row r="277" spans="1:8" ht="19.5" thickBot="1">
      <c r="A277" s="54" t="s">
        <v>17</v>
      </c>
      <c r="B277" s="270"/>
      <c r="C277" s="270"/>
      <c r="D277" s="270"/>
      <c r="E277" s="270"/>
      <c r="F277" s="270"/>
      <c r="G277" s="270"/>
      <c r="H277" s="271"/>
    </row>
    <row r="278" spans="1:8" ht="18.75">
      <c r="A278" s="54" t="s">
        <v>17</v>
      </c>
      <c r="B278" s="66" t="s">
        <v>98</v>
      </c>
      <c r="C278" s="46">
        <v>80</v>
      </c>
      <c r="D278" s="68">
        <v>9.1</v>
      </c>
      <c r="E278" s="68">
        <v>15.8</v>
      </c>
      <c r="F278" s="68">
        <v>1.4</v>
      </c>
      <c r="G278" s="67">
        <v>184</v>
      </c>
      <c r="H278" s="46" t="s">
        <v>99</v>
      </c>
    </row>
    <row r="279" spans="1:8" ht="18.75">
      <c r="A279" s="6"/>
      <c r="B279" s="160" t="s">
        <v>90</v>
      </c>
      <c r="C279" s="146">
        <v>40</v>
      </c>
      <c r="D279" s="161">
        <v>0</v>
      </c>
      <c r="E279" s="161">
        <v>2.8</v>
      </c>
      <c r="F279" s="161">
        <v>2.8</v>
      </c>
      <c r="G279" s="162">
        <v>36</v>
      </c>
      <c r="H279" s="146"/>
    </row>
    <row r="280" spans="1:8" ht="19.5" thickBot="1">
      <c r="A280" s="70"/>
      <c r="B280" s="37" t="s">
        <v>15</v>
      </c>
      <c r="C280" s="38">
        <v>20</v>
      </c>
      <c r="D280" s="18">
        <v>1.48</v>
      </c>
      <c r="E280" s="18">
        <v>0.44</v>
      </c>
      <c r="F280" s="18">
        <v>10.6</v>
      </c>
      <c r="G280" s="19">
        <v>49.2</v>
      </c>
      <c r="H280" s="146" t="s">
        <v>58</v>
      </c>
    </row>
    <row r="281" spans="1:8" ht="19.5" thickBot="1">
      <c r="A281" s="6"/>
      <c r="B281" s="315" t="s">
        <v>80</v>
      </c>
      <c r="C281" s="250" t="s">
        <v>77</v>
      </c>
      <c r="D281" s="175">
        <v>0.06</v>
      </c>
      <c r="E281" s="175">
        <v>0.02</v>
      </c>
      <c r="F281" s="175">
        <v>9.99</v>
      </c>
      <c r="G281" s="174">
        <v>40</v>
      </c>
      <c r="H281" s="176" t="s">
        <v>57</v>
      </c>
    </row>
    <row r="282" spans="1:8" ht="19.5" thickBot="1">
      <c r="A282" s="70" t="s">
        <v>18</v>
      </c>
      <c r="B282" s="256"/>
      <c r="C282" s="316"/>
      <c r="D282" s="317">
        <f>SUM(D278:D281)</f>
        <v>10.64</v>
      </c>
      <c r="E282" s="317">
        <f>SUM(E278:E281)</f>
        <v>19.060000000000002</v>
      </c>
      <c r="F282" s="317">
        <f>SUM(F278:F281)</f>
        <v>24.79</v>
      </c>
      <c r="G282" s="318">
        <f>SUM(G278:G281)</f>
        <v>309.2</v>
      </c>
      <c r="H282" s="265"/>
    </row>
    <row r="283" spans="1:8" ht="19.5" thickBot="1">
      <c r="A283" s="70" t="s">
        <v>23</v>
      </c>
      <c r="B283" s="251"/>
      <c r="C283" s="252"/>
      <c r="D283" s="263">
        <f>D264+D276+D267+D282</f>
        <v>51.21</v>
      </c>
      <c r="E283" s="263">
        <f>E264+E276+E267+E282</f>
        <v>52.050000000000004</v>
      </c>
      <c r="F283" s="263">
        <f>F264+F276+F267+F282</f>
        <v>208.29999999999998</v>
      </c>
      <c r="G283" s="264">
        <f>G264+G276+G267+G282</f>
        <v>1477.8100000000002</v>
      </c>
      <c r="H283" s="265"/>
    </row>
    <row r="284" spans="1:8" ht="16.5" thickBot="1">
      <c r="A284" s="56"/>
      <c r="B284" s="319"/>
      <c r="C284" s="319"/>
      <c r="D284" s="319"/>
      <c r="E284" s="320"/>
      <c r="F284" s="320"/>
      <c r="G284" s="321"/>
      <c r="H284" s="320"/>
    </row>
    <row r="285" spans="1:8" ht="19.5" thickBot="1">
      <c r="A285" s="53"/>
      <c r="B285" s="322"/>
      <c r="C285" s="248"/>
      <c r="D285" s="323"/>
      <c r="E285" s="323"/>
      <c r="F285" s="323"/>
      <c r="G285" s="324"/>
      <c r="H285" s="248"/>
    </row>
    <row r="286" spans="1:8" ht="19.5" customHeight="1" thickBot="1">
      <c r="A286" s="60"/>
      <c r="B286" s="247" t="s">
        <v>40</v>
      </c>
      <c r="C286" s="248"/>
      <c r="D286" s="302"/>
      <c r="E286" s="302"/>
      <c r="F286" s="302"/>
      <c r="G286" s="303"/>
      <c r="H286" s="248"/>
    </row>
    <row r="287" spans="1:8" ht="38.25" customHeight="1">
      <c r="A287" s="6"/>
      <c r="B287" s="247" t="s">
        <v>130</v>
      </c>
      <c r="C287" s="248"/>
      <c r="D287" s="302"/>
      <c r="E287" s="302"/>
      <c r="F287" s="302"/>
      <c r="G287" s="303"/>
      <c r="H287" s="248"/>
    </row>
    <row r="288" spans="1:8" ht="19.5" customHeight="1" thickBot="1">
      <c r="A288" s="56"/>
      <c r="B288" s="247" t="s">
        <v>20</v>
      </c>
      <c r="C288" s="304"/>
      <c r="D288" s="304"/>
      <c r="E288" s="305"/>
      <c r="F288" s="305"/>
      <c r="G288" s="306"/>
      <c r="H288" s="249"/>
    </row>
    <row r="289" spans="1:8" ht="19.5" customHeight="1" thickBot="1">
      <c r="A289" s="55"/>
      <c r="B289" s="307"/>
      <c r="C289" s="307"/>
      <c r="D289" s="307"/>
      <c r="E289" s="307"/>
      <c r="F289" s="307"/>
      <c r="G289" s="307"/>
      <c r="H289" s="308"/>
    </row>
    <row r="290" spans="1:8" ht="19.5" thickBot="1">
      <c r="A290" s="213" t="s">
        <v>1</v>
      </c>
      <c r="B290" s="215" t="s">
        <v>2</v>
      </c>
      <c r="C290" s="215" t="s">
        <v>3</v>
      </c>
      <c r="D290" s="215" t="s">
        <v>4</v>
      </c>
      <c r="E290" s="215"/>
      <c r="F290" s="215"/>
      <c r="G290" s="215" t="s">
        <v>5</v>
      </c>
      <c r="H290" s="215" t="s">
        <v>6</v>
      </c>
    </row>
    <row r="291" spans="1:8" ht="38.25" customHeight="1">
      <c r="A291" s="214"/>
      <c r="B291" s="215"/>
      <c r="C291" s="215"/>
      <c r="D291" s="309" t="s">
        <v>7</v>
      </c>
      <c r="E291" s="309" t="s">
        <v>8</v>
      </c>
      <c r="F291" s="309" t="s">
        <v>9</v>
      </c>
      <c r="G291" s="215"/>
      <c r="H291" s="215"/>
    </row>
    <row r="292" spans="1:8" ht="19.5" customHeight="1" thickBot="1">
      <c r="A292" s="52"/>
      <c r="B292" s="310">
        <v>3</v>
      </c>
      <c r="C292" s="310">
        <v>4</v>
      </c>
      <c r="D292" s="310">
        <v>5</v>
      </c>
      <c r="E292" s="310">
        <v>6</v>
      </c>
      <c r="F292" s="310">
        <v>7</v>
      </c>
      <c r="G292" s="310">
        <v>8</v>
      </c>
      <c r="H292" s="310">
        <v>2</v>
      </c>
    </row>
    <row r="293" spans="1:8" ht="19.5" thickBot="1">
      <c r="A293" s="53"/>
      <c r="B293" s="311"/>
      <c r="C293" s="311"/>
      <c r="D293" s="311"/>
      <c r="E293" s="311"/>
      <c r="F293" s="311"/>
      <c r="G293" s="311"/>
      <c r="H293" s="312"/>
    </row>
    <row r="294" spans="1:8" ht="18.75">
      <c r="A294" s="54" t="s">
        <v>10</v>
      </c>
      <c r="B294" s="177" t="s">
        <v>95</v>
      </c>
      <c r="C294" s="186">
        <v>150</v>
      </c>
      <c r="D294" s="178">
        <v>4.47</v>
      </c>
      <c r="E294" s="178">
        <v>4.0999999999999996</v>
      </c>
      <c r="F294" s="178">
        <v>12.81</v>
      </c>
      <c r="G294" s="179">
        <v>106.2</v>
      </c>
      <c r="H294" s="186" t="s">
        <v>60</v>
      </c>
    </row>
    <row r="295" spans="1:8" ht="18.75">
      <c r="A295" s="55"/>
      <c r="B295" s="182" t="s">
        <v>24</v>
      </c>
      <c r="C295" s="138" t="s">
        <v>25</v>
      </c>
      <c r="D295" s="137">
        <v>2.14</v>
      </c>
      <c r="E295" s="137">
        <v>6.6</v>
      </c>
      <c r="F295" s="137">
        <v>12.79</v>
      </c>
      <c r="G295" s="138">
        <v>119</v>
      </c>
      <c r="H295" s="132" t="s">
        <v>56</v>
      </c>
    </row>
    <row r="296" spans="1:8" ht="19.5" thickBot="1">
      <c r="A296" s="52"/>
      <c r="B296" s="48" t="s">
        <v>26</v>
      </c>
      <c r="C296" s="325" t="s">
        <v>51</v>
      </c>
      <c r="D296" s="131">
        <v>0.12</v>
      </c>
      <c r="E296" s="125">
        <v>0.02</v>
      </c>
      <c r="F296" s="131">
        <v>10.199999999999999</v>
      </c>
      <c r="G296" s="126">
        <v>41</v>
      </c>
      <c r="H296" s="39" t="s">
        <v>74</v>
      </c>
    </row>
    <row r="297" spans="1:8" ht="19.5" thickBot="1">
      <c r="A297" s="56" t="s">
        <v>12</v>
      </c>
      <c r="B297" s="256"/>
      <c r="C297" s="316"/>
      <c r="D297" s="317">
        <f>SUM(D294:D296)</f>
        <v>6.7299999999999995</v>
      </c>
      <c r="E297" s="317">
        <f>SUM(E294:E296)</f>
        <v>10.719999999999999</v>
      </c>
      <c r="F297" s="317">
        <f>SUM(F294:F296)</f>
        <v>35.799999999999997</v>
      </c>
      <c r="G297" s="318">
        <f>SUM(G294:G296)</f>
        <v>266.2</v>
      </c>
      <c r="H297" s="265"/>
    </row>
    <row r="298" spans="1:8" ht="19.5" thickBot="1">
      <c r="A298" s="53"/>
      <c r="B298" s="256"/>
      <c r="C298" s="256"/>
      <c r="D298" s="256"/>
      <c r="E298" s="256"/>
      <c r="F298" s="256"/>
      <c r="G298" s="256"/>
      <c r="H298" s="257"/>
    </row>
    <row r="299" spans="1:8" ht="19.5" thickBot="1">
      <c r="A299" s="60" t="s">
        <v>13</v>
      </c>
      <c r="B299" s="123"/>
      <c r="C299" s="124"/>
      <c r="D299" s="125"/>
      <c r="E299" s="125"/>
      <c r="F299" s="125"/>
      <c r="G299" s="126"/>
      <c r="H299" s="187"/>
    </row>
    <row r="300" spans="1:8" ht="26.25" thickBot="1">
      <c r="A300" s="56" t="s">
        <v>21</v>
      </c>
      <c r="B300" s="251"/>
      <c r="C300" s="252"/>
      <c r="D300" s="263">
        <f>SUM(D299:D299)</f>
        <v>0</v>
      </c>
      <c r="E300" s="263">
        <f>SUM(E299:E299)</f>
        <v>0</v>
      </c>
      <c r="F300" s="263">
        <f>SUM(F299:F299)</f>
        <v>0</v>
      </c>
      <c r="G300" s="264">
        <f>SUM(G299:G299)</f>
        <v>0</v>
      </c>
      <c r="H300" s="296"/>
    </row>
    <row r="301" spans="1:8" ht="19.5" thickBot="1">
      <c r="A301" s="6"/>
      <c r="B301" s="311"/>
      <c r="C301" s="311"/>
      <c r="D301" s="311"/>
      <c r="E301" s="311"/>
      <c r="F301" s="311"/>
      <c r="G301" s="311"/>
      <c r="H301" s="312"/>
    </row>
    <row r="302" spans="1:8" ht="18.75">
      <c r="A302" s="6" t="s">
        <v>14</v>
      </c>
      <c r="B302" s="141" t="s">
        <v>131</v>
      </c>
      <c r="C302" s="142">
        <v>200</v>
      </c>
      <c r="D302" s="143">
        <v>8.64</v>
      </c>
      <c r="E302" s="143">
        <v>4.95</v>
      </c>
      <c r="F302" s="143">
        <v>11.42</v>
      </c>
      <c r="G302" s="144">
        <v>124.88</v>
      </c>
      <c r="H302" s="16" t="s">
        <v>132</v>
      </c>
    </row>
    <row r="303" spans="1:8" ht="18.75">
      <c r="A303" s="6"/>
      <c r="B303" s="37" t="s">
        <v>133</v>
      </c>
      <c r="C303" s="63">
        <v>90</v>
      </c>
      <c r="D303" s="18">
        <v>11.56</v>
      </c>
      <c r="E303" s="18">
        <v>9.3000000000000007</v>
      </c>
      <c r="F303" s="18">
        <v>3</v>
      </c>
      <c r="G303" s="19">
        <v>141.80000000000001</v>
      </c>
      <c r="H303" s="16" t="s">
        <v>134</v>
      </c>
    </row>
    <row r="304" spans="1:8" ht="19.5" thickBot="1">
      <c r="A304" s="62"/>
      <c r="B304" s="37" t="s">
        <v>52</v>
      </c>
      <c r="C304" s="63">
        <v>150</v>
      </c>
      <c r="D304" s="18">
        <v>4.2</v>
      </c>
      <c r="E304" s="18">
        <v>2.1</v>
      </c>
      <c r="F304" s="18">
        <v>25.05</v>
      </c>
      <c r="G304" s="19">
        <v>135.6</v>
      </c>
      <c r="H304" s="16" t="s">
        <v>54</v>
      </c>
    </row>
    <row r="305" spans="1:8" ht="18.75">
      <c r="A305" s="165"/>
      <c r="B305" s="272" t="s">
        <v>88</v>
      </c>
      <c r="C305" s="273">
        <v>60</v>
      </c>
      <c r="D305" s="137">
        <v>0.59</v>
      </c>
      <c r="E305" s="137">
        <v>3.69</v>
      </c>
      <c r="F305" s="137">
        <v>2.2400000000000002</v>
      </c>
      <c r="G305" s="138">
        <v>44.52</v>
      </c>
      <c r="H305" s="132">
        <v>15</v>
      </c>
    </row>
    <row r="306" spans="1:8" ht="18.75">
      <c r="A306" s="62"/>
      <c r="B306" s="37" t="s">
        <v>15</v>
      </c>
      <c r="C306" s="11">
        <v>25</v>
      </c>
      <c r="D306" s="18">
        <v>1.85</v>
      </c>
      <c r="E306" s="18">
        <v>0.55000000000000004</v>
      </c>
      <c r="F306" s="18">
        <v>13.25</v>
      </c>
      <c r="G306" s="19">
        <v>61.3</v>
      </c>
      <c r="H306" s="16" t="s">
        <v>58</v>
      </c>
    </row>
    <row r="307" spans="1:8" ht="18.75">
      <c r="A307" s="55"/>
      <c r="B307" s="37" t="s">
        <v>22</v>
      </c>
      <c r="C307" s="63">
        <v>35</v>
      </c>
      <c r="D307" s="18">
        <v>1.64</v>
      </c>
      <c r="E307" s="18">
        <v>0.21</v>
      </c>
      <c r="F307" s="18">
        <v>17.32</v>
      </c>
      <c r="G307" s="19">
        <v>73.5</v>
      </c>
      <c r="H307" s="16" t="s">
        <v>58</v>
      </c>
    </row>
    <row r="308" spans="1:8" ht="19.5" thickBot="1">
      <c r="A308" s="55"/>
      <c r="B308" s="173" t="s">
        <v>33</v>
      </c>
      <c r="C308" s="174" t="s">
        <v>42</v>
      </c>
      <c r="D308" s="175">
        <v>0.39</v>
      </c>
      <c r="E308" s="175">
        <v>0.01</v>
      </c>
      <c r="F308" s="175">
        <v>24.99</v>
      </c>
      <c r="G308" s="174">
        <v>101.7</v>
      </c>
      <c r="H308" s="176" t="s">
        <v>59</v>
      </c>
    </row>
    <row r="309" spans="1:8" ht="19.5" thickBot="1">
      <c r="A309" s="64" t="s">
        <v>16</v>
      </c>
      <c r="B309" s="251"/>
      <c r="C309" s="252"/>
      <c r="D309" s="253">
        <f>SUM(D302:D308)</f>
        <v>28.870000000000005</v>
      </c>
      <c r="E309" s="253">
        <f>SUM(E302:E308)</f>
        <v>20.810000000000006</v>
      </c>
      <c r="F309" s="253">
        <f>SUM(F302:F308)</f>
        <v>97.27</v>
      </c>
      <c r="G309" s="254">
        <f>SUM(G302:G308)</f>
        <v>683.3</v>
      </c>
      <c r="H309" s="255"/>
    </row>
    <row r="310" spans="1:8" ht="19.5" thickBot="1">
      <c r="A310" s="6"/>
      <c r="B310" s="270"/>
      <c r="C310" s="270"/>
      <c r="D310" s="270"/>
      <c r="E310" s="270"/>
      <c r="F310" s="270"/>
      <c r="G310" s="270"/>
      <c r="H310" s="271"/>
    </row>
    <row r="311" spans="1:8" ht="18.75">
      <c r="A311" s="54" t="s">
        <v>17</v>
      </c>
      <c r="B311" s="326" t="s">
        <v>46</v>
      </c>
      <c r="C311" s="327">
        <v>50</v>
      </c>
      <c r="D311" s="328">
        <v>3.75</v>
      </c>
      <c r="E311" s="328">
        <v>4.9000000000000004</v>
      </c>
      <c r="F311" s="328">
        <v>37.200000000000003</v>
      </c>
      <c r="G311" s="329">
        <v>270</v>
      </c>
      <c r="H311" s="330"/>
    </row>
    <row r="312" spans="1:8" ht="18.75">
      <c r="A312" s="6"/>
      <c r="B312" s="157" t="s">
        <v>41</v>
      </c>
      <c r="C312" s="331">
        <v>150</v>
      </c>
      <c r="D312" s="332">
        <v>4.5</v>
      </c>
      <c r="E312" s="332">
        <v>3.75</v>
      </c>
      <c r="F312" s="332">
        <v>6.3</v>
      </c>
      <c r="G312" s="333">
        <v>76</v>
      </c>
      <c r="H312" s="132">
        <v>401</v>
      </c>
    </row>
    <row r="313" spans="1:8" ht="19.5" thickBot="1">
      <c r="A313" s="70" t="s">
        <v>18</v>
      </c>
      <c r="B313" s="334"/>
      <c r="C313" s="335"/>
      <c r="D313" s="253">
        <f>SUM(D311:D312)</f>
        <v>8.25</v>
      </c>
      <c r="E313" s="253">
        <f>SUM(E311:E312)</f>
        <v>8.65</v>
      </c>
      <c r="F313" s="253">
        <f>SUM(F311:F312)</f>
        <v>43.5</v>
      </c>
      <c r="G313" s="254">
        <f>SUM(G311:G312)</f>
        <v>346</v>
      </c>
      <c r="H313" s="255"/>
    </row>
    <row r="314" spans="1:8" ht="19.5" thickBot="1">
      <c r="A314" s="70" t="s">
        <v>23</v>
      </c>
      <c r="B314" s="256"/>
      <c r="C314" s="316"/>
      <c r="D314" s="253">
        <f>D309+D297+D313+D300</f>
        <v>43.85</v>
      </c>
      <c r="E314" s="253">
        <f>E309+E297+E313+E300</f>
        <v>40.180000000000007</v>
      </c>
      <c r="F314" s="253">
        <f>F309+F297+F313+F300</f>
        <v>176.57</v>
      </c>
      <c r="G314" s="254">
        <f>G309+G297+G313+G300</f>
        <v>1295.5</v>
      </c>
      <c r="H314" s="255"/>
    </row>
    <row r="315" spans="1:8" ht="16.5" thickBot="1">
      <c r="A315" s="6"/>
      <c r="B315" s="319"/>
      <c r="C315" s="319"/>
      <c r="D315" s="319"/>
      <c r="E315" s="320"/>
      <c r="F315" s="320"/>
      <c r="G315" s="321"/>
      <c r="H315" s="320"/>
    </row>
    <row r="316" spans="1:8" ht="15.75">
      <c r="A316" s="167"/>
      <c r="B316" s="220"/>
      <c r="C316" s="220"/>
      <c r="D316" s="220"/>
      <c r="E316" s="5"/>
      <c r="F316" s="5"/>
      <c r="G316" s="120"/>
      <c r="H316" s="5"/>
    </row>
    <row r="317" spans="1:8" ht="18.75">
      <c r="A317" s="6"/>
      <c r="B317" s="112"/>
      <c r="C317" s="107"/>
      <c r="D317" s="5"/>
      <c r="E317" s="5"/>
      <c r="F317" s="5"/>
      <c r="G317" s="120"/>
      <c r="H317" s="107"/>
    </row>
  </sheetData>
  <mergeCells count="173">
    <mergeCell ref="A290:A291"/>
    <mergeCell ref="B290:B291"/>
    <mergeCell ref="C290:C291"/>
    <mergeCell ref="D290:F290"/>
    <mergeCell ref="G290:G291"/>
    <mergeCell ref="H290:H291"/>
    <mergeCell ref="B293:H293"/>
    <mergeCell ref="B297:C297"/>
    <mergeCell ref="B298:H298"/>
    <mergeCell ref="B260:H260"/>
    <mergeCell ref="B264:C264"/>
    <mergeCell ref="B265:H265"/>
    <mergeCell ref="B267:C267"/>
    <mergeCell ref="B268:H268"/>
    <mergeCell ref="B276:C276"/>
    <mergeCell ref="B277:H277"/>
    <mergeCell ref="B282:C282"/>
    <mergeCell ref="B284:D284"/>
    <mergeCell ref="B245:C245"/>
    <mergeCell ref="B246:H246"/>
    <mergeCell ref="B249:C249"/>
    <mergeCell ref="B251:D251"/>
    <mergeCell ref="B256:H256"/>
    <mergeCell ref="A257:A258"/>
    <mergeCell ref="B257:B258"/>
    <mergeCell ref="C257:C258"/>
    <mergeCell ref="G257:G258"/>
    <mergeCell ref="H257:H258"/>
    <mergeCell ref="B219:C219"/>
    <mergeCell ref="B220:D220"/>
    <mergeCell ref="B225:H225"/>
    <mergeCell ref="A226:A227"/>
    <mergeCell ref="B226:B227"/>
    <mergeCell ref="C226:C227"/>
    <mergeCell ref="D226:F226"/>
    <mergeCell ref="G226:G227"/>
    <mergeCell ref="H226:H227"/>
    <mergeCell ref="H196:H197"/>
    <mergeCell ref="B199:H199"/>
    <mergeCell ref="B203:C203"/>
    <mergeCell ref="B204:H204"/>
    <mergeCell ref="B206:C206"/>
    <mergeCell ref="B207:H207"/>
    <mergeCell ref="B214:C214"/>
    <mergeCell ref="B215:H215"/>
    <mergeCell ref="B218:C218"/>
    <mergeCell ref="A137:H137"/>
    <mergeCell ref="A141:C141"/>
    <mergeCell ref="A142:H142"/>
    <mergeCell ref="A144:C144"/>
    <mergeCell ref="A145:H145"/>
    <mergeCell ref="A160:D160"/>
    <mergeCell ref="B164:H164"/>
    <mergeCell ref="A165:A166"/>
    <mergeCell ref="B165:B166"/>
    <mergeCell ref="C165:C166"/>
    <mergeCell ref="D165:F165"/>
    <mergeCell ref="G165:G166"/>
    <mergeCell ref="H165:H166"/>
    <mergeCell ref="A111:H111"/>
    <mergeCell ref="A119:C119"/>
    <mergeCell ref="A120:H120"/>
    <mergeCell ref="A125:C125"/>
    <mergeCell ref="A127:D127"/>
    <mergeCell ref="A133:H133"/>
    <mergeCell ref="A134:A135"/>
    <mergeCell ref="B134:B135"/>
    <mergeCell ref="C134:C135"/>
    <mergeCell ref="D134:F134"/>
    <mergeCell ref="G134:G135"/>
    <mergeCell ref="H134:H135"/>
    <mergeCell ref="A72:H72"/>
    <mergeCell ref="A76:C76"/>
    <mergeCell ref="A77:H77"/>
    <mergeCell ref="A79:C79"/>
    <mergeCell ref="A80:H80"/>
    <mergeCell ref="A87:C87"/>
    <mergeCell ref="A88:H88"/>
    <mergeCell ref="A91:C91"/>
    <mergeCell ref="A93:D93"/>
    <mergeCell ref="B189:C189"/>
    <mergeCell ref="B173:C173"/>
    <mergeCell ref="B174:H174"/>
    <mergeCell ref="B176:C176"/>
    <mergeCell ref="B177:H177"/>
    <mergeCell ref="B184:C184"/>
    <mergeCell ref="B185:H185"/>
    <mergeCell ref="B188:C188"/>
    <mergeCell ref="B190:D190"/>
    <mergeCell ref="B168:H168"/>
    <mergeCell ref="B195:H195"/>
    <mergeCell ref="A196:A197"/>
    <mergeCell ref="B196:B197"/>
    <mergeCell ref="C196:C197"/>
    <mergeCell ref="G196:G197"/>
    <mergeCell ref="B316:D316"/>
    <mergeCell ref="B314:C314"/>
    <mergeCell ref="B309:C309"/>
    <mergeCell ref="B310:H310"/>
    <mergeCell ref="B313:C313"/>
    <mergeCell ref="B315:D315"/>
    <mergeCell ref="B300:C300"/>
    <mergeCell ref="B301:H301"/>
    <mergeCell ref="B229:H229"/>
    <mergeCell ref="B233:C233"/>
    <mergeCell ref="B234:H234"/>
    <mergeCell ref="B237:C237"/>
    <mergeCell ref="B238:H238"/>
    <mergeCell ref="B250:C250"/>
    <mergeCell ref="B283:C283"/>
    <mergeCell ref="B289:H289"/>
    <mergeCell ref="A29:C29"/>
    <mergeCell ref="A30:C30"/>
    <mergeCell ref="A31:D31"/>
    <mergeCell ref="A32:D32"/>
    <mergeCell ref="A37:H37"/>
    <mergeCell ref="A5:H5"/>
    <mergeCell ref="A6:A7"/>
    <mergeCell ref="B6:B7"/>
    <mergeCell ref="C6:C7"/>
    <mergeCell ref="D6:F6"/>
    <mergeCell ref="G6:G7"/>
    <mergeCell ref="H6:H7"/>
    <mergeCell ref="A9:H9"/>
    <mergeCell ref="A14:C14"/>
    <mergeCell ref="A15:H15"/>
    <mergeCell ref="A17:C17"/>
    <mergeCell ref="A18:H18"/>
    <mergeCell ref="A25:C25"/>
    <mergeCell ref="A26:H26"/>
    <mergeCell ref="A49:H49"/>
    <mergeCell ref="A61:C61"/>
    <mergeCell ref="H38:H39"/>
    <mergeCell ref="A41:H41"/>
    <mergeCell ref="A45:C45"/>
    <mergeCell ref="A46:H46"/>
    <mergeCell ref="A48:C48"/>
    <mergeCell ref="A38:A39"/>
    <mergeCell ref="B38:B39"/>
    <mergeCell ref="C38:C39"/>
    <mergeCell ref="D38:F38"/>
    <mergeCell ref="G38:G39"/>
    <mergeCell ref="A56:C56"/>
    <mergeCell ref="A57:H57"/>
    <mergeCell ref="A60:C60"/>
    <mergeCell ref="A62:D62"/>
    <mergeCell ref="A63:D63"/>
    <mergeCell ref="A68:H68"/>
    <mergeCell ref="A69:A70"/>
    <mergeCell ref="B69:B70"/>
    <mergeCell ref="C69:C70"/>
    <mergeCell ref="D69:F69"/>
    <mergeCell ref="G69:G70"/>
    <mergeCell ref="H69:H70"/>
    <mergeCell ref="A92:C92"/>
    <mergeCell ref="A94:D94"/>
    <mergeCell ref="A99:H99"/>
    <mergeCell ref="A100:A101"/>
    <mergeCell ref="B100:B101"/>
    <mergeCell ref="C100:C101"/>
    <mergeCell ref="D100:F100"/>
    <mergeCell ref="G100:G101"/>
    <mergeCell ref="H100:H101"/>
    <mergeCell ref="A103:H103"/>
    <mergeCell ref="A107:C107"/>
    <mergeCell ref="A108:H108"/>
    <mergeCell ref="A110:C110"/>
    <mergeCell ref="A126:C126"/>
    <mergeCell ref="A128:D128"/>
    <mergeCell ref="A153:C153"/>
    <mergeCell ref="A154:H154"/>
    <mergeCell ref="A158:C158"/>
    <mergeCell ref="A159:D159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defaultColWidth="8.7109375" defaultRowHeight="1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defaultColWidth="8.7109375" defaultRowHeight="1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2023-08-21T05:42:41Z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2022-11-14T07:55:03Z</dcterms:modified>
  <cp:revision>0</cp:revision>
  <dc:subject/>
  <dc:title/>
</cp:coreProperties>
</file>