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 l="1"/>
  <c r="H6" i="1"/>
  <c r="J4" i="1"/>
  <c r="I4" i="1"/>
  <c r="H4" i="1"/>
  <c r="G6" i="1"/>
  <c r="G4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<sst xmlns="http://schemas.openxmlformats.org/spreadsheetml/2006/main" count="28" uniqueCount="28">
  <si>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</si>
  <si>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</si>
  <si>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</si>
  <si>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</si>
  <si>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</si>
  <si>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</si>
  <si>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</si>
  <si>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</si>
  <si>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</si>
  <si>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</si>
  <si>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</si>
  <si>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</si>
  <si>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</si>
  <si>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</si>
  <si>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</si>
  <si>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</si>
  <si>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</si>
  <si>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</si>
  <si>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Оладьи со сгущенным молоком</t>
  </si>
  <si>
    <t>Чай с сахаром</t>
  </si>
  <si>
    <t>Фрукт свежий (по сезону)</t>
  </si>
  <si>
    <t>ПП</t>
  </si>
  <si>
    <t>420/2016</t>
  </si>
  <si>
    <t>403/2016</t>
  </si>
  <si>
    <t>сладкое</t>
  </si>
  <si>
    <t>гор.напиток</t>
  </si>
  <si>
    <t>фрукты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</si>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</sst>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5" fillId="0" borderId="3" xfId="0" applyNumberFormat="1" applyFont="1" applyFill="1" applyBorder="1" applyAlignment="1">
      <alignment horizontal="left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2" fontId="5" fillId="0" borderId="18" xfId="0" applyNumberFormat="1" applyFont="1" applyFill="1" applyBorder="1" applyAlignment="1">
      <alignment horizontal="left" vertical="center" wrapText="1"/>
    </xf>
    <xf numFmtId="1" fontId="5" fillId="0" borderId="18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left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2" fontId="6" fillId="0" borderId="19" xfId="0" applyNumberFormat="1" applyFont="1" applyFill="1" applyBorder="1" applyAlignment="1">
      <alignment horizontal="left" vertical="center" wrapText="1"/>
    </xf>
    <xf numFmtId="1" fontId="6" fillId="0" borderId="6" xfId="0" applyNumberFormat="1" applyFont="1" applyFill="1" applyBorder="1" applyAlignment="1">
      <alignment horizontal="center" vertical="center" wrapText="1"/>
    </xf>
    <xf numFmtId="49" fontId="6" fillId="0" borderId="20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6" t="s">
        <v>27</v>
      </c>
      <c r="C1" s="57"/>
      <c r="D1" s="58"/>
      <c r="E1" s="22" t="s">
        <v>11</v>
      </c>
      <c r="F1" s="23" t="s">
        <v>15</v>
      </c>
      <c r="G1" s="22"/>
      <c r="H1" s="22">
        <v>2</v>
      </c>
      <c r="I1" s="22" t="s">
        <v>1</v>
      </c>
      <c r="J1" s="24">
        <v>46315</v>
      </c>
    </row>
    <row r="2" spans="1:10" ht="7.5" customHeight="1" x14ac:dyDescent="0.25">
      <c r="A2" s="5"/>
      <c r="J2" s="25"/>
    </row>
    <row r="3" spans="1:10" ht="15.75" thickBot="1" x14ac:dyDescent="0.3">
      <c r="A3" s="39" t="s">
        <v>2</v>
      </c>
      <c r="B3" s="39" t="s">
        <v>3</v>
      </c>
      <c r="C3" s="39" t="s">
        <v>13</v>
      </c>
      <c r="D3" s="39" t="s">
        <v>4</v>
      </c>
      <c r="E3" s="39" t="s">
        <v>14</v>
      </c>
      <c r="F3" s="39" t="s">
        <v>5</v>
      </c>
      <c r="G3" s="39" t="s">
        <v>6</v>
      </c>
      <c r="H3" s="39" t="s">
        <v>7</v>
      </c>
      <c r="I3" s="39" t="s">
        <v>8</v>
      </c>
      <c r="J3" s="39" t="s">
        <v>9</v>
      </c>
    </row>
    <row r="4" spans="1:10" ht="16.5" thickBot="1" x14ac:dyDescent="0.3">
      <c r="A4" s="1" t="s">
        <v>10</v>
      </c>
      <c r="B4" s="38" t="s">
        <v>24</v>
      </c>
      <c r="C4" s="52" t="s">
        <v>21</v>
      </c>
      <c r="D4" s="48" t="s">
        <v>18</v>
      </c>
      <c r="E4" s="49">
        <v>170</v>
      </c>
      <c r="F4" s="40">
        <v>85.55</v>
      </c>
      <c r="G4" s="51">
        <f>65.6+303.3</f>
        <v>368.9</v>
      </c>
      <c r="H4" s="51">
        <f>1.44+11.1</f>
        <v>12.54</v>
      </c>
      <c r="I4" s="51">
        <f>13.35+1.7</f>
        <v>15.049999999999999</v>
      </c>
      <c r="J4" s="51">
        <f>11.1+36.7</f>
        <v>47.800000000000004</v>
      </c>
    </row>
    <row r="5" spans="1:10" ht="32.25" thickBot="1" x14ac:dyDescent="0.3">
      <c r="A5" s="1"/>
      <c r="B5" s="38" t="s">
        <v>25</v>
      </c>
      <c r="C5" s="53" t="s">
        <v>22</v>
      </c>
      <c r="D5" s="48" t="s">
        <v>19</v>
      </c>
      <c r="E5" s="49">
        <v>200</v>
      </c>
      <c r="F5" s="37"/>
      <c r="G5" s="49">
        <v>27.93</v>
      </c>
      <c r="H5" s="49">
        <v>0</v>
      </c>
      <c r="I5" s="49">
        <v>0</v>
      </c>
      <c r="J5" s="49">
        <v>6.9860000000000007</v>
      </c>
    </row>
    <row r="6" spans="1:10" ht="32.25" thickBot="1" x14ac:dyDescent="0.3">
      <c r="A6" s="1"/>
      <c r="B6" s="1" t="s">
        <v>12</v>
      </c>
      <c r="C6" s="53" t="s">
        <v>16</v>
      </c>
      <c r="D6" s="48" t="s">
        <v>17</v>
      </c>
      <c r="E6" s="49">
        <v>30</v>
      </c>
      <c r="F6" s="37"/>
      <c r="G6" s="49">
        <f>141/2</f>
        <v>70.5</v>
      </c>
      <c r="H6" s="49">
        <f>4.56/2</f>
        <v>2.2799999999999998</v>
      </c>
      <c r="I6" s="49">
        <v>0.24</v>
      </c>
      <c r="J6" s="49">
        <f>29.48/2</f>
        <v>14.74</v>
      </c>
    </row>
    <row r="7" spans="1:10" ht="32.25" thickBot="1" x14ac:dyDescent="0.3">
      <c r="A7" s="1"/>
      <c r="B7" s="55" t="s">
        <v>26</v>
      </c>
      <c r="C7" s="54" t="s">
        <v>23</v>
      </c>
      <c r="D7" s="50" t="s">
        <v>20</v>
      </c>
      <c r="E7" s="49">
        <v>100</v>
      </c>
      <c r="F7" s="37"/>
      <c r="G7" s="49">
        <v>47</v>
      </c>
      <c r="H7" s="49">
        <v>0.4</v>
      </c>
      <c r="I7" s="49">
        <v>0.4</v>
      </c>
      <c r="J7" s="49">
        <v>9.8000000000000007</v>
      </c>
    </row>
    <row r="8" spans="1:10" ht="15.75" thickBot="1" x14ac:dyDescent="0.3">
      <c r="A8" s="1"/>
      <c r="B8" s="1"/>
      <c r="C8" s="46"/>
      <c r="D8" s="41"/>
      <c r="E8" s="42"/>
      <c r="F8" s="37"/>
      <c r="G8" s="42"/>
      <c r="H8" s="42"/>
      <c r="I8" s="42"/>
      <c r="J8" s="42"/>
    </row>
    <row r="9" spans="1:10" ht="15.75" thickBot="1" x14ac:dyDescent="0.3">
      <c r="A9" s="5"/>
      <c r="B9" s="45"/>
      <c r="C9" s="47"/>
      <c r="D9" s="43"/>
      <c r="E9" s="44"/>
      <c r="F9" s="17"/>
      <c r="G9" s="44"/>
      <c r="H9" s="44"/>
      <c r="I9" s="44"/>
      <c r="J9" s="44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5F0E4B-8696-4E8F-938E-E88DF020ADE9}">
  <ds:schemaRefs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2026-10-05T09:32:33Z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