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нна\Desktop\25-26МЕНЮ БЕЛОГОРСК\"/>
    </mc:Choice>
  </mc:AlternateContent>
  <bookViews>
    <workbookView xWindow="0" yWindow="0" windowWidth="23040" windowHeight="9072" tabRatio="500"/>
  </bookViews>
  <sheets>
    <sheet name="1" sheetId="2" r:id="rId1"/>
    <sheet name="2" sheetId="3" r:id="rId2"/>
    <sheet name="3" sheetId="4" r:id="rId3"/>
    <sheet name="4" sheetId="5" r:id="rId4"/>
    <sheet name="5" sheetId="6" r:id="rId5"/>
    <sheet name="6" sheetId="7" r:id="rId6"/>
    <sheet name="7" sheetId="8" r:id="rId7"/>
    <sheet name="8" sheetId="9" r:id="rId8"/>
    <sheet name="9" sheetId="10" r:id="rId9"/>
    <sheet name="10" sheetId="11" r:id="rId10"/>
    <sheet name="Лист1" sheetId="12" r:id="rId1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3" i="3" l="1"/>
  <c r="F13" i="3"/>
  <c r="E13" i="3"/>
  <c r="D13" i="3"/>
  <c r="C13" i="3" l="1"/>
  <c r="C23" i="4" l="1"/>
  <c r="G25" i="11" l="1"/>
  <c r="F25" i="11"/>
  <c r="E25" i="11"/>
  <c r="D25" i="11"/>
  <c r="C25" i="11"/>
  <c r="G15" i="11"/>
  <c r="F15" i="11"/>
  <c r="E15" i="11"/>
  <c r="D15" i="11"/>
  <c r="C15" i="11"/>
  <c r="G23" i="10"/>
  <c r="F23" i="10"/>
  <c r="E23" i="10"/>
  <c r="D23" i="10"/>
  <c r="C23" i="10"/>
  <c r="G13" i="10"/>
  <c r="F13" i="10"/>
  <c r="E13" i="10"/>
  <c r="D13" i="10"/>
  <c r="C13" i="10"/>
  <c r="G23" i="9"/>
  <c r="F23" i="9"/>
  <c r="E23" i="9"/>
  <c r="D23" i="9"/>
  <c r="C23" i="9"/>
  <c r="G14" i="9"/>
  <c r="F14" i="9"/>
  <c r="E14" i="9"/>
  <c r="D14" i="9"/>
  <c r="C14" i="9"/>
  <c r="G24" i="8"/>
  <c r="F24" i="8"/>
  <c r="E24" i="8"/>
  <c r="D24" i="8"/>
  <c r="C24" i="8"/>
  <c r="G14" i="8"/>
  <c r="F14" i="8"/>
  <c r="E14" i="8"/>
  <c r="D14" i="8"/>
  <c r="C14" i="8"/>
  <c r="G22" i="7"/>
  <c r="F22" i="7"/>
  <c r="E22" i="7"/>
  <c r="D22" i="7"/>
  <c r="C22" i="7"/>
  <c r="G13" i="7"/>
  <c r="F13" i="7"/>
  <c r="E13" i="7"/>
  <c r="D13" i="7"/>
  <c r="C13" i="7"/>
  <c r="G24" i="6"/>
  <c r="F24" i="6"/>
  <c r="E24" i="6"/>
  <c r="D24" i="6"/>
  <c r="C24" i="6"/>
  <c r="G14" i="6"/>
  <c r="F14" i="6"/>
  <c r="E14" i="6"/>
  <c r="D14" i="6"/>
  <c r="C14" i="6"/>
  <c r="G22" i="5"/>
  <c r="F22" i="5"/>
  <c r="E22" i="5"/>
  <c r="D22" i="5"/>
  <c r="C22" i="5"/>
  <c r="G13" i="5"/>
  <c r="F13" i="5"/>
  <c r="E13" i="5"/>
  <c r="D13" i="5"/>
  <c r="C13" i="5"/>
  <c r="G23" i="4"/>
  <c r="F23" i="4"/>
  <c r="E23" i="4"/>
  <c r="D23" i="4"/>
  <c r="G13" i="4"/>
  <c r="F13" i="4"/>
  <c r="E13" i="4"/>
  <c r="D13" i="4"/>
  <c r="C13" i="4"/>
  <c r="G23" i="3"/>
  <c r="F23" i="3"/>
  <c r="E23" i="3"/>
  <c r="D23" i="3"/>
  <c r="C23" i="3"/>
  <c r="G24" i="2"/>
  <c r="F24" i="2"/>
  <c r="E24" i="2"/>
  <c r="D24" i="2"/>
  <c r="C24" i="2"/>
  <c r="G14" i="2"/>
  <c r="F14" i="2"/>
  <c r="E14" i="2"/>
  <c r="D14" i="2"/>
  <c r="C14" i="2"/>
  <c r="E24" i="9" l="1"/>
  <c r="G24" i="4"/>
  <c r="G24" i="3"/>
  <c r="E24" i="10"/>
  <c r="C25" i="2"/>
  <c r="E25" i="2"/>
  <c r="F25" i="6"/>
  <c r="F26" i="11"/>
  <c r="E25" i="6"/>
  <c r="D24" i="9"/>
  <c r="D23" i="5"/>
  <c r="E24" i="4"/>
  <c r="D24" i="4"/>
  <c r="F25" i="2"/>
  <c r="G23" i="7"/>
  <c r="C26" i="11"/>
  <c r="G26" i="11"/>
  <c r="D24" i="10"/>
  <c r="C24" i="9"/>
  <c r="G24" i="9"/>
  <c r="D25" i="8"/>
  <c r="C25" i="8"/>
  <c r="G25" i="8"/>
  <c r="C23" i="7"/>
  <c r="F23" i="7"/>
  <c r="E23" i="5"/>
  <c r="F24" i="3"/>
  <c r="D24" i="3"/>
  <c r="C24" i="3"/>
  <c r="G25" i="2"/>
  <c r="C24" i="4"/>
  <c r="C23" i="5"/>
  <c r="G23" i="5"/>
  <c r="D25" i="6"/>
  <c r="E23" i="7"/>
  <c r="F25" i="8"/>
  <c r="F24" i="9"/>
  <c r="C24" i="10"/>
  <c r="G24" i="10"/>
  <c r="E26" i="11"/>
  <c r="D25" i="2"/>
  <c r="E24" i="3"/>
  <c r="F24" i="4"/>
  <c r="F23" i="5"/>
  <c r="C25" i="6"/>
  <c r="G25" i="6"/>
  <c r="D23" i="7"/>
  <c r="E25" i="8"/>
  <c r="F24" i="10"/>
  <c r="D26" i="11"/>
</calcChain>
</file>

<file path=xl/sharedStrings.xml><?xml version="1.0" encoding="utf-8"?>
<sst xmlns="http://schemas.openxmlformats.org/spreadsheetml/2006/main" count="364" uniqueCount="114">
  <si>
    <t>День: понедельник</t>
  </si>
  <si>
    <t>Неделя: первая</t>
  </si>
  <si>
    <t>1 день</t>
  </si>
  <si>
    <t>№ рец.</t>
  </si>
  <si>
    <t>Прием пищи, наименование блюда</t>
  </si>
  <si>
    <t>Масса порции,гр.</t>
  </si>
  <si>
    <t>Пищевые вещества (г)</t>
  </si>
  <si>
    <t>Энергетическая ценность (ккал)</t>
  </si>
  <si>
    <t>Б</t>
  </si>
  <si>
    <t>Ж</t>
  </si>
  <si>
    <t>У</t>
  </si>
  <si>
    <t>ЗАВТРАК</t>
  </si>
  <si>
    <t>70/71</t>
  </si>
  <si>
    <t>Овощи натуральные (соленые или квашеные)        по сезону</t>
  </si>
  <si>
    <t>СРБ</t>
  </si>
  <si>
    <t>Хлеб пшеничный</t>
  </si>
  <si>
    <t>Хлеб ржаной</t>
  </si>
  <si>
    <t>Итого за завтрак:</t>
  </si>
  <si>
    <t>ОБЕД</t>
  </si>
  <si>
    <t>Борщ с капустой и картофелем</t>
  </si>
  <si>
    <t>Гуляш из говядины</t>
  </si>
  <si>
    <t>Компот из свежих плодов</t>
  </si>
  <si>
    <t xml:space="preserve">Хлеб ржаной </t>
  </si>
  <si>
    <t>Итого за обед:</t>
  </si>
  <si>
    <t>ВСЕГО ЗА ДЕНЬ:</t>
  </si>
  <si>
    <t>День: вторник</t>
  </si>
  <si>
    <t>2 день</t>
  </si>
  <si>
    <t>Напиток из плодов шиповника</t>
  </si>
  <si>
    <t>Винегрет  овощной</t>
  </si>
  <si>
    <t>Макаронные изделия отварные с м-сл</t>
  </si>
  <si>
    <t>Компот из сухофруктов</t>
  </si>
  <si>
    <t xml:space="preserve">Хлеб пшеничный </t>
  </si>
  <si>
    <t>День: среда</t>
  </si>
  <si>
    <t>3 день</t>
  </si>
  <si>
    <t>Суп-лапша домашняя с курицей</t>
  </si>
  <si>
    <t>Каша рассыпчатая  гречневая с м-сл</t>
  </si>
  <si>
    <t>День: четверг</t>
  </si>
  <si>
    <t>4 день</t>
  </si>
  <si>
    <t>Омлет натуральный с м-сл</t>
  </si>
  <si>
    <t>Кофейный напиток с молоком</t>
  </si>
  <si>
    <t>Пюре картофельное с м-сл</t>
  </si>
  <si>
    <t xml:space="preserve"> </t>
  </si>
  <si>
    <t>День: пятница</t>
  </si>
  <si>
    <t>5 день</t>
  </si>
  <si>
    <t>Неделя: вторая</t>
  </si>
  <si>
    <t>6 день</t>
  </si>
  <si>
    <t>Каша пшённая  с изюмом с м-сл</t>
  </si>
  <si>
    <t>7 день</t>
  </si>
  <si>
    <t>8 день</t>
  </si>
  <si>
    <t>Какао с молоком</t>
  </si>
  <si>
    <t>Рассольник ленинградский</t>
  </si>
  <si>
    <t>9 день</t>
  </si>
  <si>
    <t>Овощи натуральные (соленые или квашеные)      по сезону</t>
  </si>
  <si>
    <t>Каша рассыпчатая гречневая с м-сл</t>
  </si>
  <si>
    <t>10 день</t>
  </si>
  <si>
    <t>Пищевые вещества</t>
  </si>
  <si>
    <t>Белки (гр)</t>
  </si>
  <si>
    <t>Жиры (гр)</t>
  </si>
  <si>
    <t>Углеводы (гр)</t>
  </si>
  <si>
    <t>Нормативное значение</t>
  </si>
  <si>
    <t>Фактическое содержание</t>
  </si>
  <si>
    <t>Возраст детей 7-11 лет</t>
  </si>
  <si>
    <t xml:space="preserve">Завтрак </t>
  </si>
  <si>
    <t xml:space="preserve">Обед </t>
  </si>
  <si>
    <t>не менее 700</t>
  </si>
  <si>
    <t>Бутерброд с джемом</t>
  </si>
  <si>
    <t>Соки фруктовые,овощные</t>
  </si>
  <si>
    <t>Кисломолочный напиток</t>
  </si>
  <si>
    <t>Сыр (порциями)</t>
  </si>
  <si>
    <t>Паста сливочная с курицей</t>
  </si>
  <si>
    <t>Говядина в кисло-сладком соусе</t>
  </si>
  <si>
    <t>Щи По-уральски со сметаной</t>
  </si>
  <si>
    <t>Распределение пищевых веществ и калорийности(за 10 дней)</t>
  </si>
  <si>
    <t>Суммарные оъбемы блюд по приемам пищи(в граммах)</t>
  </si>
  <si>
    <t>Каша жидкая молочная из манной крупы  с м-сл</t>
  </si>
  <si>
    <t>Суп картофельный гороховый (или фасолевый)</t>
  </si>
  <si>
    <t>Суп картофельный с макаронными изделиями</t>
  </si>
  <si>
    <t>45-47</t>
  </si>
  <si>
    <t xml:space="preserve">Салат из свежей капусты с морковью                                                  (или квашеной капусты с луком) </t>
  </si>
  <si>
    <t xml:space="preserve">Салат из овощей с яйцом "Мозаика" </t>
  </si>
  <si>
    <t>Салат из овощей "Осенний"</t>
  </si>
  <si>
    <t>Рис отварной с м-сл</t>
  </si>
  <si>
    <t xml:space="preserve">Сердце в соусе </t>
  </si>
  <si>
    <t>Чай черный байховый с молоком</t>
  </si>
  <si>
    <t>Суп картофельный с клецками</t>
  </si>
  <si>
    <t>Тефтели мясные (говядина) в томатном соусе</t>
  </si>
  <si>
    <t>278-673</t>
  </si>
  <si>
    <t>Шницель рыбный натуральный с м-сл</t>
  </si>
  <si>
    <t>Каша вязкая из крупы пшеничной "Артек" с м-сл</t>
  </si>
  <si>
    <t>Каша рассыпчатая ячневая  с  м-сл</t>
  </si>
  <si>
    <t>Плов из говядины</t>
  </si>
  <si>
    <t>Печенье</t>
  </si>
  <si>
    <t xml:space="preserve">Плоды  свежие </t>
  </si>
  <si>
    <t>Плоды свежие</t>
  </si>
  <si>
    <t>Плоды  свежие</t>
  </si>
  <si>
    <t xml:space="preserve">Овощи натуральные (соленые или квашеные)              по сезону  </t>
  </si>
  <si>
    <t>Чахохбили из птицы</t>
  </si>
  <si>
    <t>Икра овощная (или овощи натуральные свежие)</t>
  </si>
  <si>
    <t>Макароны отварные с сыром</t>
  </si>
  <si>
    <t>Печень тушеная в сметанном соусе</t>
  </si>
  <si>
    <t>Бутерброды горячие с  сыром</t>
  </si>
  <si>
    <t>Котлета рубленная куриная с м-сл</t>
  </si>
  <si>
    <t xml:space="preserve">Салат из свежей капусты с морковью                                       (или  квашеной капусты с луком) </t>
  </si>
  <si>
    <t xml:space="preserve">Салат из зеленого горошка с яйцом </t>
  </si>
  <si>
    <t xml:space="preserve">Рагу из овощей </t>
  </si>
  <si>
    <t xml:space="preserve">Рыба ,запеченная в сметанном соусе </t>
  </si>
  <si>
    <t xml:space="preserve">Чай черный байховый с сахаром и лимоном </t>
  </si>
  <si>
    <t xml:space="preserve">Рыба ,тушенная  в томате с овощами </t>
  </si>
  <si>
    <t xml:space="preserve">Фрикадельки из кур в соусе </t>
  </si>
  <si>
    <t>Чай черный байховый с  молоком</t>
  </si>
  <si>
    <t>Рыба ,тушенная  в томате с овощами</t>
  </si>
  <si>
    <t>не менее 525</t>
  </si>
  <si>
    <t>Запеканка из творога со сгущенным молоком</t>
  </si>
  <si>
    <t>Каша рассыпчатая перловая с м-сл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</si>
</sst>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rgb="FF000000"/>
      <name val="Calibri"/>
      <family val="2"/>
      <charset val="1"/>
    </font>
    <font>
      <b/>
      <i/>
      <sz val="14"/>
      <color rgb="FF333333"/>
      <name val="Calibri"/>
      <family val="2"/>
      <charset val="204"/>
    </font>
    <font>
      <b/>
      <i/>
      <sz val="16"/>
      <color rgb="FF333333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1"/>
    </font>
    <font>
      <b/>
      <sz val="14"/>
      <color rgb="FF333333"/>
      <name val="Calibri"/>
      <family val="2"/>
      <charset val="204"/>
    </font>
    <font>
      <b/>
      <i/>
      <sz val="11"/>
      <name val="Calibri"/>
      <family val="2"/>
      <charset val="1"/>
    </font>
    <font>
      <b/>
      <sz val="11"/>
      <name val="Calibri"/>
      <family val="2"/>
      <charset val="1"/>
    </font>
    <font>
      <b/>
      <i/>
      <sz val="14"/>
      <name val="Calibri"/>
      <family val="2"/>
      <charset val="1"/>
    </font>
    <font>
      <sz val="11"/>
      <color rgb="FF333333"/>
      <name val="Calibri"/>
      <family val="2"/>
      <charset val="204"/>
    </font>
    <font>
      <b/>
      <sz val="12"/>
      <color rgb="FF333333"/>
      <name val="Calibri"/>
      <family val="2"/>
      <charset val="204"/>
    </font>
    <font>
      <b/>
      <sz val="14"/>
      <color rgb="FF00000A"/>
      <name val="Times New Roman"/>
      <family val="1"/>
      <charset val="204"/>
    </font>
    <font>
      <b/>
      <sz val="22"/>
      <color rgb="FF00000A"/>
      <name val="Calibri"/>
      <family val="2"/>
      <charset val="204"/>
    </font>
    <font>
      <b/>
      <sz val="22"/>
      <color rgb="FF000000"/>
      <name val="Calibri"/>
      <family val="2"/>
      <charset val="204"/>
    </font>
    <font>
      <b/>
      <sz val="14"/>
      <color rgb="FF00000A"/>
      <name val="Calibri"/>
      <family val="2"/>
      <charset val="204"/>
    </font>
    <font>
      <b/>
      <sz val="13"/>
      <color rgb="FF00000A"/>
      <name val="Calibri"/>
      <family val="2"/>
      <charset val="204"/>
    </font>
    <font>
      <b/>
      <i/>
      <sz val="14"/>
      <color rgb="FFFF0000"/>
      <name val="Calibri"/>
      <family val="2"/>
      <charset val="204"/>
    </font>
    <font>
      <b/>
      <sz val="12"/>
      <color rgb="FF00000A"/>
      <name val="Calibri"/>
      <family val="2"/>
      <charset val="204"/>
    </font>
    <font>
      <b/>
      <sz val="10"/>
      <color rgb="FF00000A"/>
      <name val="Calibri"/>
      <family val="2"/>
      <charset val="204"/>
    </font>
    <font>
      <b/>
      <sz val="11"/>
      <color rgb="FF00000A"/>
      <name val="Arial Black"/>
      <family val="2"/>
      <charset val="204"/>
    </font>
    <font>
      <b/>
      <sz val="11"/>
      <color rgb="FF00000A"/>
      <name val="Calibri"/>
      <family val="2"/>
      <charset val="204"/>
      <scheme val="minor"/>
    </font>
    <font>
      <sz val="11"/>
      <color rgb="FF00000A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1"/>
      </left>
      <right style="medium">
        <color rgb="FF000001"/>
      </right>
      <top style="medium">
        <color rgb="FF000001"/>
      </top>
      <bottom style="medium">
        <color rgb="FF000001"/>
      </bottom>
      <diagonal/>
    </border>
    <border>
      <left style="medium">
        <color rgb="FF000001"/>
      </left>
      <right style="medium">
        <color rgb="FF000001"/>
      </right>
      <top style="medium">
        <color rgb="FF000001"/>
      </top>
      <bottom/>
      <diagonal/>
    </border>
    <border>
      <left style="medium">
        <color rgb="FF000001"/>
      </left>
      <right/>
      <top/>
      <bottom style="medium">
        <color rgb="FF000001"/>
      </bottom>
      <diagonal/>
    </border>
    <border>
      <left style="medium">
        <color rgb="FF000001"/>
      </left>
      <right style="medium">
        <color rgb="FF000001"/>
      </right>
      <top/>
      <bottom style="medium">
        <color rgb="FF00000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wrapText="1"/>
    </xf>
    <xf numFmtId="0" fontId="6" fillId="2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right" wrapText="1"/>
    </xf>
    <xf numFmtId="0" fontId="4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right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right"/>
    </xf>
    <xf numFmtId="2" fontId="9" fillId="0" borderId="1" xfId="0" applyNumberFormat="1" applyFont="1" applyBorder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wrapText="1"/>
    </xf>
    <xf numFmtId="0" fontId="6" fillId="2" borderId="2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wrapText="1"/>
    </xf>
    <xf numFmtId="0" fontId="6" fillId="2" borderId="5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right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/>
    <xf numFmtId="0" fontId="11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right" wrapText="1"/>
    </xf>
    <xf numFmtId="0" fontId="6" fillId="0" borderId="1" xfId="0" applyFont="1" applyBorder="1" applyAlignment="1">
      <alignment horizontal="center"/>
    </xf>
    <xf numFmtId="0" fontId="0" fillId="0" borderId="0" xfId="0" applyFont="1"/>
    <xf numFmtId="0" fontId="3" fillId="0" borderId="1" xfId="0" applyFont="1" applyBorder="1"/>
    <xf numFmtId="0" fontId="8" fillId="2" borderId="1" xfId="0" applyFont="1" applyFill="1" applyBorder="1" applyAlignment="1">
      <alignment horizontal="left" vertical="center"/>
    </xf>
    <xf numFmtId="2" fontId="6" fillId="0" borderId="1" xfId="0" applyNumberFormat="1" applyFont="1" applyBorder="1"/>
    <xf numFmtId="0" fontId="2" fillId="0" borderId="0" xfId="0" applyFont="1" applyAlignment="1">
      <alignment horizontal="right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13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right"/>
    </xf>
    <xf numFmtId="2" fontId="15" fillId="0" borderId="6" xfId="0" applyNumberFormat="1" applyFont="1" applyBorder="1" applyAlignment="1">
      <alignment horizontal="center"/>
    </xf>
    <xf numFmtId="2" fontId="16" fillId="0" borderId="1" xfId="0" applyNumberFormat="1" applyFont="1" applyBorder="1" applyAlignment="1">
      <alignment horizontal="right"/>
    </xf>
    <xf numFmtId="0" fontId="6" fillId="2" borderId="5" xfId="0" applyFont="1" applyFill="1" applyBorder="1" applyAlignment="1">
      <alignment horizontal="right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/>
    <xf numFmtId="0" fontId="6" fillId="0" borderId="0" xfId="0" applyFont="1"/>
    <xf numFmtId="0" fontId="20" fillId="2" borderId="8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4" fillId="2" borderId="9" xfId="0" applyFont="1" applyFill="1" applyBorder="1" applyAlignment="1">
      <alignment vertical="center" wrapText="1"/>
    </xf>
    <xf numFmtId="0" fontId="23" fillId="2" borderId="9" xfId="0" applyFont="1" applyFill="1" applyBorder="1" applyAlignment="1">
      <alignment vertical="center" wrapText="1"/>
    </xf>
    <xf numFmtId="0" fontId="25" fillId="2" borderId="9" xfId="0" applyFont="1" applyFill="1" applyBorder="1" applyAlignment="1">
      <alignment horizontal="left" wrapText="1"/>
    </xf>
    <xf numFmtId="0" fontId="26" fillId="3" borderId="2" xfId="0" applyFont="1" applyFill="1" applyBorder="1" applyAlignment="1">
      <alignment horizontal="center" wrapText="1"/>
    </xf>
    <xf numFmtId="0" fontId="27" fillId="3" borderId="3" xfId="0" applyFont="1" applyFill="1" applyBorder="1" applyAlignment="1">
      <alignment wrapText="1"/>
    </xf>
    <xf numFmtId="0" fontId="26" fillId="3" borderId="3" xfId="0" applyFont="1" applyFill="1" applyBorder="1" applyAlignment="1">
      <alignment horizontal="center" wrapText="1"/>
    </xf>
    <xf numFmtId="0" fontId="27" fillId="3" borderId="3" xfId="0" applyFont="1" applyFill="1" applyBorder="1" applyAlignment="1">
      <alignment horizontal="right" wrapText="1"/>
    </xf>
    <xf numFmtId="0" fontId="21" fillId="2" borderId="10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0" fontId="28" fillId="3" borderId="2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vertical="center" wrapText="1"/>
    </xf>
    <xf numFmtId="0" fontId="30" fillId="2" borderId="5" xfId="0" applyFont="1" applyFill="1" applyBorder="1" applyAlignment="1">
      <alignment wrapText="1"/>
    </xf>
    <xf numFmtId="0" fontId="27" fillId="3" borderId="5" xfId="0" applyFont="1" applyFill="1" applyBorder="1" applyAlignment="1">
      <alignment vertical="center" wrapText="1"/>
    </xf>
    <xf numFmtId="0" fontId="26" fillId="3" borderId="5" xfId="0" applyFont="1" applyFill="1" applyBorder="1" applyAlignment="1">
      <alignment horizontal="center" vertical="center" wrapText="1"/>
    </xf>
    <xf numFmtId="0" fontId="27" fillId="3" borderId="5" xfId="0" applyFont="1" applyFill="1" applyBorder="1" applyAlignment="1">
      <alignment horizontal="right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25" fillId="2" borderId="8" xfId="0" applyFont="1" applyFill="1" applyBorder="1" applyAlignment="1">
      <alignment horizontal="left" wrapText="1"/>
    </xf>
    <xf numFmtId="0" fontId="25" fillId="2" borderId="10" xfId="0" applyFont="1" applyFill="1" applyBorder="1" applyAlignment="1">
      <alignment horizontal="left" wrapText="1"/>
    </xf>
    <xf numFmtId="0" fontId="20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000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view="pageBreakPreview" topLeftCell="A10" zoomScale="60" zoomScaleNormal="130" workbookViewId="0">
      <selection activeCell="B13" sqref="B13"/>
    </sheetView>
  </sheetViews>
  <sheetFormatPr defaultColWidth="8.44140625" defaultRowHeight="14.4" x14ac:dyDescent="0.3"/>
  <cols>
    <col min="1" max="1" width="6.33203125" customWidth="1"/>
    <col min="2" max="2" width="46" customWidth="1"/>
    <col min="3" max="3" width="14.6640625" customWidth="1"/>
    <col min="4" max="4" width="13.109375" customWidth="1"/>
    <col min="5" max="5" width="13.6640625" customWidth="1"/>
    <col min="6" max="6" width="13.5546875" customWidth="1"/>
    <col min="7" max="7" width="18.109375" customWidth="1"/>
  </cols>
  <sheetData>
    <row r="1" spans="1:7" ht="30" customHeight="1" x14ac:dyDescent="0.35">
      <c r="A1" s="85" t="s">
        <v>0</v>
      </c>
      <c r="B1" s="85"/>
    </row>
    <row r="2" spans="1:7" ht="18" x14ac:dyDescent="0.35">
      <c r="A2" s="1" t="s">
        <v>1</v>
      </c>
      <c r="B2" s="1"/>
    </row>
    <row r="3" spans="1:7" ht="21" x14ac:dyDescent="0.3">
      <c r="C3" s="2" t="s">
        <v>2</v>
      </c>
      <c r="G3" s="2"/>
    </row>
    <row r="4" spans="1:7" ht="15" customHeight="1" x14ac:dyDescent="0.3">
      <c r="A4" s="82" t="s">
        <v>3</v>
      </c>
      <c r="B4" s="82" t="s">
        <v>4</v>
      </c>
      <c r="C4" s="82" t="s">
        <v>5</v>
      </c>
      <c r="D4" s="86" t="s">
        <v>6</v>
      </c>
      <c r="E4" s="86"/>
      <c r="F4" s="86"/>
      <c r="G4" s="82" t="s">
        <v>7</v>
      </c>
    </row>
    <row r="5" spans="1:7" ht="30" customHeight="1" x14ac:dyDescent="0.3">
      <c r="A5" s="82"/>
      <c r="B5" s="82"/>
      <c r="C5" s="82"/>
      <c r="D5" s="3" t="s">
        <v>8</v>
      </c>
      <c r="E5" s="3" t="s">
        <v>9</v>
      </c>
      <c r="F5" s="3" t="s">
        <v>10</v>
      </c>
      <c r="G5" s="82"/>
    </row>
    <row r="6" spans="1:7" ht="23.25" customHeight="1" thickBot="1" x14ac:dyDescent="0.35">
      <c r="A6" s="83" t="s">
        <v>11</v>
      </c>
      <c r="B6" s="83"/>
      <c r="C6" s="83"/>
      <c r="D6" s="83"/>
      <c r="E6" s="83"/>
      <c r="F6" s="83"/>
      <c r="G6" s="83"/>
    </row>
    <row r="7" spans="1:7" ht="20.25" customHeight="1" thickBot="1" x14ac:dyDescent="0.35">
      <c r="A7" s="69">
        <v>181</v>
      </c>
      <c r="B7" s="70" t="s">
        <v>74</v>
      </c>
      <c r="C7" s="71">
        <v>210</v>
      </c>
      <c r="D7" s="72">
        <v>6</v>
      </c>
      <c r="E7" s="72">
        <v>9.8000000000000007</v>
      </c>
      <c r="F7" s="72">
        <v>31.8</v>
      </c>
      <c r="G7" s="72">
        <v>239.8</v>
      </c>
    </row>
    <row r="8" spans="1:7" ht="15.75" customHeight="1" thickBot="1" x14ac:dyDescent="0.35">
      <c r="A8" s="8">
        <v>15</v>
      </c>
      <c r="B8" s="9" t="s">
        <v>68</v>
      </c>
      <c r="C8" s="10">
        <v>15</v>
      </c>
      <c r="D8" s="11">
        <v>3.5</v>
      </c>
      <c r="E8" s="11">
        <v>4.4000000000000004</v>
      </c>
      <c r="F8" s="11">
        <v>0</v>
      </c>
      <c r="G8" s="11">
        <v>54.6</v>
      </c>
    </row>
    <row r="9" spans="1:7" ht="14.25" customHeight="1" x14ac:dyDescent="0.3">
      <c r="A9" s="8">
        <v>382</v>
      </c>
      <c r="B9" s="21" t="s">
        <v>49</v>
      </c>
      <c r="C9" s="22">
        <v>180</v>
      </c>
      <c r="D9" s="23">
        <v>3.4</v>
      </c>
      <c r="E9" s="23">
        <v>2.7</v>
      </c>
      <c r="F9" s="23">
        <v>22.1</v>
      </c>
      <c r="G9" s="23">
        <v>126.8</v>
      </c>
    </row>
    <row r="10" spans="1:7" ht="14.4" customHeight="1" x14ac:dyDescent="0.3">
      <c r="A10" s="20" t="s">
        <v>14</v>
      </c>
      <c r="B10" s="21" t="s">
        <v>15</v>
      </c>
      <c r="C10" s="22">
        <v>30</v>
      </c>
      <c r="D10" s="23">
        <v>2.2999999999999998</v>
      </c>
      <c r="E10" s="23">
        <v>0.2</v>
      </c>
      <c r="F10" s="23">
        <v>15.1</v>
      </c>
      <c r="G10" s="23">
        <v>71</v>
      </c>
    </row>
    <row r="11" spans="1:7" x14ac:dyDescent="0.3">
      <c r="A11" s="20" t="s">
        <v>14</v>
      </c>
      <c r="B11" s="21" t="s">
        <v>16</v>
      </c>
      <c r="C11" s="22">
        <v>20</v>
      </c>
      <c r="D11" s="23">
        <v>1.4</v>
      </c>
      <c r="E11" s="23">
        <v>0.2</v>
      </c>
      <c r="F11" s="23">
        <v>6.7</v>
      </c>
      <c r="G11" s="23">
        <v>34.799999999999997</v>
      </c>
    </row>
    <row r="12" spans="1:7" ht="15.75" customHeight="1" x14ac:dyDescent="0.3">
      <c r="A12" s="8" t="s">
        <v>14</v>
      </c>
      <c r="B12" s="9" t="s">
        <v>91</v>
      </c>
      <c r="C12" s="10">
        <v>20</v>
      </c>
      <c r="D12" s="11">
        <v>1.5</v>
      </c>
      <c r="E12" s="11">
        <v>2</v>
      </c>
      <c r="F12" s="11">
        <v>15</v>
      </c>
      <c r="G12" s="11">
        <v>83.4</v>
      </c>
    </row>
    <row r="13" spans="1:7" ht="18" customHeight="1" x14ac:dyDescent="0.3">
      <c r="A13" s="8">
        <v>338</v>
      </c>
      <c r="B13" s="9" t="s">
        <v>92</v>
      </c>
      <c r="C13" s="10">
        <v>120</v>
      </c>
      <c r="D13" s="11">
        <v>0.5</v>
      </c>
      <c r="E13" s="11">
        <v>0.5</v>
      </c>
      <c r="F13" s="11">
        <v>11.8</v>
      </c>
      <c r="G13" s="11">
        <v>56.4</v>
      </c>
    </row>
    <row r="14" spans="1:7" x14ac:dyDescent="0.3">
      <c r="A14" s="12"/>
      <c r="B14" s="13" t="s">
        <v>17</v>
      </c>
      <c r="C14" s="14">
        <f>SUM(C7:C13)</f>
        <v>595</v>
      </c>
      <c r="D14" s="15">
        <f>SUM(D7:D13)</f>
        <v>18.599999999999998</v>
      </c>
      <c r="E14" s="15">
        <f>SUM(E7:E13)</f>
        <v>19.8</v>
      </c>
      <c r="F14" s="15">
        <f>SUM(F7:F13)</f>
        <v>102.5</v>
      </c>
      <c r="G14" s="16">
        <f>SUM(G7:G13)</f>
        <v>666.8</v>
      </c>
    </row>
    <row r="15" spans="1:7" ht="18" x14ac:dyDescent="0.35">
      <c r="A15" s="84" t="s">
        <v>18</v>
      </c>
      <c r="B15" s="84"/>
      <c r="C15" s="84"/>
      <c r="D15" s="84"/>
      <c r="E15" s="84"/>
      <c r="F15" s="84"/>
      <c r="G15" s="84"/>
    </row>
    <row r="16" spans="1:7" ht="28.8" x14ac:dyDescent="0.3">
      <c r="A16" s="4" t="s">
        <v>12</v>
      </c>
      <c r="B16" s="5" t="s">
        <v>95</v>
      </c>
      <c r="C16" s="6">
        <v>60</v>
      </c>
      <c r="D16" s="7">
        <v>0.5</v>
      </c>
      <c r="E16" s="7">
        <v>0.1</v>
      </c>
      <c r="F16" s="7">
        <v>1</v>
      </c>
      <c r="G16" s="7">
        <v>7.8</v>
      </c>
    </row>
    <row r="17" spans="1:7" ht="17.25" customHeight="1" thickBot="1" x14ac:dyDescent="0.35">
      <c r="A17" s="19">
        <v>82</v>
      </c>
      <c r="B17" s="18" t="s">
        <v>19</v>
      </c>
      <c r="C17" s="6">
        <v>200</v>
      </c>
      <c r="D17" s="7">
        <v>1.6</v>
      </c>
      <c r="E17" s="7">
        <v>4</v>
      </c>
      <c r="F17" s="7">
        <v>10.4</v>
      </c>
      <c r="G17" s="7">
        <v>84.5</v>
      </c>
    </row>
    <row r="18" spans="1:7" ht="17.25" customHeight="1" thickBot="1" x14ac:dyDescent="0.35">
      <c r="A18" s="20">
        <v>600</v>
      </c>
      <c r="B18" s="21" t="s">
        <v>96</v>
      </c>
      <c r="C18" s="22">
        <v>90</v>
      </c>
      <c r="D18" s="11">
        <v>6.5</v>
      </c>
      <c r="E18" s="11">
        <v>8.5</v>
      </c>
      <c r="F18" s="11">
        <v>3.4</v>
      </c>
      <c r="G18" s="11">
        <v>114.8</v>
      </c>
    </row>
    <row r="19" spans="1:7" ht="17.25" customHeight="1" thickBot="1" x14ac:dyDescent="0.35">
      <c r="A19" s="8">
        <v>302</v>
      </c>
      <c r="B19" s="9" t="s">
        <v>35</v>
      </c>
      <c r="C19" s="10">
        <v>150</v>
      </c>
      <c r="D19" s="11">
        <v>8.6</v>
      </c>
      <c r="E19" s="11">
        <v>9.4</v>
      </c>
      <c r="F19" s="11">
        <v>38.6</v>
      </c>
      <c r="G19" s="11">
        <v>272.8</v>
      </c>
    </row>
    <row r="20" spans="1:7" ht="16.5" customHeight="1" x14ac:dyDescent="0.3">
      <c r="A20" s="20">
        <v>377</v>
      </c>
      <c r="B20" s="21" t="s">
        <v>106</v>
      </c>
      <c r="C20" s="10">
        <v>186</v>
      </c>
      <c r="D20" s="11">
        <v>0.2</v>
      </c>
      <c r="E20" s="11">
        <v>0</v>
      </c>
      <c r="F20" s="11">
        <v>1.2</v>
      </c>
      <c r="G20" s="11">
        <v>6.1</v>
      </c>
    </row>
    <row r="21" spans="1:7" ht="16.5" customHeight="1" x14ac:dyDescent="0.3">
      <c r="A21" s="20" t="s">
        <v>14</v>
      </c>
      <c r="B21" s="21" t="s">
        <v>15</v>
      </c>
      <c r="C21" s="10">
        <v>45</v>
      </c>
      <c r="D21" s="11">
        <v>3.5</v>
      </c>
      <c r="E21" s="11">
        <v>0.3</v>
      </c>
      <c r="F21" s="11">
        <v>22.7</v>
      </c>
      <c r="G21" s="11">
        <v>106.5</v>
      </c>
    </row>
    <row r="22" spans="1:7" ht="15" customHeight="1" thickBot="1" x14ac:dyDescent="0.35">
      <c r="A22" s="20" t="s">
        <v>14</v>
      </c>
      <c r="B22" s="21" t="s">
        <v>16</v>
      </c>
      <c r="C22" s="22">
        <v>25</v>
      </c>
      <c r="D22" s="23">
        <v>1.7</v>
      </c>
      <c r="E22" s="23">
        <v>0.3</v>
      </c>
      <c r="F22" s="23">
        <v>8.4</v>
      </c>
      <c r="G22" s="23">
        <v>43.5</v>
      </c>
    </row>
    <row r="23" spans="1:7" ht="14.4" customHeight="1" thickBot="1" x14ac:dyDescent="0.35">
      <c r="A23" s="8"/>
      <c r="B23" s="9"/>
      <c r="C23" s="10"/>
      <c r="D23" s="11"/>
      <c r="E23" s="11"/>
      <c r="F23" s="11"/>
      <c r="G23" s="11"/>
    </row>
    <row r="24" spans="1:7" x14ac:dyDescent="0.3">
      <c r="A24" s="12"/>
      <c r="B24" s="13" t="s">
        <v>23</v>
      </c>
      <c r="C24" s="27">
        <f>SUM(C16:C23)</f>
        <v>756</v>
      </c>
      <c r="D24" s="15">
        <f>SUM(D16:D23)</f>
        <v>22.599999999999998</v>
      </c>
      <c r="E24" s="15">
        <f>SUM(E16:E23)</f>
        <v>22.6</v>
      </c>
      <c r="F24" s="15">
        <f>SUM(F16:F23)</f>
        <v>85.700000000000017</v>
      </c>
      <c r="G24" s="15">
        <f>SUM(G16:G23)</f>
        <v>636</v>
      </c>
    </row>
    <row r="25" spans="1:7" ht="18" x14ac:dyDescent="0.35">
      <c r="A25" s="28"/>
      <c r="B25" s="29" t="s">
        <v>24</v>
      </c>
      <c r="C25" s="30">
        <f>SUM(C14+C24)</f>
        <v>1351</v>
      </c>
      <c r="D25" s="15">
        <f>D14+D24</f>
        <v>41.199999999999996</v>
      </c>
      <c r="E25" s="15">
        <f>E14+E24</f>
        <v>42.400000000000006</v>
      </c>
      <c r="F25" s="15">
        <f>F14+F24</f>
        <v>188.20000000000002</v>
      </c>
      <c r="G25" s="15">
        <f>G14+G24</f>
        <v>1302.8</v>
      </c>
    </row>
    <row r="27" spans="1:7" ht="16.5" customHeight="1" x14ac:dyDescent="0.3"/>
  </sheetData>
  <mergeCells count="8">
    <mergeCell ref="G4:G5"/>
    <mergeCell ref="A6:G6"/>
    <mergeCell ref="A15:G15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view="pageBreakPreview" topLeftCell="A4" zoomScale="60" zoomScaleNormal="130" workbookViewId="0">
      <selection activeCell="I23" sqref="I23:I24"/>
    </sheetView>
  </sheetViews>
  <sheetFormatPr defaultColWidth="8.44140625" defaultRowHeight="14.4" x14ac:dyDescent="0.3"/>
  <cols>
    <col min="1" max="1" width="6.33203125" customWidth="1"/>
    <col min="2" max="2" width="45.5546875" customWidth="1"/>
    <col min="3" max="3" width="15.5546875" customWidth="1"/>
    <col min="4" max="4" width="12.33203125" customWidth="1"/>
    <col min="5" max="5" width="13.6640625" customWidth="1"/>
    <col min="6" max="6" width="13.5546875" customWidth="1"/>
    <col min="7" max="7" width="18.6640625" customWidth="1"/>
  </cols>
  <sheetData>
    <row r="1" spans="1:7" ht="18" x14ac:dyDescent="0.35">
      <c r="A1" s="85" t="s">
        <v>42</v>
      </c>
      <c r="B1" s="85"/>
    </row>
    <row r="2" spans="1:7" ht="18" x14ac:dyDescent="0.35">
      <c r="A2" s="1" t="s">
        <v>44</v>
      </c>
      <c r="B2" s="1"/>
    </row>
    <row r="3" spans="1:7" ht="21" x14ac:dyDescent="0.3">
      <c r="C3" s="31" t="s">
        <v>54</v>
      </c>
      <c r="G3" s="31"/>
    </row>
    <row r="4" spans="1:7" ht="24" customHeight="1" x14ac:dyDescent="0.3">
      <c r="A4" s="82" t="s">
        <v>3</v>
      </c>
      <c r="B4" s="82" t="s">
        <v>4</v>
      </c>
      <c r="C4" s="82" t="s">
        <v>5</v>
      </c>
      <c r="D4" s="86" t="s">
        <v>6</v>
      </c>
      <c r="E4" s="86"/>
      <c r="F4" s="86"/>
      <c r="G4" s="82" t="s">
        <v>7</v>
      </c>
    </row>
    <row r="5" spans="1:7" ht="23.25" customHeight="1" x14ac:dyDescent="0.3">
      <c r="A5" s="82"/>
      <c r="B5" s="82"/>
      <c r="C5" s="82"/>
      <c r="D5" s="3" t="s">
        <v>8</v>
      </c>
      <c r="E5" s="3" t="s">
        <v>9</v>
      </c>
      <c r="F5" s="3" t="s">
        <v>10</v>
      </c>
      <c r="G5" s="82"/>
    </row>
    <row r="6" spans="1:7" ht="18" customHeight="1" x14ac:dyDescent="0.3">
      <c r="A6" s="83" t="s">
        <v>11</v>
      </c>
      <c r="B6" s="83"/>
      <c r="C6" s="83"/>
      <c r="D6" s="83"/>
      <c r="E6" s="83"/>
      <c r="F6" s="83"/>
      <c r="G6" s="83"/>
    </row>
    <row r="7" spans="1:7" ht="18" customHeight="1" thickBot="1" x14ac:dyDescent="0.35">
      <c r="A7" s="65"/>
      <c r="B7" s="65"/>
      <c r="C7" s="65"/>
      <c r="D7" s="65"/>
      <c r="E7" s="65"/>
      <c r="F7" s="65"/>
      <c r="G7" s="65"/>
    </row>
    <row r="8" spans="1:7" ht="17.25" customHeight="1" thickBot="1" x14ac:dyDescent="0.35">
      <c r="A8" s="32">
        <v>47</v>
      </c>
      <c r="B8" s="5" t="s">
        <v>103</v>
      </c>
      <c r="C8" s="33">
        <v>60</v>
      </c>
      <c r="D8" s="34">
        <v>1.5</v>
      </c>
      <c r="E8" s="34">
        <v>4.4000000000000004</v>
      </c>
      <c r="F8" s="34">
        <v>1.7</v>
      </c>
      <c r="G8" s="34">
        <v>52.7</v>
      </c>
    </row>
    <row r="9" spans="1:7" ht="14.25" customHeight="1" thickBot="1" x14ac:dyDescent="0.35">
      <c r="A9" s="8">
        <v>406</v>
      </c>
      <c r="B9" s="5" t="s">
        <v>69</v>
      </c>
      <c r="C9" s="10">
        <v>240</v>
      </c>
      <c r="D9" s="11">
        <v>18.2</v>
      </c>
      <c r="E9" s="11">
        <v>21.3</v>
      </c>
      <c r="F9" s="11">
        <v>32.799999999999997</v>
      </c>
      <c r="G9" s="11">
        <v>395.6</v>
      </c>
    </row>
    <row r="10" spans="1:7" ht="16.5" customHeight="1" thickBot="1" x14ac:dyDescent="0.35">
      <c r="A10" s="8">
        <v>379</v>
      </c>
      <c r="B10" s="9" t="s">
        <v>39</v>
      </c>
      <c r="C10" s="10">
        <v>180</v>
      </c>
      <c r="D10" s="11">
        <v>3</v>
      </c>
      <c r="E10" s="11">
        <v>2.2000000000000002</v>
      </c>
      <c r="F10" s="11">
        <v>24</v>
      </c>
      <c r="G10" s="11">
        <v>127.9</v>
      </c>
    </row>
    <row r="11" spans="1:7" ht="16.5" customHeight="1" thickBot="1" x14ac:dyDescent="0.35">
      <c r="A11" s="8" t="s">
        <v>14</v>
      </c>
      <c r="B11" s="9" t="s">
        <v>15</v>
      </c>
      <c r="C11" s="22">
        <v>30</v>
      </c>
      <c r="D11" s="23">
        <v>2.2999999999999998</v>
      </c>
      <c r="E11" s="23">
        <v>0.2</v>
      </c>
      <c r="F11" s="23">
        <v>15.1</v>
      </c>
      <c r="G11" s="23">
        <v>71</v>
      </c>
    </row>
    <row r="12" spans="1:7" ht="14.4" customHeight="1" thickBot="1" x14ac:dyDescent="0.35">
      <c r="A12" s="8" t="s">
        <v>14</v>
      </c>
      <c r="B12" s="9" t="s">
        <v>16</v>
      </c>
      <c r="C12" s="22">
        <v>20</v>
      </c>
      <c r="D12" s="23">
        <v>1.4</v>
      </c>
      <c r="E12" s="23">
        <v>0.2</v>
      </c>
      <c r="F12" s="23">
        <v>6.7</v>
      </c>
      <c r="G12" s="23">
        <v>34.799999999999997</v>
      </c>
    </row>
    <row r="13" spans="1:7" ht="14.4" customHeight="1" thickBot="1" x14ac:dyDescent="0.35">
      <c r="A13" s="8"/>
      <c r="B13" s="9"/>
      <c r="C13" s="10"/>
      <c r="D13" s="11"/>
      <c r="E13" s="11"/>
      <c r="F13" s="11"/>
      <c r="G13" s="11"/>
    </row>
    <row r="14" spans="1:7" ht="14.4" customHeight="1" thickBot="1" x14ac:dyDescent="0.35">
      <c r="A14" s="8"/>
      <c r="B14" s="9"/>
      <c r="C14" s="10"/>
      <c r="D14" s="11"/>
      <c r="E14" s="11"/>
      <c r="F14" s="11"/>
      <c r="G14" s="11"/>
    </row>
    <row r="15" spans="1:7" ht="17.25" customHeight="1" x14ac:dyDescent="0.3">
      <c r="A15" s="43"/>
      <c r="B15" s="44" t="s">
        <v>17</v>
      </c>
      <c r="C15" s="45">
        <f>SUM(C8:C14)</f>
        <v>530</v>
      </c>
      <c r="D15" s="46">
        <f>SUM(D8:D14)</f>
        <v>26.4</v>
      </c>
      <c r="E15" s="46">
        <f>SUM(E8:E14)</f>
        <v>28.3</v>
      </c>
      <c r="F15" s="46">
        <f>SUM(F8:F14)</f>
        <v>80.3</v>
      </c>
      <c r="G15" s="46">
        <f>SUM(G8:G14)</f>
        <v>682</v>
      </c>
    </row>
    <row r="16" spans="1:7" ht="19.5" customHeight="1" x14ac:dyDescent="0.35">
      <c r="A16" s="88" t="s">
        <v>18</v>
      </c>
      <c r="B16" s="88"/>
      <c r="C16" s="88"/>
      <c r="D16" s="88"/>
      <c r="E16" s="88"/>
      <c r="F16" s="88"/>
      <c r="G16" s="88"/>
    </row>
    <row r="17" spans="1:7" ht="17.25" customHeight="1" thickBot="1" x14ac:dyDescent="0.35">
      <c r="A17" s="32" t="s">
        <v>14</v>
      </c>
      <c r="B17" s="5" t="s">
        <v>97</v>
      </c>
      <c r="C17" s="33">
        <v>60</v>
      </c>
      <c r="D17" s="34">
        <v>1.2</v>
      </c>
      <c r="E17" s="34">
        <v>5.4</v>
      </c>
      <c r="F17" s="34">
        <v>4.7</v>
      </c>
      <c r="G17" s="34">
        <v>71.400000000000006</v>
      </c>
    </row>
    <row r="18" spans="1:7" ht="15" thickBot="1" x14ac:dyDescent="0.35">
      <c r="A18" s="41">
        <v>102</v>
      </c>
      <c r="B18" s="42" t="s">
        <v>75</v>
      </c>
      <c r="C18" s="10">
        <v>200</v>
      </c>
      <c r="D18" s="11">
        <v>4.5999999999999996</v>
      </c>
      <c r="E18" s="11">
        <v>4.4000000000000004</v>
      </c>
      <c r="F18" s="11">
        <v>15.2</v>
      </c>
      <c r="G18" s="11">
        <v>117.8</v>
      </c>
    </row>
    <row r="19" spans="1:7" ht="15" thickBot="1" x14ac:dyDescent="0.35">
      <c r="A19" s="20">
        <v>495</v>
      </c>
      <c r="B19" s="21" t="s">
        <v>70</v>
      </c>
      <c r="C19" s="22">
        <v>100</v>
      </c>
      <c r="D19" s="11">
        <v>15.2</v>
      </c>
      <c r="E19" s="11">
        <v>17.399999999999999</v>
      </c>
      <c r="F19" s="11">
        <v>2.6</v>
      </c>
      <c r="G19" s="11">
        <v>225</v>
      </c>
    </row>
    <row r="20" spans="1:7" ht="17.25" customHeight="1" thickBot="1" x14ac:dyDescent="0.35">
      <c r="A20" s="8">
        <v>303</v>
      </c>
      <c r="B20" s="9" t="s">
        <v>88</v>
      </c>
      <c r="C20" s="10">
        <v>150</v>
      </c>
      <c r="D20" s="11">
        <v>4.0999999999999996</v>
      </c>
      <c r="E20" s="11">
        <v>7.6</v>
      </c>
      <c r="F20" s="11">
        <v>24.4</v>
      </c>
      <c r="G20" s="11">
        <v>181.9</v>
      </c>
    </row>
    <row r="21" spans="1:7" ht="14.4" customHeight="1" thickBot="1" x14ac:dyDescent="0.35">
      <c r="A21" s="20">
        <v>349</v>
      </c>
      <c r="B21" s="21" t="s">
        <v>30</v>
      </c>
      <c r="C21" s="10">
        <v>180</v>
      </c>
      <c r="D21" s="23">
        <v>0.4</v>
      </c>
      <c r="E21" s="23">
        <v>0</v>
      </c>
      <c r="F21" s="23">
        <v>24.8</v>
      </c>
      <c r="G21" s="23">
        <v>101.7</v>
      </c>
    </row>
    <row r="22" spans="1:7" ht="14.4" customHeight="1" x14ac:dyDescent="0.3">
      <c r="A22" s="8" t="s">
        <v>14</v>
      </c>
      <c r="B22" s="9" t="s">
        <v>31</v>
      </c>
      <c r="C22" s="10">
        <v>45</v>
      </c>
      <c r="D22" s="11">
        <v>3.5</v>
      </c>
      <c r="E22" s="11">
        <v>0.3</v>
      </c>
      <c r="F22" s="11">
        <v>22.7</v>
      </c>
      <c r="G22" s="11">
        <v>106.5</v>
      </c>
    </row>
    <row r="23" spans="1:7" ht="14.4" customHeight="1" thickBot="1" x14ac:dyDescent="0.35">
      <c r="A23" s="8" t="s">
        <v>14</v>
      </c>
      <c r="B23" s="9" t="s">
        <v>22</v>
      </c>
      <c r="C23" s="22">
        <v>25</v>
      </c>
      <c r="D23" s="23">
        <v>1.7</v>
      </c>
      <c r="E23" s="23">
        <v>0.3</v>
      </c>
      <c r="F23" s="23">
        <v>8.4</v>
      </c>
      <c r="G23" s="23">
        <v>43.5</v>
      </c>
    </row>
    <row r="24" spans="1:7" ht="14.4" customHeight="1" thickBot="1" x14ac:dyDescent="0.35">
      <c r="A24" s="32"/>
      <c r="B24" s="18"/>
      <c r="C24" s="33"/>
      <c r="D24" s="34"/>
      <c r="E24" s="34"/>
      <c r="F24" s="34"/>
      <c r="G24" s="34"/>
    </row>
    <row r="25" spans="1:7" ht="19.5" customHeight="1" x14ac:dyDescent="0.3">
      <c r="A25" s="12"/>
      <c r="B25" s="13" t="s">
        <v>23</v>
      </c>
      <c r="C25" s="27">
        <f>SUM(C17:C24)</f>
        <v>760</v>
      </c>
      <c r="D25" s="53">
        <f>SUM(D17:D24)</f>
        <v>30.7</v>
      </c>
      <c r="E25" s="53">
        <f>SUM(E17:E24)</f>
        <v>35.399999999999991</v>
      </c>
      <c r="F25" s="53">
        <f>SUM(F17:F24)</f>
        <v>102.80000000000001</v>
      </c>
      <c r="G25" s="53">
        <f>SUM(G17:G24)</f>
        <v>847.80000000000007</v>
      </c>
    </row>
    <row r="26" spans="1:7" ht="21" customHeight="1" x14ac:dyDescent="0.35">
      <c r="A26" s="28"/>
      <c r="B26" s="29" t="s">
        <v>24</v>
      </c>
      <c r="C26" s="27">
        <f>SUM(C15+C25)</f>
        <v>1290</v>
      </c>
      <c r="D26" s="53">
        <f>SUM(D15+D25)</f>
        <v>57.099999999999994</v>
      </c>
      <c r="E26" s="53">
        <f>SUM(E15+E25)</f>
        <v>63.699999999999989</v>
      </c>
      <c r="F26" s="53">
        <f>SUM(F15+F25)</f>
        <v>183.10000000000002</v>
      </c>
      <c r="G26" s="53">
        <f>SUM(G15+G25)</f>
        <v>1529.8000000000002</v>
      </c>
    </row>
  </sheetData>
  <mergeCells count="8">
    <mergeCell ref="G4:G5"/>
    <mergeCell ref="A6:G6"/>
    <mergeCell ref="A16:G16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8"/>
  <sheetViews>
    <sheetView view="pageBreakPreview" zoomScale="60" zoomScaleNormal="100" workbookViewId="0">
      <selection activeCell="F4" sqref="F4"/>
    </sheetView>
  </sheetViews>
  <sheetFormatPr defaultColWidth="8.6640625" defaultRowHeight="14.4" x14ac:dyDescent="0.3"/>
  <cols>
    <col min="2" max="2" width="20.109375" customWidth="1"/>
    <col min="3" max="3" width="23.33203125" customWidth="1"/>
    <col min="4" max="4" width="24" customWidth="1"/>
    <col min="5" max="5" width="22" customWidth="1"/>
    <col min="6" max="6" width="25.44140625" customWidth="1"/>
  </cols>
  <sheetData>
    <row r="3" spans="2:6" ht="17.399999999999999" x14ac:dyDescent="0.3">
      <c r="B3" s="55"/>
    </row>
    <row r="4" spans="2:6" ht="29.4" thickBot="1" x14ac:dyDescent="0.6">
      <c r="B4" s="56" t="s">
        <v>72</v>
      </c>
      <c r="C4" s="57"/>
      <c r="D4" s="57"/>
      <c r="E4" s="58"/>
      <c r="F4" s="58"/>
    </row>
    <row r="5" spans="2:6" ht="33.75" customHeight="1" thickBot="1" x14ac:dyDescent="0.35">
      <c r="B5" s="89" t="s">
        <v>11</v>
      </c>
      <c r="C5" s="91" t="s">
        <v>55</v>
      </c>
      <c r="D5" s="91"/>
      <c r="E5" s="91"/>
      <c r="F5" s="59" t="s">
        <v>7</v>
      </c>
    </row>
    <row r="6" spans="2:6" ht="22.5" customHeight="1" thickBot="1" x14ac:dyDescent="0.35">
      <c r="B6" s="90"/>
      <c r="C6" s="60" t="s">
        <v>56</v>
      </c>
      <c r="D6" s="60" t="s">
        <v>57</v>
      </c>
      <c r="E6" s="60" t="s">
        <v>58</v>
      </c>
      <c r="F6" s="61"/>
    </row>
    <row r="7" spans="2:6" ht="22.5" customHeight="1" thickBot="1" x14ac:dyDescent="0.35">
      <c r="B7" s="66" t="s">
        <v>59</v>
      </c>
      <c r="C7" s="60">
        <v>16.899999999999999</v>
      </c>
      <c r="D7" s="60">
        <v>17.399999999999999</v>
      </c>
      <c r="E7" s="60">
        <v>73.7</v>
      </c>
      <c r="F7" s="73">
        <v>517</v>
      </c>
    </row>
    <row r="8" spans="2:6" ht="26.25" customHeight="1" thickBot="1" x14ac:dyDescent="0.35">
      <c r="B8" s="66" t="s">
        <v>60</v>
      </c>
      <c r="C8" s="60">
        <v>25.1</v>
      </c>
      <c r="D8" s="60">
        <v>24.2</v>
      </c>
      <c r="E8" s="60">
        <v>85.1</v>
      </c>
      <c r="F8" s="61">
        <v>660.8</v>
      </c>
    </row>
    <row r="9" spans="2:6" ht="22.5" customHeight="1" thickBot="1" x14ac:dyDescent="0.5">
      <c r="B9" s="68" t="s">
        <v>18</v>
      </c>
      <c r="C9" s="60"/>
      <c r="D9" s="60"/>
      <c r="E9" s="60"/>
      <c r="F9" s="61"/>
    </row>
    <row r="10" spans="2:6" ht="24.75" customHeight="1" thickBot="1" x14ac:dyDescent="0.35">
      <c r="B10" s="66" t="s">
        <v>59</v>
      </c>
      <c r="C10" s="60">
        <v>23.1</v>
      </c>
      <c r="D10" s="60">
        <v>23.7</v>
      </c>
      <c r="E10" s="60">
        <v>100.5</v>
      </c>
      <c r="F10" s="62">
        <v>705</v>
      </c>
    </row>
    <row r="11" spans="2:6" ht="28.5" customHeight="1" thickBot="1" x14ac:dyDescent="0.35">
      <c r="B11" s="66" t="s">
        <v>60</v>
      </c>
      <c r="C11" s="60">
        <v>26.5</v>
      </c>
      <c r="D11" s="60">
        <v>29.3</v>
      </c>
      <c r="E11" s="60">
        <v>100.5</v>
      </c>
      <c r="F11" s="62">
        <v>756.6</v>
      </c>
    </row>
    <row r="12" spans="2:6" ht="8.25" customHeight="1" x14ac:dyDescent="0.3"/>
    <row r="13" spans="2:6" ht="9" customHeight="1" x14ac:dyDescent="0.3"/>
    <row r="14" spans="2:6" ht="28.8" x14ac:dyDescent="0.55000000000000004">
      <c r="B14" s="57" t="s">
        <v>73</v>
      </c>
      <c r="C14" s="57"/>
      <c r="D14" s="57"/>
      <c r="E14" s="58"/>
    </row>
    <row r="15" spans="2:6" ht="21" customHeight="1" x14ac:dyDescent="0.3">
      <c r="B15" s="92"/>
      <c r="C15" s="91" t="s">
        <v>61</v>
      </c>
      <c r="D15" s="91"/>
      <c r="E15" s="91"/>
      <c r="F15" s="59"/>
    </row>
    <row r="16" spans="2:6" ht="21.75" customHeight="1" x14ac:dyDescent="0.3">
      <c r="B16" s="92"/>
      <c r="C16" s="60" t="s">
        <v>62</v>
      </c>
      <c r="D16" s="60" t="s">
        <v>63</v>
      </c>
      <c r="E16" s="60"/>
      <c r="F16" s="61"/>
    </row>
    <row r="17" spans="2:6" ht="27.75" customHeight="1" x14ac:dyDescent="0.3">
      <c r="B17" s="67" t="s">
        <v>59</v>
      </c>
      <c r="C17" s="60" t="s">
        <v>111</v>
      </c>
      <c r="D17" s="60" t="s">
        <v>64</v>
      </c>
      <c r="E17" s="60"/>
      <c r="F17" s="62"/>
    </row>
    <row r="18" spans="2:6" ht="29.25" customHeight="1" x14ac:dyDescent="0.3">
      <c r="B18" s="67" t="s">
        <v>60</v>
      </c>
      <c r="C18" s="60">
        <v>583</v>
      </c>
      <c r="D18" s="60">
        <v>763</v>
      </c>
      <c r="E18" s="63"/>
      <c r="F18" s="64"/>
    </row>
  </sheetData>
  <mergeCells count="4">
    <mergeCell ref="B5:B6"/>
    <mergeCell ref="C5:E5"/>
    <mergeCell ref="B15:B16"/>
    <mergeCell ref="C15:E15"/>
  </mergeCells>
  <pageMargins left="0.7" right="0.7" top="0.75" bottom="0.75" header="0.51180555555555496" footer="0.51180555555555496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view="pageBreakPreview" topLeftCell="A10" zoomScale="60" zoomScaleNormal="130" workbookViewId="0">
      <selection activeCell="J20" sqref="J20"/>
    </sheetView>
  </sheetViews>
  <sheetFormatPr defaultColWidth="8.44140625" defaultRowHeight="14.4" x14ac:dyDescent="0.3"/>
  <cols>
    <col min="1" max="1" width="6.5546875" customWidth="1"/>
    <col min="2" max="2" width="47" customWidth="1"/>
    <col min="3" max="3" width="15.5546875" customWidth="1"/>
    <col min="4" max="4" width="12.44140625" customWidth="1"/>
    <col min="5" max="5" width="12.5546875" customWidth="1"/>
    <col min="6" max="6" width="15.5546875" customWidth="1"/>
    <col min="7" max="7" width="19" customWidth="1"/>
  </cols>
  <sheetData>
    <row r="1" spans="1:9" ht="18" x14ac:dyDescent="0.35">
      <c r="A1" s="85" t="s">
        <v>25</v>
      </c>
      <c r="B1" s="85"/>
    </row>
    <row r="2" spans="1:9" ht="18" x14ac:dyDescent="0.35">
      <c r="A2" s="1" t="s">
        <v>1</v>
      </c>
      <c r="B2" s="1"/>
    </row>
    <row r="3" spans="1:9" ht="21" x14ac:dyDescent="0.3">
      <c r="C3" s="31" t="s">
        <v>26</v>
      </c>
      <c r="G3" s="31"/>
    </row>
    <row r="4" spans="1:9" ht="24" customHeight="1" x14ac:dyDescent="0.3">
      <c r="A4" s="82" t="s">
        <v>3</v>
      </c>
      <c r="B4" s="82" t="s">
        <v>4</v>
      </c>
      <c r="C4" s="82" t="s">
        <v>5</v>
      </c>
      <c r="D4" s="86" t="s">
        <v>6</v>
      </c>
      <c r="E4" s="86"/>
      <c r="F4" s="86"/>
      <c r="G4" s="82" t="s">
        <v>7</v>
      </c>
    </row>
    <row r="5" spans="1:9" ht="23.25" customHeight="1" x14ac:dyDescent="0.3">
      <c r="A5" s="82"/>
      <c r="B5" s="82"/>
      <c r="C5" s="82"/>
      <c r="D5" s="3" t="s">
        <v>8</v>
      </c>
      <c r="E5" s="3" t="s">
        <v>9</v>
      </c>
      <c r="F5" s="3" t="s">
        <v>10</v>
      </c>
      <c r="G5" s="82"/>
    </row>
    <row r="6" spans="1:9" ht="18" customHeight="1" thickBot="1" x14ac:dyDescent="0.35">
      <c r="A6" s="87"/>
      <c r="B6" s="87"/>
      <c r="C6" s="87"/>
      <c r="D6" s="87"/>
      <c r="E6" s="87"/>
      <c r="F6" s="87"/>
      <c r="G6" s="87"/>
    </row>
    <row r="7" spans="1:9" ht="28.5" customHeight="1" thickBot="1" x14ac:dyDescent="0.35">
      <c r="A7" s="4" t="s">
        <v>12</v>
      </c>
      <c r="B7" s="5" t="s">
        <v>13</v>
      </c>
      <c r="C7" s="6">
        <v>80</v>
      </c>
      <c r="D7" s="7">
        <v>0.7</v>
      </c>
      <c r="E7" s="7">
        <v>0.1</v>
      </c>
      <c r="F7" s="7">
        <v>1.3</v>
      </c>
      <c r="G7" s="7">
        <v>10.4</v>
      </c>
    </row>
    <row r="8" spans="1:9" ht="16.5" customHeight="1" thickBot="1" x14ac:dyDescent="0.35">
      <c r="A8" s="20">
        <v>260</v>
      </c>
      <c r="B8" s="21" t="s">
        <v>20</v>
      </c>
      <c r="C8" s="22">
        <v>100</v>
      </c>
      <c r="D8" s="11">
        <v>14.3</v>
      </c>
      <c r="E8" s="11">
        <v>15.3</v>
      </c>
      <c r="F8" s="11">
        <v>2.5</v>
      </c>
      <c r="G8" s="11">
        <v>165.7</v>
      </c>
    </row>
    <row r="9" spans="1:9" ht="15" thickBot="1" x14ac:dyDescent="0.35">
      <c r="A9" s="8">
        <v>303</v>
      </c>
      <c r="B9" s="9" t="s">
        <v>88</v>
      </c>
      <c r="C9" s="10">
        <v>150</v>
      </c>
      <c r="D9" s="11">
        <v>4.0999999999999996</v>
      </c>
      <c r="E9" s="11">
        <v>7.6</v>
      </c>
      <c r="F9" s="11">
        <v>24.4</v>
      </c>
      <c r="G9" s="11">
        <v>181.9</v>
      </c>
    </row>
    <row r="10" spans="1:9" ht="15" thickBot="1" x14ac:dyDescent="0.35">
      <c r="A10" s="8">
        <v>378</v>
      </c>
      <c r="B10" s="21" t="s">
        <v>83</v>
      </c>
      <c r="C10" s="10">
        <v>180</v>
      </c>
      <c r="D10" s="11">
        <v>1.4</v>
      </c>
      <c r="E10" s="11">
        <v>1.3</v>
      </c>
      <c r="F10" s="11">
        <v>9.3000000000000007</v>
      </c>
      <c r="G10" s="11">
        <v>52.9</v>
      </c>
    </row>
    <row r="11" spans="1:9" ht="15" thickBot="1" x14ac:dyDescent="0.35">
      <c r="A11" s="8" t="s">
        <v>14</v>
      </c>
      <c r="B11" s="9" t="s">
        <v>15</v>
      </c>
      <c r="C11" s="22">
        <v>30</v>
      </c>
      <c r="D11" s="23">
        <v>2.2999999999999998</v>
      </c>
      <c r="E11" s="23">
        <v>0.2</v>
      </c>
      <c r="F11" s="23">
        <v>15.1</v>
      </c>
      <c r="G11" s="23">
        <v>71</v>
      </c>
    </row>
    <row r="12" spans="1:9" ht="15" thickBot="1" x14ac:dyDescent="0.35">
      <c r="A12" s="8" t="s">
        <v>14</v>
      </c>
      <c r="B12" s="9" t="s">
        <v>16</v>
      </c>
      <c r="C12" s="22">
        <v>20</v>
      </c>
      <c r="D12" s="23">
        <v>1.4</v>
      </c>
      <c r="E12" s="23">
        <v>0.2</v>
      </c>
      <c r="F12" s="23">
        <v>6.7</v>
      </c>
      <c r="G12" s="23">
        <v>34.799999999999997</v>
      </c>
    </row>
    <row r="13" spans="1:9" x14ac:dyDescent="0.3">
      <c r="A13" s="12"/>
      <c r="B13" s="13" t="s">
        <v>17</v>
      </c>
      <c r="C13" s="35">
        <f>SUM(C7:C12)</f>
        <v>560</v>
      </c>
      <c r="D13" s="74">
        <f>SUM(D7:D12)</f>
        <v>24.2</v>
      </c>
      <c r="E13" s="74">
        <f>SUM(E7:E12)</f>
        <v>24.7</v>
      </c>
      <c r="F13" s="74">
        <f>SUM(F7:F12)</f>
        <v>59.300000000000004</v>
      </c>
      <c r="G13" s="74">
        <f>SUM(G7:G12)</f>
        <v>516.69999999999993</v>
      </c>
    </row>
    <row r="14" spans="1:9" ht="18.600000000000001" thickBot="1" x14ac:dyDescent="0.4">
      <c r="A14" s="84" t="s">
        <v>18</v>
      </c>
      <c r="B14" s="84"/>
      <c r="C14" s="84"/>
      <c r="D14" s="84"/>
      <c r="E14" s="84"/>
      <c r="F14" s="84"/>
      <c r="G14" s="84"/>
    </row>
    <row r="15" spans="1:9" ht="15.75" customHeight="1" x14ac:dyDescent="0.3">
      <c r="A15" s="32" t="s">
        <v>14</v>
      </c>
      <c r="B15" s="5" t="s">
        <v>97</v>
      </c>
      <c r="C15" s="33">
        <v>60</v>
      </c>
      <c r="D15" s="34">
        <v>1.2</v>
      </c>
      <c r="E15" s="34">
        <v>5.4</v>
      </c>
      <c r="F15" s="34">
        <v>4.7</v>
      </c>
      <c r="G15" s="34">
        <v>71.400000000000006</v>
      </c>
      <c r="I15" s="36"/>
    </row>
    <row r="16" spans="1:9" ht="17.25" customHeight="1" thickBot="1" x14ac:dyDescent="0.35">
      <c r="A16" s="8">
        <v>283</v>
      </c>
      <c r="B16" s="9" t="s">
        <v>34</v>
      </c>
      <c r="C16" s="10">
        <v>220</v>
      </c>
      <c r="D16" s="11">
        <v>2.1</v>
      </c>
      <c r="E16" s="11">
        <v>4.4000000000000004</v>
      </c>
      <c r="F16" s="11">
        <v>9.3000000000000007</v>
      </c>
      <c r="G16" s="11">
        <v>93.6</v>
      </c>
    </row>
    <row r="17" spans="1:7" ht="17.25" customHeight="1" thickBot="1" x14ac:dyDescent="0.35">
      <c r="A17" s="8">
        <v>229</v>
      </c>
      <c r="B17" s="21" t="s">
        <v>110</v>
      </c>
      <c r="C17" s="10">
        <v>150</v>
      </c>
      <c r="D17" s="23">
        <v>18.2</v>
      </c>
      <c r="E17" s="23">
        <v>5.9</v>
      </c>
      <c r="F17" s="23">
        <v>5.9</v>
      </c>
      <c r="G17" s="23">
        <v>150.80000000000001</v>
      </c>
    </row>
    <row r="18" spans="1:7" ht="16.5" customHeight="1" thickBot="1" x14ac:dyDescent="0.35">
      <c r="A18" s="8">
        <v>312</v>
      </c>
      <c r="B18" s="9" t="s">
        <v>40</v>
      </c>
      <c r="C18" s="10">
        <v>150</v>
      </c>
      <c r="D18" s="11">
        <v>3.4</v>
      </c>
      <c r="E18" s="11">
        <v>8.3000000000000007</v>
      </c>
      <c r="F18" s="11">
        <v>21.6</v>
      </c>
      <c r="G18" s="11">
        <v>174</v>
      </c>
    </row>
    <row r="19" spans="1:7" ht="16.5" customHeight="1" thickBot="1" x14ac:dyDescent="0.35">
      <c r="A19" s="8">
        <v>342</v>
      </c>
      <c r="B19" s="21" t="s">
        <v>21</v>
      </c>
      <c r="C19" s="22">
        <v>180</v>
      </c>
      <c r="D19" s="23">
        <v>0.1</v>
      </c>
      <c r="E19" s="23">
        <v>0.1</v>
      </c>
      <c r="F19" s="23">
        <v>2.9</v>
      </c>
      <c r="G19" s="23">
        <v>14.4</v>
      </c>
    </row>
    <row r="20" spans="1:7" ht="16.5" customHeight="1" thickBot="1" x14ac:dyDescent="0.35">
      <c r="A20" s="20" t="s">
        <v>14</v>
      </c>
      <c r="B20" s="21" t="s">
        <v>31</v>
      </c>
      <c r="C20" s="10">
        <v>45</v>
      </c>
      <c r="D20" s="11">
        <v>3.5</v>
      </c>
      <c r="E20" s="11">
        <v>0.3</v>
      </c>
      <c r="F20" s="11">
        <v>22.7</v>
      </c>
      <c r="G20" s="11">
        <v>106.5</v>
      </c>
    </row>
    <row r="21" spans="1:7" ht="16.5" customHeight="1" thickBot="1" x14ac:dyDescent="0.35">
      <c r="A21" s="20" t="s">
        <v>14</v>
      </c>
      <c r="B21" s="21" t="s">
        <v>22</v>
      </c>
      <c r="C21" s="22">
        <v>25</v>
      </c>
      <c r="D21" s="23">
        <v>1.7</v>
      </c>
      <c r="E21" s="23">
        <v>0.3</v>
      </c>
      <c r="F21" s="23">
        <v>8.4</v>
      </c>
      <c r="G21" s="23">
        <v>43.5</v>
      </c>
    </row>
    <row r="22" spans="1:7" ht="16.5" customHeight="1" thickBot="1" x14ac:dyDescent="0.35">
      <c r="A22" s="8"/>
      <c r="B22" s="9"/>
      <c r="C22" s="10"/>
      <c r="D22" s="11"/>
      <c r="E22" s="11"/>
      <c r="F22" s="11"/>
      <c r="G22" s="11"/>
    </row>
    <row r="23" spans="1:7" ht="18.75" customHeight="1" x14ac:dyDescent="0.3">
      <c r="A23" s="12"/>
      <c r="B23" s="13" t="s">
        <v>23</v>
      </c>
      <c r="C23" s="3">
        <f>SUM(C15:C22)</f>
        <v>830</v>
      </c>
      <c r="D23" s="15">
        <f>SUM(D15:D22)</f>
        <v>30.2</v>
      </c>
      <c r="E23" s="15">
        <f>SUM(E15:E22)</f>
        <v>24.700000000000003</v>
      </c>
      <c r="F23" s="15">
        <f>SUM(F15:F22)</f>
        <v>75.5</v>
      </c>
      <c r="G23" s="15">
        <f>SUM(G15:G22)</f>
        <v>654.20000000000005</v>
      </c>
    </row>
    <row r="24" spans="1:7" ht="18" x14ac:dyDescent="0.35">
      <c r="A24" s="28"/>
      <c r="B24" s="29" t="s">
        <v>24</v>
      </c>
      <c r="C24" s="3">
        <f>SUM(C13+C23)</f>
        <v>1390</v>
      </c>
      <c r="D24" s="15">
        <f>D13+D23</f>
        <v>54.4</v>
      </c>
      <c r="E24" s="15">
        <f>E13+E23</f>
        <v>49.400000000000006</v>
      </c>
      <c r="F24" s="15">
        <f>F13+F23</f>
        <v>134.80000000000001</v>
      </c>
      <c r="G24" s="15">
        <f>G13+G23</f>
        <v>1170.9000000000001</v>
      </c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BreakPreview" topLeftCell="A5" zoomScale="60" zoomScaleNormal="130" workbookViewId="0">
      <selection activeCell="B18" sqref="B18"/>
    </sheetView>
  </sheetViews>
  <sheetFormatPr defaultColWidth="8.44140625" defaultRowHeight="14.4" x14ac:dyDescent="0.3"/>
  <cols>
    <col min="1" max="1" width="8.5546875" customWidth="1"/>
    <col min="2" max="2" width="47.44140625" customWidth="1"/>
    <col min="3" max="3" width="15.88671875" customWidth="1"/>
    <col min="4" max="4" width="12.44140625" customWidth="1"/>
    <col min="5" max="5" width="13.6640625" customWidth="1"/>
    <col min="6" max="6" width="14.33203125" customWidth="1"/>
    <col min="7" max="7" width="18" customWidth="1"/>
  </cols>
  <sheetData>
    <row r="1" spans="1:7" ht="18" x14ac:dyDescent="0.35">
      <c r="A1" s="85" t="s">
        <v>32</v>
      </c>
      <c r="B1" s="85"/>
    </row>
    <row r="2" spans="1:7" ht="18" x14ac:dyDescent="0.35">
      <c r="A2" s="1" t="s">
        <v>1</v>
      </c>
      <c r="B2" s="1"/>
    </row>
    <row r="3" spans="1:7" ht="21" x14ac:dyDescent="0.3">
      <c r="C3" s="31" t="s">
        <v>33</v>
      </c>
      <c r="G3" s="31"/>
    </row>
    <row r="4" spans="1:7" ht="24" customHeight="1" x14ac:dyDescent="0.3">
      <c r="A4" s="82" t="s">
        <v>3</v>
      </c>
      <c r="B4" s="82" t="s">
        <v>4</v>
      </c>
      <c r="C4" s="82" t="s">
        <v>5</v>
      </c>
      <c r="D4" s="86" t="s">
        <v>6</v>
      </c>
      <c r="E4" s="86"/>
      <c r="F4" s="86"/>
      <c r="G4" s="82" t="s">
        <v>7</v>
      </c>
    </row>
    <row r="5" spans="1:7" ht="23.25" customHeight="1" x14ac:dyDescent="0.3">
      <c r="A5" s="82"/>
      <c r="B5" s="82"/>
      <c r="C5" s="82"/>
      <c r="D5" s="3" t="s">
        <v>8</v>
      </c>
      <c r="E5" s="3" t="s">
        <v>9</v>
      </c>
      <c r="F5" s="3" t="s">
        <v>10</v>
      </c>
      <c r="G5" s="82"/>
    </row>
    <row r="6" spans="1:7" ht="18" customHeight="1" x14ac:dyDescent="0.3">
      <c r="A6" s="83" t="s">
        <v>11</v>
      </c>
      <c r="B6" s="83"/>
      <c r="C6" s="83"/>
      <c r="D6" s="83"/>
      <c r="E6" s="83"/>
      <c r="F6" s="83"/>
      <c r="G6" s="83"/>
    </row>
    <row r="7" spans="1:7" ht="15.75" customHeight="1" thickBot="1" x14ac:dyDescent="0.35">
      <c r="A7" s="32">
        <v>223</v>
      </c>
      <c r="B7" s="18" t="s">
        <v>112</v>
      </c>
      <c r="C7" s="33">
        <v>170</v>
      </c>
      <c r="D7" s="34">
        <v>32.200000000000003</v>
      </c>
      <c r="E7" s="34">
        <v>22</v>
      </c>
      <c r="F7" s="34">
        <v>41.4</v>
      </c>
      <c r="G7" s="34">
        <v>497.5</v>
      </c>
    </row>
    <row r="8" spans="1:7" ht="14.4" customHeight="1" thickBot="1" x14ac:dyDescent="0.35">
      <c r="A8" s="8">
        <v>386</v>
      </c>
      <c r="B8" s="9" t="s">
        <v>67</v>
      </c>
      <c r="C8" s="10">
        <v>180</v>
      </c>
      <c r="D8" s="11">
        <v>5.2</v>
      </c>
      <c r="E8" s="11">
        <v>4.5</v>
      </c>
      <c r="F8" s="11">
        <v>7.2</v>
      </c>
      <c r="G8" s="11">
        <v>95.4</v>
      </c>
    </row>
    <row r="9" spans="1:7" ht="14.4" customHeight="1" thickBot="1" x14ac:dyDescent="0.35">
      <c r="A9" s="8" t="s">
        <v>14</v>
      </c>
      <c r="B9" s="9" t="s">
        <v>91</v>
      </c>
      <c r="C9" s="10">
        <v>20</v>
      </c>
      <c r="D9" s="11">
        <v>1.5</v>
      </c>
      <c r="E9" s="11">
        <v>2</v>
      </c>
      <c r="F9" s="11">
        <v>15</v>
      </c>
      <c r="G9" s="11">
        <v>83.4</v>
      </c>
    </row>
    <row r="10" spans="1:7" ht="14.4" customHeight="1" thickBot="1" x14ac:dyDescent="0.35">
      <c r="A10" s="8" t="s">
        <v>14</v>
      </c>
      <c r="B10" s="9" t="s">
        <v>15</v>
      </c>
      <c r="C10" s="22">
        <v>30</v>
      </c>
      <c r="D10" s="23">
        <v>2.2999999999999998</v>
      </c>
      <c r="E10" s="23">
        <v>0.2</v>
      </c>
      <c r="F10" s="23">
        <v>15.1</v>
      </c>
      <c r="G10" s="23">
        <v>71</v>
      </c>
    </row>
    <row r="11" spans="1:7" ht="14.4" customHeight="1" x14ac:dyDescent="0.3">
      <c r="A11" s="8" t="s">
        <v>14</v>
      </c>
      <c r="B11" s="9" t="s">
        <v>16</v>
      </c>
      <c r="C11" s="22">
        <v>20</v>
      </c>
      <c r="D11" s="23">
        <v>1.4</v>
      </c>
      <c r="E11" s="23">
        <v>0.2</v>
      </c>
      <c r="F11" s="23">
        <v>6.7</v>
      </c>
      <c r="G11" s="23">
        <v>34.799999999999997</v>
      </c>
    </row>
    <row r="12" spans="1:7" ht="14.4" customHeight="1" x14ac:dyDescent="0.3">
      <c r="A12" s="8">
        <v>338</v>
      </c>
      <c r="B12" s="9" t="s">
        <v>92</v>
      </c>
      <c r="C12" s="10">
        <v>120</v>
      </c>
      <c r="D12" s="11">
        <v>0.5</v>
      </c>
      <c r="E12" s="11">
        <v>0.5</v>
      </c>
      <c r="F12" s="11">
        <v>11.8</v>
      </c>
      <c r="G12" s="11">
        <v>56.4</v>
      </c>
    </row>
    <row r="13" spans="1:7" x14ac:dyDescent="0.3">
      <c r="A13" s="12"/>
      <c r="B13" s="37" t="s">
        <v>17</v>
      </c>
      <c r="C13" s="35">
        <f>SUM(C7:C12)</f>
        <v>540</v>
      </c>
      <c r="D13" s="15">
        <f>SUM(D7:D12)</f>
        <v>43.1</v>
      </c>
      <c r="E13" s="15">
        <f>SUM(E7:E12)</f>
        <v>29.4</v>
      </c>
      <c r="F13" s="15">
        <f>SUM(F7:F12)</f>
        <v>97.2</v>
      </c>
      <c r="G13" s="16">
        <f>SUM(G7:G12)</f>
        <v>838.49999999999989</v>
      </c>
    </row>
    <row r="14" spans="1:7" ht="18" x14ac:dyDescent="0.35">
      <c r="A14" s="84" t="s">
        <v>18</v>
      </c>
      <c r="B14" s="84"/>
      <c r="C14" s="84"/>
      <c r="D14" s="84"/>
      <c r="E14" s="84"/>
      <c r="F14" s="84"/>
      <c r="G14" s="84"/>
    </row>
    <row r="15" spans="1:7" ht="17.25" customHeight="1" x14ac:dyDescent="0.3">
      <c r="A15" s="17">
        <v>134</v>
      </c>
      <c r="B15" s="18" t="s">
        <v>79</v>
      </c>
      <c r="C15" s="6">
        <v>60</v>
      </c>
      <c r="D15" s="7">
        <v>3.6</v>
      </c>
      <c r="E15" s="7">
        <v>5.5</v>
      </c>
      <c r="F15" s="7">
        <v>6.2</v>
      </c>
      <c r="G15" s="7">
        <v>85.6</v>
      </c>
    </row>
    <row r="16" spans="1:7" ht="16.5" customHeight="1" x14ac:dyDescent="0.3">
      <c r="A16" s="41">
        <v>102</v>
      </c>
      <c r="B16" s="42" t="s">
        <v>75</v>
      </c>
      <c r="C16" s="10">
        <v>200</v>
      </c>
      <c r="D16" s="11">
        <v>4.5999999999999996</v>
      </c>
      <c r="E16" s="11">
        <v>4.4000000000000004</v>
      </c>
      <c r="F16" s="11">
        <v>15.2</v>
      </c>
      <c r="G16" s="11">
        <v>117.8</v>
      </c>
    </row>
    <row r="17" spans="1:7" ht="16.5" customHeight="1" x14ac:dyDescent="0.3">
      <c r="A17" s="8">
        <v>294</v>
      </c>
      <c r="B17" s="77" t="s">
        <v>101</v>
      </c>
      <c r="C17" s="8">
        <v>95</v>
      </c>
      <c r="D17" s="11">
        <v>14.4</v>
      </c>
      <c r="E17" s="11">
        <v>19.399999999999999</v>
      </c>
      <c r="F17" s="11">
        <v>14.9</v>
      </c>
      <c r="G17" s="11">
        <v>290.10000000000002</v>
      </c>
    </row>
    <row r="18" spans="1:7" ht="15.75" customHeight="1" x14ac:dyDescent="0.3">
      <c r="A18" s="8">
        <v>302</v>
      </c>
      <c r="B18" s="9" t="s">
        <v>113</v>
      </c>
      <c r="C18" s="10">
        <v>150</v>
      </c>
      <c r="D18" s="11">
        <v>5.0999999999999996</v>
      </c>
      <c r="E18" s="11">
        <v>7.9</v>
      </c>
      <c r="F18" s="11">
        <v>31.8</v>
      </c>
      <c r="G18" s="11">
        <v>218.2</v>
      </c>
    </row>
    <row r="19" spans="1:7" ht="15" customHeight="1" x14ac:dyDescent="0.3">
      <c r="A19" s="8">
        <v>388</v>
      </c>
      <c r="B19" s="9" t="s">
        <v>27</v>
      </c>
      <c r="C19" s="10">
        <v>180</v>
      </c>
      <c r="D19" s="11">
        <v>0.1</v>
      </c>
      <c r="E19" s="11">
        <v>0</v>
      </c>
      <c r="F19" s="11">
        <v>18.7</v>
      </c>
      <c r="G19" s="11">
        <v>82.7</v>
      </c>
    </row>
    <row r="20" spans="1:7" ht="15" customHeight="1" x14ac:dyDescent="0.3">
      <c r="A20" s="8" t="s">
        <v>14</v>
      </c>
      <c r="B20" s="9" t="s">
        <v>31</v>
      </c>
      <c r="C20" s="10">
        <v>45</v>
      </c>
      <c r="D20" s="11">
        <v>3.5</v>
      </c>
      <c r="E20" s="11">
        <v>0.3</v>
      </c>
      <c r="F20" s="11">
        <v>22.7</v>
      </c>
      <c r="G20" s="11">
        <v>106.5</v>
      </c>
    </row>
    <row r="21" spans="1:7" ht="16.5" customHeight="1" x14ac:dyDescent="0.3">
      <c r="A21" s="8" t="s">
        <v>14</v>
      </c>
      <c r="B21" s="9" t="s">
        <v>22</v>
      </c>
      <c r="C21" s="22">
        <v>25</v>
      </c>
      <c r="D21" s="23">
        <v>1.7</v>
      </c>
      <c r="E21" s="23">
        <v>0.3</v>
      </c>
      <c r="F21" s="23">
        <v>8.4</v>
      </c>
      <c r="G21" s="23">
        <v>43.5</v>
      </c>
    </row>
    <row r="22" spans="1:7" ht="14.4" customHeight="1" x14ac:dyDescent="0.3">
      <c r="A22" s="8"/>
      <c r="B22" s="9"/>
      <c r="C22" s="10"/>
      <c r="D22" s="11"/>
      <c r="E22" s="11"/>
      <c r="F22" s="11"/>
      <c r="G22" s="11"/>
    </row>
    <row r="23" spans="1:7" ht="18" customHeight="1" x14ac:dyDescent="0.3">
      <c r="A23" s="25"/>
      <c r="B23" s="38" t="s">
        <v>23</v>
      </c>
      <c r="C23" s="35">
        <f>SUM(C15:C22)</f>
        <v>755</v>
      </c>
      <c r="D23" s="39">
        <f>SUM(D15:D21)</f>
        <v>33.000000000000007</v>
      </c>
      <c r="E23" s="39">
        <f>SUM(E15:E21)</f>
        <v>37.79999999999999</v>
      </c>
      <c r="F23" s="39">
        <f>SUM(F15:F21)</f>
        <v>117.9</v>
      </c>
      <c r="G23" s="39">
        <f>SUM(G15:G21)</f>
        <v>944.40000000000009</v>
      </c>
    </row>
    <row r="24" spans="1:7" ht="18" x14ac:dyDescent="0.35">
      <c r="A24" s="28"/>
      <c r="B24" s="29" t="s">
        <v>24</v>
      </c>
      <c r="C24" s="30">
        <f>SUM(C13+C23)</f>
        <v>1295</v>
      </c>
      <c r="D24" s="15">
        <f>D13+D23</f>
        <v>76.100000000000009</v>
      </c>
      <c r="E24" s="15">
        <f>E13+E23</f>
        <v>67.199999999999989</v>
      </c>
      <c r="F24" s="15">
        <f>F13+F23</f>
        <v>215.10000000000002</v>
      </c>
      <c r="G24" s="15">
        <f>SUM(G13+ G23 )</f>
        <v>1782.9</v>
      </c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view="pageBreakPreview" topLeftCell="A7" zoomScale="60" zoomScaleNormal="130" workbookViewId="0">
      <selection activeCell="C22" sqref="C22"/>
    </sheetView>
  </sheetViews>
  <sheetFormatPr defaultColWidth="8.44140625" defaultRowHeight="14.4" x14ac:dyDescent="0.3"/>
  <cols>
    <col min="1" max="1" width="8.6640625" customWidth="1"/>
    <col min="2" max="2" width="46.109375" customWidth="1"/>
    <col min="3" max="3" width="14.88671875" customWidth="1"/>
    <col min="4" max="4" width="12.88671875" customWidth="1"/>
    <col min="5" max="5" width="12.6640625" customWidth="1"/>
    <col min="6" max="6" width="16" customWidth="1"/>
    <col min="7" max="7" width="17.6640625" customWidth="1"/>
  </cols>
  <sheetData>
    <row r="1" spans="1:7" ht="18" x14ac:dyDescent="0.35">
      <c r="A1" s="85" t="s">
        <v>36</v>
      </c>
      <c r="B1" s="85"/>
    </row>
    <row r="2" spans="1:7" ht="18" x14ac:dyDescent="0.35">
      <c r="A2" s="1" t="s">
        <v>1</v>
      </c>
      <c r="B2" s="1"/>
    </row>
    <row r="3" spans="1:7" ht="21" x14ac:dyDescent="0.3">
      <c r="C3" s="40" t="s">
        <v>37</v>
      </c>
      <c r="G3" s="40"/>
    </row>
    <row r="4" spans="1:7" ht="24" customHeight="1" x14ac:dyDescent="0.3">
      <c r="A4" s="82" t="s">
        <v>3</v>
      </c>
      <c r="B4" s="82" t="s">
        <v>4</v>
      </c>
      <c r="C4" s="82" t="s">
        <v>5</v>
      </c>
      <c r="D4" s="86" t="s">
        <v>6</v>
      </c>
      <c r="E4" s="86"/>
      <c r="F4" s="86"/>
      <c r="G4" s="82" t="s">
        <v>7</v>
      </c>
    </row>
    <row r="5" spans="1:7" ht="23.25" customHeight="1" x14ac:dyDescent="0.3">
      <c r="A5" s="82"/>
      <c r="B5" s="82"/>
      <c r="C5" s="82"/>
      <c r="D5" s="3" t="s">
        <v>8</v>
      </c>
      <c r="E5" s="3" t="s">
        <v>9</v>
      </c>
      <c r="F5" s="3" t="s">
        <v>10</v>
      </c>
      <c r="G5" s="82"/>
    </row>
    <row r="6" spans="1:7" ht="18" customHeight="1" thickBot="1" x14ac:dyDescent="0.35">
      <c r="A6" s="83" t="s">
        <v>11</v>
      </c>
      <c r="B6" s="83"/>
      <c r="C6" s="83"/>
      <c r="D6" s="83"/>
      <c r="E6" s="83"/>
      <c r="F6" s="83"/>
      <c r="G6" s="83"/>
    </row>
    <row r="7" spans="1:7" ht="16.5" customHeight="1" thickBot="1" x14ac:dyDescent="0.35">
      <c r="A7" s="32" t="s">
        <v>14</v>
      </c>
      <c r="B7" s="5" t="s">
        <v>97</v>
      </c>
      <c r="C7" s="33">
        <v>80</v>
      </c>
      <c r="D7" s="34">
        <v>1.6</v>
      </c>
      <c r="E7" s="34">
        <v>7.2</v>
      </c>
      <c r="F7" s="34">
        <v>6.3</v>
      </c>
      <c r="G7" s="34">
        <v>95.2</v>
      </c>
    </row>
    <row r="8" spans="1:7" ht="16.5" customHeight="1" thickBot="1" x14ac:dyDescent="0.35">
      <c r="A8" s="8">
        <v>210</v>
      </c>
      <c r="B8" s="9" t="s">
        <v>38</v>
      </c>
      <c r="C8" s="10">
        <v>116</v>
      </c>
      <c r="D8" s="11">
        <v>10.9</v>
      </c>
      <c r="E8" s="11">
        <v>19.600000000000001</v>
      </c>
      <c r="F8" s="11">
        <v>2.2000000000000002</v>
      </c>
      <c r="G8" s="11">
        <v>227.2</v>
      </c>
    </row>
    <row r="9" spans="1:7" ht="16.5" customHeight="1" thickBot="1" x14ac:dyDescent="0.35">
      <c r="A9" s="8">
        <v>2</v>
      </c>
      <c r="B9" s="9" t="s">
        <v>65</v>
      </c>
      <c r="C9" s="10">
        <v>55</v>
      </c>
      <c r="D9" s="11">
        <v>2.4</v>
      </c>
      <c r="E9" s="11">
        <v>3.9</v>
      </c>
      <c r="F9" s="11">
        <v>27.8</v>
      </c>
      <c r="G9" s="11">
        <v>156</v>
      </c>
    </row>
    <row r="10" spans="1:7" ht="16.5" customHeight="1" thickBot="1" x14ac:dyDescent="0.35">
      <c r="A10" s="8">
        <v>389</v>
      </c>
      <c r="B10" s="9" t="s">
        <v>66</v>
      </c>
      <c r="C10" s="10">
        <v>200</v>
      </c>
      <c r="D10" s="11">
        <v>1</v>
      </c>
      <c r="E10" s="11">
        <v>0.2</v>
      </c>
      <c r="F10" s="11">
        <v>20.2</v>
      </c>
      <c r="G10" s="11">
        <v>92</v>
      </c>
    </row>
    <row r="11" spans="1:7" ht="16.5" customHeight="1" thickBot="1" x14ac:dyDescent="0.35">
      <c r="A11" s="8" t="s">
        <v>14</v>
      </c>
      <c r="B11" s="9" t="s">
        <v>16</v>
      </c>
      <c r="C11" s="22">
        <v>20</v>
      </c>
      <c r="D11" s="23">
        <v>1.4</v>
      </c>
      <c r="E11" s="23">
        <v>0.2</v>
      </c>
      <c r="F11" s="23">
        <v>6.7</v>
      </c>
      <c r="G11" s="23">
        <v>34.799999999999997</v>
      </c>
    </row>
    <row r="12" spans="1:7" ht="16.5" customHeight="1" thickBot="1" x14ac:dyDescent="0.35">
      <c r="A12" s="8">
        <v>338</v>
      </c>
      <c r="B12" s="9" t="s">
        <v>94</v>
      </c>
      <c r="C12" s="10">
        <v>120</v>
      </c>
      <c r="D12" s="11">
        <v>0.5</v>
      </c>
      <c r="E12" s="11">
        <v>0.5</v>
      </c>
      <c r="F12" s="11">
        <v>11.8</v>
      </c>
      <c r="G12" s="11">
        <v>56.4</v>
      </c>
    </row>
    <row r="13" spans="1:7" ht="19.5" customHeight="1" x14ac:dyDescent="0.3">
      <c r="A13" s="12"/>
      <c r="B13" s="37" t="s">
        <v>17</v>
      </c>
      <c r="C13" s="35">
        <f>SUM(C7:C12)</f>
        <v>591</v>
      </c>
      <c r="D13" s="15">
        <f>SUM(D7:D12)</f>
        <v>17.8</v>
      </c>
      <c r="E13" s="15">
        <f>SUM(E7:E12)</f>
        <v>31.599999999999998</v>
      </c>
      <c r="F13" s="15">
        <f>SUM(F7:F12)</f>
        <v>75</v>
      </c>
      <c r="G13" s="16">
        <f>SUM(G7:G12)</f>
        <v>661.59999999999991</v>
      </c>
    </row>
    <row r="14" spans="1:7" ht="18.75" customHeight="1" thickBot="1" x14ac:dyDescent="0.4">
      <c r="A14" s="84" t="s">
        <v>18</v>
      </c>
      <c r="B14" s="84"/>
      <c r="C14" s="84"/>
      <c r="D14" s="84"/>
      <c r="E14" s="84"/>
      <c r="F14" s="84"/>
      <c r="G14" s="84"/>
    </row>
    <row r="15" spans="1:7" ht="17.25" customHeight="1" thickBot="1" x14ac:dyDescent="0.35">
      <c r="A15" s="32">
        <v>67</v>
      </c>
      <c r="B15" s="5" t="s">
        <v>28</v>
      </c>
      <c r="C15" s="33">
        <v>60</v>
      </c>
      <c r="D15" s="34">
        <v>0.8</v>
      </c>
      <c r="E15" s="34">
        <v>6</v>
      </c>
      <c r="F15" s="34">
        <v>4.3</v>
      </c>
      <c r="G15" s="34">
        <v>75</v>
      </c>
    </row>
    <row r="16" spans="1:7" ht="15.75" customHeight="1" thickBot="1" x14ac:dyDescent="0.35">
      <c r="A16" s="8">
        <v>96</v>
      </c>
      <c r="B16" s="21" t="s">
        <v>50</v>
      </c>
      <c r="C16" s="22">
        <v>200</v>
      </c>
      <c r="D16" s="11">
        <v>1.9</v>
      </c>
      <c r="E16" s="11">
        <v>4.0999999999999996</v>
      </c>
      <c r="F16" s="11">
        <v>13.2</v>
      </c>
      <c r="G16" s="11">
        <v>97.8</v>
      </c>
    </row>
    <row r="17" spans="1:7" ht="18" customHeight="1" thickBot="1" x14ac:dyDescent="0.35">
      <c r="A17" s="8" t="s">
        <v>86</v>
      </c>
      <c r="B17" s="9" t="s">
        <v>85</v>
      </c>
      <c r="C17" s="10">
        <v>110</v>
      </c>
      <c r="D17" s="11">
        <v>8.6999999999999993</v>
      </c>
      <c r="E17" s="11">
        <v>11.6</v>
      </c>
      <c r="F17" s="11">
        <v>11.4</v>
      </c>
      <c r="G17" s="11">
        <v>189.9</v>
      </c>
    </row>
    <row r="18" spans="1:7" ht="17.25" customHeight="1" thickBot="1" x14ac:dyDescent="0.35">
      <c r="A18" s="8">
        <v>309</v>
      </c>
      <c r="B18" s="9" t="s">
        <v>29</v>
      </c>
      <c r="C18" s="10">
        <v>150</v>
      </c>
      <c r="D18" s="23">
        <v>5.6</v>
      </c>
      <c r="E18" s="23">
        <v>7.9</v>
      </c>
      <c r="F18" s="23">
        <v>35</v>
      </c>
      <c r="G18" s="23">
        <v>230.8</v>
      </c>
    </row>
    <row r="19" spans="1:7" ht="16.5" customHeight="1" thickBot="1" x14ac:dyDescent="0.35">
      <c r="A19" s="8">
        <v>378</v>
      </c>
      <c r="B19" s="21" t="s">
        <v>109</v>
      </c>
      <c r="C19" s="10">
        <v>180</v>
      </c>
      <c r="D19" s="11">
        <v>1.4</v>
      </c>
      <c r="E19" s="11">
        <v>1.3</v>
      </c>
      <c r="F19" s="11">
        <v>9.3000000000000007</v>
      </c>
      <c r="G19" s="11">
        <v>52.9</v>
      </c>
    </row>
    <row r="20" spans="1:7" ht="16.5" customHeight="1" x14ac:dyDescent="0.3">
      <c r="A20" s="8" t="s">
        <v>14</v>
      </c>
      <c r="B20" s="9" t="s">
        <v>31</v>
      </c>
      <c r="C20" s="10">
        <v>45</v>
      </c>
      <c r="D20" s="11">
        <v>3.5</v>
      </c>
      <c r="E20" s="11">
        <v>0.3</v>
      </c>
      <c r="F20" s="11">
        <v>22.7</v>
      </c>
      <c r="G20" s="11">
        <v>106.5</v>
      </c>
    </row>
    <row r="21" spans="1:7" ht="18.75" customHeight="1" x14ac:dyDescent="0.3">
      <c r="A21" s="8" t="s">
        <v>14</v>
      </c>
      <c r="B21" s="9" t="s">
        <v>22</v>
      </c>
      <c r="C21" s="22">
        <v>25</v>
      </c>
      <c r="D21" s="23">
        <v>1.7</v>
      </c>
      <c r="E21" s="23">
        <v>0.3</v>
      </c>
      <c r="F21" s="23">
        <v>8.4</v>
      </c>
      <c r="G21" s="23">
        <v>43.5</v>
      </c>
    </row>
    <row r="22" spans="1:7" ht="19.5" customHeight="1" x14ac:dyDescent="0.3">
      <c r="A22" s="12" t="s">
        <v>41</v>
      </c>
      <c r="B22" s="37" t="s">
        <v>23</v>
      </c>
      <c r="C22" s="3">
        <f>SUM(C15:C21)</f>
        <v>770</v>
      </c>
      <c r="D22" s="15">
        <f>SUM(D15:D21)</f>
        <v>23.599999999999998</v>
      </c>
      <c r="E22" s="15">
        <f>SUM(E15:E21)</f>
        <v>31.500000000000004</v>
      </c>
      <c r="F22" s="15">
        <f>SUM(F15:F21)</f>
        <v>104.30000000000001</v>
      </c>
      <c r="G22" s="15">
        <f>SUM(G15:G21)</f>
        <v>796.4</v>
      </c>
    </row>
    <row r="23" spans="1:7" ht="20.25" customHeight="1" x14ac:dyDescent="0.35">
      <c r="A23" s="28"/>
      <c r="B23" s="29" t="s">
        <v>24</v>
      </c>
      <c r="C23" s="30">
        <f>SUM(C13+C22)</f>
        <v>1361</v>
      </c>
      <c r="D23" s="15">
        <f>D13+D22</f>
        <v>41.4</v>
      </c>
      <c r="E23" s="15">
        <f>E13+E22</f>
        <v>63.1</v>
      </c>
      <c r="F23" s="15">
        <f>F13+F22</f>
        <v>179.3</v>
      </c>
      <c r="G23" s="15">
        <f>SUM(G13+G22)</f>
        <v>1458</v>
      </c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view="pageBreakPreview" topLeftCell="A13" zoomScale="60" zoomScaleNormal="130" workbookViewId="0">
      <selection activeCell="A23" sqref="A23:G23"/>
    </sheetView>
  </sheetViews>
  <sheetFormatPr defaultColWidth="8.44140625" defaultRowHeight="14.4" x14ac:dyDescent="0.3"/>
  <cols>
    <col min="1" max="1" width="6.5546875" customWidth="1"/>
    <col min="2" max="2" width="47.33203125" customWidth="1"/>
    <col min="3" max="3" width="15.88671875" customWidth="1"/>
    <col min="4" max="4" width="12.6640625" customWidth="1"/>
    <col min="5" max="5" width="13.33203125" customWidth="1"/>
    <col min="6" max="6" width="13.88671875" customWidth="1"/>
    <col min="7" max="7" width="18.5546875" customWidth="1"/>
  </cols>
  <sheetData>
    <row r="1" spans="1:7" ht="18" x14ac:dyDescent="0.35">
      <c r="A1" s="85" t="s">
        <v>42</v>
      </c>
      <c r="B1" s="85"/>
    </row>
    <row r="2" spans="1:7" ht="18" x14ac:dyDescent="0.35">
      <c r="A2" s="1" t="s">
        <v>1</v>
      </c>
      <c r="B2" s="1"/>
    </row>
    <row r="3" spans="1:7" ht="21" x14ac:dyDescent="0.3">
      <c r="C3" s="31" t="s">
        <v>43</v>
      </c>
      <c r="G3" s="31"/>
    </row>
    <row r="4" spans="1:7" ht="24" customHeight="1" x14ac:dyDescent="0.3">
      <c r="A4" s="82" t="s">
        <v>3</v>
      </c>
      <c r="B4" s="82" t="s">
        <v>4</v>
      </c>
      <c r="C4" s="82" t="s">
        <v>5</v>
      </c>
      <c r="D4" s="86" t="s">
        <v>6</v>
      </c>
      <c r="E4" s="86"/>
      <c r="F4" s="86"/>
      <c r="G4" s="82" t="s">
        <v>7</v>
      </c>
    </row>
    <row r="5" spans="1:7" ht="23.25" customHeight="1" x14ac:dyDescent="0.3">
      <c r="A5" s="82"/>
      <c r="B5" s="82"/>
      <c r="C5" s="82"/>
      <c r="D5" s="3" t="s">
        <v>8</v>
      </c>
      <c r="E5" s="3" t="s">
        <v>9</v>
      </c>
      <c r="F5" s="3" t="s">
        <v>10</v>
      </c>
      <c r="G5" s="82"/>
    </row>
    <row r="6" spans="1:7" ht="19.5" customHeight="1" x14ac:dyDescent="0.3">
      <c r="A6" s="83" t="s">
        <v>11</v>
      </c>
      <c r="B6" s="83"/>
      <c r="C6" s="83"/>
      <c r="D6" s="83"/>
      <c r="E6" s="83"/>
      <c r="F6" s="83"/>
      <c r="G6" s="83"/>
    </row>
    <row r="7" spans="1:7" ht="27.75" customHeight="1" x14ac:dyDescent="0.3">
      <c r="A7" s="4" t="s">
        <v>77</v>
      </c>
      <c r="B7" s="5" t="s">
        <v>78</v>
      </c>
      <c r="C7" s="33">
        <v>80</v>
      </c>
      <c r="D7" s="34">
        <v>1.3</v>
      </c>
      <c r="E7" s="34">
        <v>4</v>
      </c>
      <c r="F7" s="34">
        <v>7.3</v>
      </c>
      <c r="G7" s="34">
        <v>72</v>
      </c>
    </row>
    <row r="8" spans="1:7" ht="18.75" customHeight="1" x14ac:dyDescent="0.3">
      <c r="A8" s="8">
        <v>235</v>
      </c>
      <c r="B8" s="9" t="s">
        <v>87</v>
      </c>
      <c r="C8" s="8">
        <v>105</v>
      </c>
      <c r="D8" s="23">
        <v>18.2</v>
      </c>
      <c r="E8" s="23">
        <v>5.9</v>
      </c>
      <c r="F8" s="23">
        <v>5.9</v>
      </c>
      <c r="G8" s="23">
        <v>150.80000000000001</v>
      </c>
    </row>
    <row r="9" spans="1:7" ht="18" customHeight="1" x14ac:dyDescent="0.3">
      <c r="A9" s="8">
        <v>304</v>
      </c>
      <c r="B9" s="21" t="s">
        <v>81</v>
      </c>
      <c r="C9" s="10">
        <v>150</v>
      </c>
      <c r="D9" s="11">
        <v>3.9</v>
      </c>
      <c r="E9" s="11">
        <v>8.8000000000000007</v>
      </c>
      <c r="F9" s="11">
        <v>39</v>
      </c>
      <c r="G9" s="11">
        <v>250.1</v>
      </c>
    </row>
    <row r="10" spans="1:7" ht="17.25" customHeight="1" x14ac:dyDescent="0.3">
      <c r="A10" s="20">
        <v>377</v>
      </c>
      <c r="B10" s="21" t="s">
        <v>106</v>
      </c>
      <c r="C10" s="10">
        <v>186</v>
      </c>
      <c r="D10" s="11">
        <v>0.2</v>
      </c>
      <c r="E10" s="11">
        <v>0</v>
      </c>
      <c r="F10" s="11">
        <v>1.2</v>
      </c>
      <c r="G10" s="11">
        <v>6.1</v>
      </c>
    </row>
    <row r="11" spans="1:7" ht="18.75" customHeight="1" x14ac:dyDescent="0.3">
      <c r="A11" s="8" t="s">
        <v>14</v>
      </c>
      <c r="B11" s="9" t="s">
        <v>15</v>
      </c>
      <c r="C11" s="22">
        <v>30</v>
      </c>
      <c r="D11" s="23">
        <v>2.2999999999999998</v>
      </c>
      <c r="E11" s="23">
        <v>0.2</v>
      </c>
      <c r="F11" s="23">
        <v>15.1</v>
      </c>
      <c r="G11" s="23">
        <v>71</v>
      </c>
    </row>
    <row r="12" spans="1:7" ht="18.75" customHeight="1" x14ac:dyDescent="0.3">
      <c r="A12" s="8" t="s">
        <v>14</v>
      </c>
      <c r="B12" s="9" t="s">
        <v>16</v>
      </c>
      <c r="C12" s="22">
        <v>20</v>
      </c>
      <c r="D12" s="23">
        <v>1.4</v>
      </c>
      <c r="E12" s="23">
        <v>0.2</v>
      </c>
      <c r="F12" s="23">
        <v>6.7</v>
      </c>
      <c r="G12" s="23">
        <v>34.799999999999997</v>
      </c>
    </row>
    <row r="13" spans="1:7" ht="18" customHeight="1" x14ac:dyDescent="0.3">
      <c r="A13" s="8"/>
      <c r="B13" s="9"/>
      <c r="C13" s="10"/>
      <c r="D13" s="11"/>
      <c r="E13" s="11"/>
      <c r="F13" s="11"/>
      <c r="G13" s="11"/>
    </row>
    <row r="14" spans="1:7" ht="18" customHeight="1" x14ac:dyDescent="0.3">
      <c r="A14" s="43"/>
      <c r="B14" s="44" t="s">
        <v>17</v>
      </c>
      <c r="C14" s="45">
        <f>SUM(C7:C13)</f>
        <v>571</v>
      </c>
      <c r="D14" s="46">
        <f>SUM(D7:D13)</f>
        <v>27.299999999999997</v>
      </c>
      <c r="E14" s="46">
        <f>SUM(E7:E13)</f>
        <v>19.100000000000001</v>
      </c>
      <c r="F14" s="46">
        <f>SUM(F7:F13)</f>
        <v>75.2</v>
      </c>
      <c r="G14" s="46">
        <f>SUM(G7:G13)</f>
        <v>584.79999999999995</v>
      </c>
    </row>
    <row r="15" spans="1:7" ht="20.25" customHeight="1" x14ac:dyDescent="0.35">
      <c r="A15" s="88" t="s">
        <v>18</v>
      </c>
      <c r="B15" s="88"/>
      <c r="C15" s="88"/>
      <c r="D15" s="88"/>
      <c r="E15" s="88"/>
      <c r="F15" s="88"/>
      <c r="G15" s="88"/>
    </row>
    <row r="16" spans="1:7" ht="28.8" x14ac:dyDescent="0.3">
      <c r="A16" s="4" t="s">
        <v>12</v>
      </c>
      <c r="B16" s="5" t="s">
        <v>13</v>
      </c>
      <c r="C16" s="6">
        <v>60</v>
      </c>
      <c r="D16" s="7">
        <v>0.5</v>
      </c>
      <c r="E16" s="7">
        <v>0.1</v>
      </c>
      <c r="F16" s="7">
        <v>1</v>
      </c>
      <c r="G16" s="7">
        <v>7.8</v>
      </c>
    </row>
    <row r="17" spans="1:7" ht="19.5" customHeight="1" x14ac:dyDescent="0.3">
      <c r="A17" s="8">
        <v>93</v>
      </c>
      <c r="B17" s="9" t="s">
        <v>71</v>
      </c>
      <c r="C17" s="10">
        <v>200</v>
      </c>
      <c r="D17" s="11">
        <v>1.4</v>
      </c>
      <c r="E17" s="11">
        <v>3.9</v>
      </c>
      <c r="F17" s="11">
        <v>8.6999999999999993</v>
      </c>
      <c r="G17" s="11">
        <v>83</v>
      </c>
    </row>
    <row r="18" spans="1:7" ht="17.25" customHeight="1" x14ac:dyDescent="0.3">
      <c r="A18" s="8">
        <v>262</v>
      </c>
      <c r="B18" s="21" t="s">
        <v>82</v>
      </c>
      <c r="C18" s="10">
        <v>100</v>
      </c>
      <c r="D18" s="11">
        <v>13.3</v>
      </c>
      <c r="E18" s="11">
        <v>9.1999999999999993</v>
      </c>
      <c r="F18" s="11">
        <v>8.9</v>
      </c>
      <c r="G18" s="11">
        <v>177.8</v>
      </c>
    </row>
    <row r="19" spans="1:7" ht="19.5" customHeight="1" thickBot="1" x14ac:dyDescent="0.35">
      <c r="A19" s="20">
        <v>302</v>
      </c>
      <c r="B19" s="21" t="s">
        <v>89</v>
      </c>
      <c r="C19" s="22">
        <v>150</v>
      </c>
      <c r="D19" s="23">
        <v>5.0999999999999996</v>
      </c>
      <c r="E19" s="23">
        <v>7.9</v>
      </c>
      <c r="F19" s="23">
        <v>31.8</v>
      </c>
      <c r="G19" s="23">
        <v>218.2</v>
      </c>
    </row>
    <row r="20" spans="1:7" ht="19.5" customHeight="1" thickBot="1" x14ac:dyDescent="0.35">
      <c r="A20" s="20">
        <v>349</v>
      </c>
      <c r="B20" s="21" t="s">
        <v>30</v>
      </c>
      <c r="C20" s="10">
        <v>180</v>
      </c>
      <c r="D20" s="23">
        <v>0.4</v>
      </c>
      <c r="E20" s="23">
        <v>0</v>
      </c>
      <c r="F20" s="23">
        <v>24.8</v>
      </c>
      <c r="G20" s="23">
        <v>101.7</v>
      </c>
    </row>
    <row r="21" spans="1:7" ht="17.25" customHeight="1" thickBot="1" x14ac:dyDescent="0.35">
      <c r="A21" s="8" t="s">
        <v>14</v>
      </c>
      <c r="B21" s="9" t="s">
        <v>31</v>
      </c>
      <c r="C21" s="10">
        <v>45</v>
      </c>
      <c r="D21" s="11">
        <v>3.5</v>
      </c>
      <c r="E21" s="11">
        <v>0.3</v>
      </c>
      <c r="F21" s="11">
        <v>22.7</v>
      </c>
      <c r="G21" s="11">
        <v>106.5</v>
      </c>
    </row>
    <row r="22" spans="1:7" ht="17.25" customHeight="1" thickBot="1" x14ac:dyDescent="0.35">
      <c r="A22" s="8" t="s">
        <v>14</v>
      </c>
      <c r="B22" s="9" t="s">
        <v>22</v>
      </c>
      <c r="C22" s="22">
        <v>25</v>
      </c>
      <c r="D22" s="23">
        <v>1.7</v>
      </c>
      <c r="E22" s="23">
        <v>0.3</v>
      </c>
      <c r="F22" s="23">
        <v>8.4</v>
      </c>
      <c r="G22" s="23">
        <v>43.5</v>
      </c>
    </row>
    <row r="23" spans="1:7" ht="17.25" customHeight="1" thickBot="1" x14ac:dyDescent="0.35">
      <c r="A23" s="32"/>
      <c r="B23" s="18"/>
      <c r="C23" s="33"/>
      <c r="D23" s="34"/>
      <c r="E23" s="34"/>
      <c r="F23" s="34"/>
      <c r="G23" s="34"/>
    </row>
    <row r="24" spans="1:7" ht="18.75" customHeight="1" x14ac:dyDescent="0.3">
      <c r="A24" s="12"/>
      <c r="B24" s="13" t="s">
        <v>23</v>
      </c>
      <c r="C24" s="27">
        <f>SUM(C16:C23)</f>
        <v>760</v>
      </c>
      <c r="D24" s="15">
        <f>SUM(D16:D23)</f>
        <v>25.9</v>
      </c>
      <c r="E24" s="15">
        <f>SUM(E16:E23)</f>
        <v>21.700000000000003</v>
      </c>
      <c r="F24" s="15">
        <f>SUM(F16:F23)</f>
        <v>106.30000000000001</v>
      </c>
      <c r="G24" s="15">
        <f>SUM(G16:G23)</f>
        <v>738.5</v>
      </c>
    </row>
    <row r="25" spans="1:7" ht="18" x14ac:dyDescent="0.35">
      <c r="A25" s="28"/>
      <c r="B25" s="29" t="s">
        <v>24</v>
      </c>
      <c r="C25" s="30">
        <f>SUM(C14+C24)</f>
        <v>1331</v>
      </c>
      <c r="D25" s="15">
        <f>D14+D24</f>
        <v>53.199999999999996</v>
      </c>
      <c r="E25" s="15">
        <f>E14+E24</f>
        <v>40.800000000000004</v>
      </c>
      <c r="F25" s="15">
        <f>F14+F24</f>
        <v>181.5</v>
      </c>
      <c r="G25" s="15">
        <f>SUM(G14+G24)</f>
        <v>1323.3</v>
      </c>
    </row>
  </sheetData>
  <mergeCells count="8">
    <mergeCell ref="G4:G5"/>
    <mergeCell ref="A6:G6"/>
    <mergeCell ref="A15:G15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BreakPreview" topLeftCell="A7" zoomScale="60" zoomScaleNormal="130" workbookViewId="0">
      <selection activeCell="A18" sqref="A18:G18"/>
    </sheetView>
  </sheetViews>
  <sheetFormatPr defaultColWidth="8.44140625" defaultRowHeight="14.4" x14ac:dyDescent="0.3"/>
  <cols>
    <col min="1" max="1" width="8.33203125" customWidth="1"/>
    <col min="2" max="2" width="46.5546875" customWidth="1"/>
    <col min="3" max="3" width="14.5546875" customWidth="1"/>
    <col min="4" max="4" width="12" customWidth="1"/>
    <col min="5" max="5" width="13.44140625" customWidth="1"/>
    <col min="6" max="6" width="14.5546875" customWidth="1"/>
    <col min="7" max="7" width="16.5546875" customWidth="1"/>
  </cols>
  <sheetData>
    <row r="1" spans="1:7" ht="18" x14ac:dyDescent="0.35">
      <c r="A1" s="85" t="s">
        <v>0</v>
      </c>
      <c r="B1" s="85"/>
    </row>
    <row r="2" spans="1:7" ht="18" x14ac:dyDescent="0.35">
      <c r="A2" s="1" t="s">
        <v>44</v>
      </c>
      <c r="B2" s="1"/>
    </row>
    <row r="3" spans="1:7" ht="21" x14ac:dyDescent="0.3">
      <c r="C3" s="31" t="s">
        <v>45</v>
      </c>
      <c r="G3" s="31"/>
    </row>
    <row r="4" spans="1:7" ht="24" customHeight="1" x14ac:dyDescent="0.3">
      <c r="A4" s="82" t="s">
        <v>3</v>
      </c>
      <c r="B4" s="82" t="s">
        <v>4</v>
      </c>
      <c r="C4" s="82" t="s">
        <v>5</v>
      </c>
      <c r="D4" s="86" t="s">
        <v>6</v>
      </c>
      <c r="E4" s="86"/>
      <c r="F4" s="86"/>
      <c r="G4" s="82" t="s">
        <v>7</v>
      </c>
    </row>
    <row r="5" spans="1:7" ht="23.25" customHeight="1" x14ac:dyDescent="0.3">
      <c r="A5" s="82"/>
      <c r="B5" s="82"/>
      <c r="C5" s="82"/>
      <c r="D5" s="3" t="s">
        <v>8</v>
      </c>
      <c r="E5" s="3" t="s">
        <v>9</v>
      </c>
      <c r="F5" s="3" t="s">
        <v>10</v>
      </c>
      <c r="G5" s="82"/>
    </row>
    <row r="6" spans="1:7" ht="18" customHeight="1" thickBot="1" x14ac:dyDescent="0.35">
      <c r="A6" s="83" t="s">
        <v>11</v>
      </c>
      <c r="B6" s="83"/>
      <c r="C6" s="83"/>
      <c r="D6" s="83"/>
      <c r="E6" s="83"/>
      <c r="F6" s="83"/>
      <c r="G6" s="83"/>
    </row>
    <row r="7" spans="1:7" ht="16.5" customHeight="1" thickBot="1" x14ac:dyDescent="0.35">
      <c r="A7" s="32">
        <v>177</v>
      </c>
      <c r="B7" s="5" t="s">
        <v>46</v>
      </c>
      <c r="C7" s="33">
        <v>210</v>
      </c>
      <c r="D7" s="34">
        <v>5.9</v>
      </c>
      <c r="E7" s="34">
        <v>10</v>
      </c>
      <c r="F7" s="34">
        <v>46.3</v>
      </c>
      <c r="G7" s="34">
        <v>298.89999999999998</v>
      </c>
    </row>
    <row r="8" spans="1:7" ht="16.5" customHeight="1" thickBot="1" x14ac:dyDescent="0.35">
      <c r="A8" s="81">
        <v>7</v>
      </c>
      <c r="B8" s="78" t="s">
        <v>100</v>
      </c>
      <c r="C8" s="79">
        <v>50</v>
      </c>
      <c r="D8" s="80">
        <v>5.6</v>
      </c>
      <c r="E8" s="80">
        <v>8.3000000000000007</v>
      </c>
      <c r="F8" s="80">
        <v>14.8</v>
      </c>
      <c r="G8" s="80">
        <v>157</v>
      </c>
    </row>
    <row r="9" spans="1:7" ht="16.5" customHeight="1" thickBot="1" x14ac:dyDescent="0.35">
      <c r="A9" s="8">
        <v>382</v>
      </c>
      <c r="B9" s="21" t="s">
        <v>49</v>
      </c>
      <c r="C9" s="22">
        <v>180</v>
      </c>
      <c r="D9" s="23">
        <v>3.4</v>
      </c>
      <c r="E9" s="23">
        <v>2.7</v>
      </c>
      <c r="F9" s="23">
        <v>22.1</v>
      </c>
      <c r="G9" s="23">
        <v>126.8</v>
      </c>
    </row>
    <row r="10" spans="1:7" ht="16.5" customHeight="1" thickBot="1" x14ac:dyDescent="0.35">
      <c r="A10" s="8" t="s">
        <v>14</v>
      </c>
      <c r="B10" s="9" t="s">
        <v>16</v>
      </c>
      <c r="C10" s="22">
        <v>20</v>
      </c>
      <c r="D10" s="23">
        <v>1.4</v>
      </c>
      <c r="E10" s="23">
        <v>0.2</v>
      </c>
      <c r="F10" s="23">
        <v>6.7</v>
      </c>
      <c r="G10" s="23">
        <v>34.799999999999997</v>
      </c>
    </row>
    <row r="11" spans="1:7" ht="16.5" customHeight="1" thickBot="1" x14ac:dyDescent="0.35">
      <c r="A11" s="8" t="s">
        <v>14</v>
      </c>
      <c r="B11" s="9" t="s">
        <v>91</v>
      </c>
      <c r="C11" s="10">
        <v>20</v>
      </c>
      <c r="D11" s="11">
        <v>1.5</v>
      </c>
      <c r="E11" s="11">
        <v>2</v>
      </c>
      <c r="F11" s="11">
        <v>15</v>
      </c>
      <c r="G11" s="11">
        <v>83.4</v>
      </c>
    </row>
    <row r="12" spans="1:7" ht="15" customHeight="1" thickBot="1" x14ac:dyDescent="0.35">
      <c r="A12" s="8">
        <v>338</v>
      </c>
      <c r="B12" s="9" t="s">
        <v>92</v>
      </c>
      <c r="C12" s="10">
        <v>120</v>
      </c>
      <c r="D12" s="11">
        <v>0.5</v>
      </c>
      <c r="E12" s="11">
        <v>0.5</v>
      </c>
      <c r="F12" s="11">
        <v>11.8</v>
      </c>
      <c r="G12" s="11">
        <v>56.4</v>
      </c>
    </row>
    <row r="13" spans="1:7" ht="18" customHeight="1" x14ac:dyDescent="0.3">
      <c r="A13" s="12"/>
      <c r="B13" s="13" t="s">
        <v>17</v>
      </c>
      <c r="C13" s="30">
        <f>SUM(C7:C12)</f>
        <v>600</v>
      </c>
      <c r="D13" s="15">
        <f>SUM(D7:D12)</f>
        <v>18.3</v>
      </c>
      <c r="E13" s="15">
        <f>SUM(E7:E12)</f>
        <v>23.7</v>
      </c>
      <c r="F13" s="15">
        <f>SUM(F7:F12)</f>
        <v>116.69999999999999</v>
      </c>
      <c r="G13" s="16">
        <f>SUM(G7:G12)</f>
        <v>757.29999999999984</v>
      </c>
    </row>
    <row r="14" spans="1:7" ht="18.600000000000001" thickBot="1" x14ac:dyDescent="0.4">
      <c r="A14" s="84" t="s">
        <v>18</v>
      </c>
      <c r="B14" s="84"/>
      <c r="C14" s="84"/>
      <c r="D14" s="84"/>
      <c r="E14" s="84"/>
      <c r="F14" s="84"/>
      <c r="G14" s="84"/>
    </row>
    <row r="15" spans="1:7" ht="28.5" customHeight="1" thickBot="1" x14ac:dyDescent="0.35">
      <c r="A15" s="4" t="s">
        <v>12</v>
      </c>
      <c r="B15" s="5" t="s">
        <v>13</v>
      </c>
      <c r="C15" s="6">
        <v>60</v>
      </c>
      <c r="D15" s="7">
        <v>0.5</v>
      </c>
      <c r="E15" s="7">
        <v>0.1</v>
      </c>
      <c r="F15" s="7">
        <v>1</v>
      </c>
      <c r="G15" s="7">
        <v>7.8</v>
      </c>
    </row>
    <row r="16" spans="1:7" ht="17.25" customHeight="1" thickBot="1" x14ac:dyDescent="0.35">
      <c r="A16" s="8">
        <v>103</v>
      </c>
      <c r="B16" s="9" t="s">
        <v>76</v>
      </c>
      <c r="C16" s="10">
        <v>200</v>
      </c>
      <c r="D16" s="11">
        <v>2.2999999999999998</v>
      </c>
      <c r="E16" s="11">
        <v>2.2000000000000002</v>
      </c>
      <c r="F16" s="11">
        <v>16.2</v>
      </c>
      <c r="G16" s="11">
        <v>94.1</v>
      </c>
    </row>
    <row r="17" spans="1:7" ht="17.25" customHeight="1" thickBot="1" x14ac:dyDescent="0.35">
      <c r="A17" s="8">
        <v>265</v>
      </c>
      <c r="B17" s="9" t="s">
        <v>90</v>
      </c>
      <c r="C17" s="10">
        <v>200</v>
      </c>
      <c r="D17" s="11">
        <v>22</v>
      </c>
      <c r="E17" s="11">
        <v>22.5</v>
      </c>
      <c r="F17" s="11">
        <v>34.700000000000003</v>
      </c>
      <c r="G17" s="11">
        <v>429.3</v>
      </c>
    </row>
    <row r="18" spans="1:7" ht="15.75" customHeight="1" thickBot="1" x14ac:dyDescent="0.35">
      <c r="A18" s="20">
        <v>377</v>
      </c>
      <c r="B18" s="21" t="s">
        <v>106</v>
      </c>
      <c r="C18" s="10">
        <v>186</v>
      </c>
      <c r="D18" s="11">
        <v>0.2</v>
      </c>
      <c r="E18" s="11">
        <v>0</v>
      </c>
      <c r="F18" s="11">
        <v>1.2</v>
      </c>
      <c r="G18" s="11">
        <v>6.1</v>
      </c>
    </row>
    <row r="19" spans="1:7" ht="15.75" customHeight="1" thickBot="1" x14ac:dyDescent="0.35">
      <c r="A19" s="8" t="s">
        <v>14</v>
      </c>
      <c r="B19" s="9" t="s">
        <v>31</v>
      </c>
      <c r="C19" s="10">
        <v>45</v>
      </c>
      <c r="D19" s="11">
        <v>3.5</v>
      </c>
      <c r="E19" s="11">
        <v>0.3</v>
      </c>
      <c r="F19" s="11">
        <v>22.7</v>
      </c>
      <c r="G19" s="11">
        <v>106.5</v>
      </c>
    </row>
    <row r="20" spans="1:7" ht="15.75" customHeight="1" thickBot="1" x14ac:dyDescent="0.35">
      <c r="A20" s="8" t="s">
        <v>14</v>
      </c>
      <c r="B20" s="9" t="s">
        <v>22</v>
      </c>
      <c r="C20" s="22">
        <v>25</v>
      </c>
      <c r="D20" s="23">
        <v>1.7</v>
      </c>
      <c r="E20" s="23">
        <v>0.3</v>
      </c>
      <c r="F20" s="23">
        <v>8.4</v>
      </c>
      <c r="G20" s="23">
        <v>43.5</v>
      </c>
    </row>
    <row r="21" spans="1:7" ht="15" customHeight="1" thickBot="1" x14ac:dyDescent="0.35">
      <c r="A21" s="8"/>
      <c r="B21" s="9"/>
      <c r="C21" s="10"/>
      <c r="D21" s="11"/>
      <c r="E21" s="11"/>
      <c r="F21" s="11"/>
      <c r="G21" s="11"/>
    </row>
    <row r="22" spans="1:7" ht="17.25" customHeight="1" x14ac:dyDescent="0.3">
      <c r="A22" s="24"/>
      <c r="B22" s="13" t="s">
        <v>23</v>
      </c>
      <c r="C22" s="50">
        <f>SUM(C15:C21)</f>
        <v>716</v>
      </c>
      <c r="D22" s="51">
        <f>SUM(D15:D21)</f>
        <v>30.2</v>
      </c>
      <c r="E22" s="51">
        <f>SUM(E15:E21)</f>
        <v>25.400000000000002</v>
      </c>
      <c r="F22" s="51">
        <f>SUM(F15:F21)</f>
        <v>84.200000000000017</v>
      </c>
      <c r="G22" s="51">
        <f>SUM(G15:G21)</f>
        <v>687.30000000000007</v>
      </c>
    </row>
    <row r="23" spans="1:7" ht="18.75" customHeight="1" x14ac:dyDescent="0.35">
      <c r="A23" s="12"/>
      <c r="B23" s="29" t="s">
        <v>24</v>
      </c>
      <c r="C23" s="27">
        <f>SUM(C13+C22)</f>
        <v>1316</v>
      </c>
      <c r="D23" s="15">
        <f>SUM(D13+D22)</f>
        <v>48.5</v>
      </c>
      <c r="E23" s="15">
        <f>SUM(E13+E22)</f>
        <v>49.1</v>
      </c>
      <c r="F23" s="15">
        <f>SUM(F13+F22)</f>
        <v>200.9</v>
      </c>
      <c r="G23" s="15">
        <f>SUM(G13+G22)</f>
        <v>1444.6</v>
      </c>
    </row>
    <row r="24" spans="1:7" ht="18" x14ac:dyDescent="0.35">
      <c r="A24" s="28"/>
      <c r="B24" s="29"/>
      <c r="C24" s="30"/>
      <c r="D24" s="15"/>
      <c r="E24" s="15"/>
      <c r="F24" s="15"/>
      <c r="G24" s="15"/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view="pageBreakPreview" topLeftCell="A7" zoomScale="60" zoomScaleNormal="130" workbookViewId="0">
      <selection activeCell="J24" sqref="J24"/>
    </sheetView>
  </sheetViews>
  <sheetFormatPr defaultColWidth="8.44140625" defaultRowHeight="14.4" x14ac:dyDescent="0.3"/>
  <cols>
    <col min="1" max="1" width="6.44140625" customWidth="1"/>
    <col min="2" max="2" width="47.5546875" customWidth="1"/>
    <col min="3" max="3" width="15.5546875" customWidth="1"/>
    <col min="4" max="4" width="12.33203125" customWidth="1"/>
    <col min="5" max="5" width="13.6640625" customWidth="1"/>
    <col min="6" max="6" width="14.44140625" customWidth="1"/>
    <col min="7" max="7" width="18.33203125" customWidth="1"/>
  </cols>
  <sheetData>
    <row r="1" spans="1:7" ht="18" x14ac:dyDescent="0.35">
      <c r="A1" s="85" t="s">
        <v>25</v>
      </c>
      <c r="B1" s="85"/>
    </row>
    <row r="2" spans="1:7" ht="18" x14ac:dyDescent="0.35">
      <c r="A2" s="1" t="s">
        <v>44</v>
      </c>
      <c r="B2" s="1"/>
    </row>
    <row r="3" spans="1:7" ht="21" x14ac:dyDescent="0.3">
      <c r="C3" s="31" t="s">
        <v>47</v>
      </c>
      <c r="G3" s="31"/>
    </row>
    <row r="4" spans="1:7" ht="24" customHeight="1" x14ac:dyDescent="0.3">
      <c r="A4" s="82" t="s">
        <v>3</v>
      </c>
      <c r="B4" s="82" t="s">
        <v>4</v>
      </c>
      <c r="C4" s="82" t="s">
        <v>5</v>
      </c>
      <c r="D4" s="86" t="s">
        <v>6</v>
      </c>
      <c r="E4" s="86"/>
      <c r="F4" s="86"/>
      <c r="G4" s="82" t="s">
        <v>7</v>
      </c>
    </row>
    <row r="5" spans="1:7" ht="23.25" customHeight="1" x14ac:dyDescent="0.3">
      <c r="A5" s="82"/>
      <c r="B5" s="82"/>
      <c r="C5" s="82"/>
      <c r="D5" s="3" t="s">
        <v>8</v>
      </c>
      <c r="E5" s="3" t="s">
        <v>9</v>
      </c>
      <c r="F5" s="3" t="s">
        <v>10</v>
      </c>
      <c r="G5" s="82"/>
    </row>
    <row r="6" spans="1:7" ht="18.75" customHeight="1" thickBot="1" x14ac:dyDescent="0.35">
      <c r="A6" s="83" t="s">
        <v>11</v>
      </c>
      <c r="B6" s="83"/>
      <c r="C6" s="83"/>
      <c r="D6" s="83"/>
      <c r="E6" s="83"/>
      <c r="F6" s="83"/>
      <c r="G6" s="83"/>
    </row>
    <row r="7" spans="1:7" ht="30" customHeight="1" thickBot="1" x14ac:dyDescent="0.35">
      <c r="A7" s="4" t="s">
        <v>12</v>
      </c>
      <c r="B7" s="5" t="s">
        <v>13</v>
      </c>
      <c r="C7" s="6">
        <v>80</v>
      </c>
      <c r="D7" s="7">
        <v>0.7</v>
      </c>
      <c r="E7" s="7">
        <v>0.1</v>
      </c>
      <c r="F7" s="7">
        <v>1.3</v>
      </c>
      <c r="G7" s="7">
        <v>10.4</v>
      </c>
    </row>
    <row r="8" spans="1:7" ht="15.75" customHeight="1" thickBot="1" x14ac:dyDescent="0.35">
      <c r="A8" s="75">
        <v>261</v>
      </c>
      <c r="B8" s="76" t="s">
        <v>99</v>
      </c>
      <c r="C8" s="10">
        <v>100</v>
      </c>
      <c r="D8" s="11">
        <v>13.3</v>
      </c>
      <c r="E8" s="11">
        <v>9.1999999999999993</v>
      </c>
      <c r="F8" s="11">
        <v>8.9</v>
      </c>
      <c r="G8" s="11">
        <v>177.8</v>
      </c>
    </row>
    <row r="9" spans="1:7" ht="15.75" customHeight="1" thickBot="1" x14ac:dyDescent="0.35">
      <c r="A9" s="8">
        <v>309</v>
      </c>
      <c r="B9" s="9" t="s">
        <v>29</v>
      </c>
      <c r="C9" s="10">
        <v>150</v>
      </c>
      <c r="D9" s="23">
        <v>5.6</v>
      </c>
      <c r="E9" s="23">
        <v>7.9</v>
      </c>
      <c r="F9" s="23">
        <v>35</v>
      </c>
      <c r="G9" s="23">
        <v>230.8</v>
      </c>
    </row>
    <row r="10" spans="1:7" ht="14.4" customHeight="1" thickBot="1" x14ac:dyDescent="0.35">
      <c r="A10" s="8">
        <v>378</v>
      </c>
      <c r="B10" s="21" t="s">
        <v>83</v>
      </c>
      <c r="C10" s="10">
        <v>180</v>
      </c>
      <c r="D10" s="11">
        <v>1.4</v>
      </c>
      <c r="E10" s="11">
        <v>1.3</v>
      </c>
      <c r="F10" s="11">
        <v>9.3000000000000007</v>
      </c>
      <c r="G10" s="11">
        <v>52.9</v>
      </c>
    </row>
    <row r="11" spans="1:7" ht="16.5" customHeight="1" thickBot="1" x14ac:dyDescent="0.35">
      <c r="A11" s="8" t="s">
        <v>14</v>
      </c>
      <c r="B11" s="9" t="s">
        <v>15</v>
      </c>
      <c r="C11" s="22">
        <v>30</v>
      </c>
      <c r="D11" s="23">
        <v>2.2999999999999998</v>
      </c>
      <c r="E11" s="23">
        <v>0.2</v>
      </c>
      <c r="F11" s="23">
        <v>15.1</v>
      </c>
      <c r="G11" s="23">
        <v>71</v>
      </c>
    </row>
    <row r="12" spans="1:7" ht="16.5" customHeight="1" thickBot="1" x14ac:dyDescent="0.35">
      <c r="A12" s="8" t="s">
        <v>14</v>
      </c>
      <c r="B12" s="9" t="s">
        <v>16</v>
      </c>
      <c r="C12" s="22">
        <v>20</v>
      </c>
      <c r="D12" s="23">
        <v>1.4</v>
      </c>
      <c r="E12" s="23">
        <v>0.2</v>
      </c>
      <c r="F12" s="23">
        <v>6.7</v>
      </c>
      <c r="G12" s="23">
        <v>34.799999999999997</v>
      </c>
    </row>
    <row r="13" spans="1:7" ht="18" customHeight="1" thickBot="1" x14ac:dyDescent="0.35">
      <c r="A13" s="8"/>
      <c r="B13" s="9"/>
      <c r="C13" s="10"/>
      <c r="D13" s="11"/>
      <c r="E13" s="11"/>
      <c r="F13" s="11"/>
      <c r="G13" s="11"/>
    </row>
    <row r="14" spans="1:7" ht="18.75" customHeight="1" x14ac:dyDescent="0.3">
      <c r="A14" s="12"/>
      <c r="B14" s="13" t="s">
        <v>17</v>
      </c>
      <c r="C14" s="30">
        <f>SUM(C7:C13)</f>
        <v>560</v>
      </c>
      <c r="D14" s="15">
        <f>SUM(D7:D13)</f>
        <v>24.7</v>
      </c>
      <c r="E14" s="15">
        <f>SUM(E7:E13)</f>
        <v>18.899999999999999</v>
      </c>
      <c r="F14" s="15">
        <f>SUM(F7:F13)</f>
        <v>76.3</v>
      </c>
      <c r="G14" s="16">
        <f>SUM(G7:G13)</f>
        <v>577.69999999999993</v>
      </c>
    </row>
    <row r="15" spans="1:7" ht="18.600000000000001" thickBot="1" x14ac:dyDescent="0.4">
      <c r="A15" s="84" t="s">
        <v>18</v>
      </c>
      <c r="B15" s="84"/>
      <c r="C15" s="84"/>
      <c r="D15" s="84"/>
      <c r="E15" s="84"/>
      <c r="F15" s="84"/>
      <c r="G15" s="84"/>
    </row>
    <row r="16" spans="1:7" ht="18" customHeight="1" thickBot="1" x14ac:dyDescent="0.35">
      <c r="A16" s="47"/>
      <c r="B16" s="18"/>
      <c r="C16" s="48"/>
      <c r="D16" s="49"/>
      <c r="E16" s="49"/>
      <c r="F16" s="49"/>
      <c r="G16" s="49"/>
    </row>
    <row r="17" spans="1:8" ht="18.75" customHeight="1" thickBot="1" x14ac:dyDescent="0.35">
      <c r="A17" s="19">
        <v>82</v>
      </c>
      <c r="B17" s="18" t="s">
        <v>19</v>
      </c>
      <c r="C17" s="6">
        <v>200</v>
      </c>
      <c r="D17" s="7">
        <v>1.6</v>
      </c>
      <c r="E17" s="7">
        <v>4</v>
      </c>
      <c r="F17" s="7">
        <v>10.4</v>
      </c>
      <c r="G17" s="7">
        <v>84.5</v>
      </c>
      <c r="H17" s="52"/>
    </row>
    <row r="18" spans="1:8" ht="17.25" customHeight="1" thickBot="1" x14ac:dyDescent="0.35">
      <c r="A18" s="8">
        <v>297</v>
      </c>
      <c r="B18" s="77" t="s">
        <v>108</v>
      </c>
      <c r="C18" s="10">
        <v>90</v>
      </c>
      <c r="D18" s="11">
        <v>8.6999999999999993</v>
      </c>
      <c r="E18" s="11">
        <v>13.7</v>
      </c>
      <c r="F18" s="11">
        <v>7</v>
      </c>
      <c r="G18" s="11">
        <v>187.2</v>
      </c>
    </row>
    <row r="19" spans="1:8" ht="18" customHeight="1" x14ac:dyDescent="0.3">
      <c r="A19" s="8">
        <v>143</v>
      </c>
      <c r="B19" s="9" t="s">
        <v>104</v>
      </c>
      <c r="C19" s="10">
        <v>180</v>
      </c>
      <c r="D19" s="11">
        <v>3.4</v>
      </c>
      <c r="E19" s="11">
        <v>14.8</v>
      </c>
      <c r="F19" s="11">
        <v>17.100000000000001</v>
      </c>
      <c r="G19" s="11">
        <v>218.2</v>
      </c>
    </row>
    <row r="20" spans="1:8" ht="18" customHeight="1" x14ac:dyDescent="0.3">
      <c r="A20" s="8">
        <v>342</v>
      </c>
      <c r="B20" s="21" t="s">
        <v>21</v>
      </c>
      <c r="C20" s="22">
        <v>180</v>
      </c>
      <c r="D20" s="23">
        <v>0.1</v>
      </c>
      <c r="E20" s="23">
        <v>0.1</v>
      </c>
      <c r="F20" s="23">
        <v>2.9</v>
      </c>
      <c r="G20" s="23">
        <v>14.4</v>
      </c>
    </row>
    <row r="21" spans="1:8" ht="18.75" customHeight="1" thickBot="1" x14ac:dyDescent="0.35">
      <c r="A21" s="8" t="s">
        <v>14</v>
      </c>
      <c r="B21" s="9" t="s">
        <v>31</v>
      </c>
      <c r="C21" s="10">
        <v>45</v>
      </c>
      <c r="D21" s="11">
        <v>3.5</v>
      </c>
      <c r="E21" s="11">
        <v>0.3</v>
      </c>
      <c r="F21" s="11">
        <v>22.7</v>
      </c>
      <c r="G21" s="11">
        <v>106.5</v>
      </c>
    </row>
    <row r="22" spans="1:8" ht="18.75" customHeight="1" thickBot="1" x14ac:dyDescent="0.35">
      <c r="A22" s="8" t="s">
        <v>14</v>
      </c>
      <c r="B22" s="9" t="s">
        <v>22</v>
      </c>
      <c r="C22" s="22">
        <v>25</v>
      </c>
      <c r="D22" s="23">
        <v>1.7</v>
      </c>
      <c r="E22" s="23">
        <v>0.3</v>
      </c>
      <c r="F22" s="23">
        <v>8.4</v>
      </c>
      <c r="G22" s="23">
        <v>43.5</v>
      </c>
    </row>
    <row r="23" spans="1:8" ht="18" customHeight="1" thickBot="1" x14ac:dyDescent="0.35">
      <c r="A23" s="8"/>
      <c r="B23" s="9"/>
      <c r="C23" s="10"/>
      <c r="D23" s="11"/>
      <c r="E23" s="11"/>
      <c r="F23" s="11"/>
      <c r="G23" s="11"/>
    </row>
    <row r="24" spans="1:8" ht="17.25" customHeight="1" x14ac:dyDescent="0.3">
      <c r="A24" s="12"/>
      <c r="B24" s="44" t="s">
        <v>23</v>
      </c>
      <c r="C24" s="27">
        <f>SUM(C16:C23)</f>
        <v>720</v>
      </c>
      <c r="D24" s="53">
        <f>SUM(D16:D23)</f>
        <v>18.999999999999996</v>
      </c>
      <c r="E24" s="53">
        <f>SUM(E16:E23)</f>
        <v>33.199999999999996</v>
      </c>
      <c r="F24" s="53">
        <f>SUM(F16:F23)</f>
        <v>68.5</v>
      </c>
      <c r="G24" s="53">
        <f>SUM(G16:G23)</f>
        <v>654.29999999999995</v>
      </c>
    </row>
    <row r="25" spans="1:8" ht="18" x14ac:dyDescent="0.35">
      <c r="A25" s="28"/>
      <c r="B25" s="29" t="s">
        <v>24</v>
      </c>
      <c r="C25" s="30">
        <f>SUM(C14+C24)</f>
        <v>1280</v>
      </c>
      <c r="D25" s="53">
        <f>D14+D24</f>
        <v>43.699999999999996</v>
      </c>
      <c r="E25" s="53">
        <f>E14+E24</f>
        <v>52.099999999999994</v>
      </c>
      <c r="F25" s="53">
        <f>F14+F24</f>
        <v>144.80000000000001</v>
      </c>
      <c r="G25" s="53">
        <f>SUM(G14+G24)</f>
        <v>1232</v>
      </c>
    </row>
  </sheetData>
  <mergeCells count="8">
    <mergeCell ref="G4:G5"/>
    <mergeCell ref="A6:G6"/>
    <mergeCell ref="A15:G15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view="pageBreakPreview" topLeftCell="A10" zoomScale="60" zoomScaleNormal="130" workbookViewId="0">
      <selection activeCell="B24" sqref="B24"/>
    </sheetView>
  </sheetViews>
  <sheetFormatPr defaultColWidth="8.44140625" defaultRowHeight="14.4" x14ac:dyDescent="0.3"/>
  <cols>
    <col min="1" max="1" width="6.33203125" customWidth="1"/>
    <col min="2" max="2" width="49.5546875" customWidth="1"/>
    <col min="3" max="3" width="15.6640625" customWidth="1"/>
    <col min="4" max="4" width="12.6640625" customWidth="1"/>
    <col min="5" max="5" width="13" customWidth="1"/>
    <col min="6" max="6" width="14.109375" customWidth="1"/>
    <col min="7" max="7" width="18.6640625" customWidth="1"/>
  </cols>
  <sheetData>
    <row r="1" spans="1:7" ht="18" x14ac:dyDescent="0.35">
      <c r="A1" s="85" t="s">
        <v>32</v>
      </c>
      <c r="B1" s="85"/>
    </row>
    <row r="2" spans="1:7" ht="18" x14ac:dyDescent="0.35">
      <c r="A2" s="1" t="s">
        <v>44</v>
      </c>
      <c r="B2" s="1"/>
    </row>
    <row r="3" spans="1:7" ht="21" x14ac:dyDescent="0.3">
      <c r="C3" s="31" t="s">
        <v>48</v>
      </c>
      <c r="G3" s="31"/>
    </row>
    <row r="4" spans="1:7" ht="24" customHeight="1" x14ac:dyDescent="0.3">
      <c r="A4" s="82" t="s">
        <v>3</v>
      </c>
      <c r="B4" s="82" t="s">
        <v>4</v>
      </c>
      <c r="C4" s="82" t="s">
        <v>5</v>
      </c>
      <c r="D4" s="86" t="s">
        <v>6</v>
      </c>
      <c r="E4" s="86"/>
      <c r="F4" s="86"/>
      <c r="G4" s="82" t="s">
        <v>7</v>
      </c>
    </row>
    <row r="5" spans="1:7" ht="23.25" customHeight="1" x14ac:dyDescent="0.3">
      <c r="A5" s="82"/>
      <c r="B5" s="82"/>
      <c r="C5" s="82"/>
      <c r="D5" s="3" t="s">
        <v>8</v>
      </c>
      <c r="E5" s="3" t="s">
        <v>9</v>
      </c>
      <c r="F5" s="3" t="s">
        <v>10</v>
      </c>
      <c r="G5" s="82"/>
    </row>
    <row r="6" spans="1:7" ht="20.25" customHeight="1" thickBot="1" x14ac:dyDescent="0.35">
      <c r="A6" s="83" t="s">
        <v>11</v>
      </c>
      <c r="B6" s="83"/>
      <c r="C6" s="83"/>
      <c r="D6" s="83"/>
      <c r="E6" s="83"/>
      <c r="F6" s="83"/>
      <c r="G6" s="83"/>
    </row>
    <row r="7" spans="1:7" ht="28.5" customHeight="1" thickBot="1" x14ac:dyDescent="0.35">
      <c r="A7" s="4" t="s">
        <v>12</v>
      </c>
      <c r="B7" s="5" t="s">
        <v>13</v>
      </c>
      <c r="C7" s="6">
        <v>80</v>
      </c>
      <c r="D7" s="7">
        <v>0.7</v>
      </c>
      <c r="E7" s="7">
        <v>0.1</v>
      </c>
      <c r="F7" s="7">
        <v>1.3</v>
      </c>
      <c r="G7" s="7">
        <v>10.4</v>
      </c>
    </row>
    <row r="8" spans="1:7" ht="16.5" customHeight="1" thickBot="1" x14ac:dyDescent="0.35">
      <c r="A8" s="8">
        <v>229</v>
      </c>
      <c r="B8" s="21" t="s">
        <v>107</v>
      </c>
      <c r="C8" s="10">
        <v>100</v>
      </c>
      <c r="D8" s="23">
        <v>10.199999999999999</v>
      </c>
      <c r="E8" s="23">
        <v>5.4</v>
      </c>
      <c r="F8" s="23">
        <v>5.9</v>
      </c>
      <c r="G8" s="23">
        <v>114.8</v>
      </c>
    </row>
    <row r="9" spans="1:7" ht="16.5" customHeight="1" thickBot="1" x14ac:dyDescent="0.35">
      <c r="A9" s="8">
        <v>312</v>
      </c>
      <c r="B9" s="9" t="s">
        <v>40</v>
      </c>
      <c r="C9" s="10">
        <v>150</v>
      </c>
      <c r="D9" s="11">
        <v>3.4</v>
      </c>
      <c r="E9" s="11">
        <v>8.3000000000000007</v>
      </c>
      <c r="F9" s="11">
        <v>21.6</v>
      </c>
      <c r="G9" s="11">
        <v>174</v>
      </c>
    </row>
    <row r="10" spans="1:7" ht="16.5" customHeight="1" thickBot="1" x14ac:dyDescent="0.35">
      <c r="A10" s="8">
        <v>386</v>
      </c>
      <c r="B10" s="9" t="s">
        <v>67</v>
      </c>
      <c r="C10" s="10">
        <v>180</v>
      </c>
      <c r="D10" s="11">
        <v>5.2</v>
      </c>
      <c r="E10" s="11">
        <v>4.5</v>
      </c>
      <c r="F10" s="11">
        <v>7.2</v>
      </c>
      <c r="G10" s="11">
        <v>95.4</v>
      </c>
    </row>
    <row r="11" spans="1:7" ht="17.25" customHeight="1" thickBot="1" x14ac:dyDescent="0.35">
      <c r="A11" s="8" t="s">
        <v>14</v>
      </c>
      <c r="B11" s="21" t="s">
        <v>15</v>
      </c>
      <c r="C11" s="22">
        <v>30</v>
      </c>
      <c r="D11" s="23">
        <v>2.2999999999999998</v>
      </c>
      <c r="E11" s="23">
        <v>0.2</v>
      </c>
      <c r="F11" s="23">
        <v>15.1</v>
      </c>
      <c r="G11" s="23">
        <v>71</v>
      </c>
    </row>
    <row r="12" spans="1:7" ht="17.25" customHeight="1" x14ac:dyDescent="0.3">
      <c r="A12" s="8" t="s">
        <v>14</v>
      </c>
      <c r="B12" s="21" t="s">
        <v>16</v>
      </c>
      <c r="C12" s="22">
        <v>20</v>
      </c>
      <c r="D12" s="23">
        <v>1.4</v>
      </c>
      <c r="E12" s="23">
        <v>0.2</v>
      </c>
      <c r="F12" s="23">
        <v>6.7</v>
      </c>
      <c r="G12" s="23">
        <v>34.799999999999997</v>
      </c>
    </row>
    <row r="13" spans="1:7" ht="16.5" customHeight="1" x14ac:dyDescent="0.3">
      <c r="A13" s="8">
        <v>338</v>
      </c>
      <c r="B13" s="21" t="s">
        <v>93</v>
      </c>
      <c r="C13" s="10">
        <v>120</v>
      </c>
      <c r="D13" s="11">
        <v>0.5</v>
      </c>
      <c r="E13" s="11">
        <v>0.5</v>
      </c>
      <c r="F13" s="11">
        <v>11.8</v>
      </c>
      <c r="G13" s="11">
        <v>56.4</v>
      </c>
    </row>
    <row r="14" spans="1:7" ht="17.25" customHeight="1" x14ac:dyDescent="0.3">
      <c r="A14" s="12"/>
      <c r="B14" s="37" t="s">
        <v>17</v>
      </c>
      <c r="C14" s="35">
        <f>SUM(C7:C13)</f>
        <v>680</v>
      </c>
      <c r="D14" s="15">
        <f>SUM(D7:D13)</f>
        <v>23.7</v>
      </c>
      <c r="E14" s="15">
        <f>SUM(E7:E13)</f>
        <v>19.2</v>
      </c>
      <c r="F14" s="15">
        <f>SUM(F7:F13)</f>
        <v>69.600000000000009</v>
      </c>
      <c r="G14" s="16">
        <f>SUM(G7:G13)</f>
        <v>556.80000000000007</v>
      </c>
    </row>
    <row r="15" spans="1:7" ht="18" x14ac:dyDescent="0.35">
      <c r="A15" s="84" t="s">
        <v>18</v>
      </c>
      <c r="B15" s="84"/>
      <c r="C15" s="84"/>
      <c r="D15" s="84"/>
      <c r="E15" s="84"/>
      <c r="F15" s="84"/>
      <c r="G15" s="84"/>
    </row>
    <row r="16" spans="1:7" ht="30" customHeight="1" x14ac:dyDescent="0.3">
      <c r="A16" s="4" t="s">
        <v>77</v>
      </c>
      <c r="B16" s="5" t="s">
        <v>102</v>
      </c>
      <c r="C16" s="33">
        <v>60</v>
      </c>
      <c r="D16" s="34">
        <v>1</v>
      </c>
      <c r="E16" s="34">
        <v>3</v>
      </c>
      <c r="F16" s="34">
        <v>5.5</v>
      </c>
      <c r="G16" s="34">
        <v>54</v>
      </c>
    </row>
    <row r="17" spans="1:7" ht="19.5" customHeight="1" x14ac:dyDescent="0.3">
      <c r="A17" s="8">
        <v>96</v>
      </c>
      <c r="B17" s="21" t="s">
        <v>50</v>
      </c>
      <c r="C17" s="22">
        <v>200</v>
      </c>
      <c r="D17" s="11">
        <v>1.9</v>
      </c>
      <c r="E17" s="11">
        <v>4.0999999999999996</v>
      </c>
      <c r="F17" s="11">
        <v>13.2</v>
      </c>
      <c r="G17" s="11">
        <v>97.8</v>
      </c>
    </row>
    <row r="18" spans="1:7" ht="18" customHeight="1" x14ac:dyDescent="0.3">
      <c r="A18" s="8">
        <v>210</v>
      </c>
      <c r="B18" s="9" t="s">
        <v>38</v>
      </c>
      <c r="C18" s="10">
        <v>116</v>
      </c>
      <c r="D18" s="11">
        <v>10.9</v>
      </c>
      <c r="E18" s="11">
        <v>19.600000000000001</v>
      </c>
      <c r="F18" s="11">
        <v>2.2000000000000002</v>
      </c>
      <c r="G18" s="11">
        <v>227.2</v>
      </c>
    </row>
    <row r="19" spans="1:7" ht="18.75" customHeight="1" x14ac:dyDescent="0.3">
      <c r="A19" s="8">
        <v>204</v>
      </c>
      <c r="B19" s="9" t="s">
        <v>98</v>
      </c>
      <c r="C19" s="10">
        <v>170</v>
      </c>
      <c r="D19" s="11">
        <v>9.1</v>
      </c>
      <c r="E19" s="11">
        <v>8.5</v>
      </c>
      <c r="F19" s="11">
        <v>36</v>
      </c>
      <c r="G19" s="11">
        <v>255.2</v>
      </c>
    </row>
    <row r="20" spans="1:7" ht="16.5" customHeight="1" x14ac:dyDescent="0.3">
      <c r="A20" s="8">
        <v>388</v>
      </c>
      <c r="B20" s="9" t="s">
        <v>27</v>
      </c>
      <c r="C20" s="10">
        <v>180</v>
      </c>
      <c r="D20" s="11">
        <v>0.1</v>
      </c>
      <c r="E20" s="11">
        <v>0</v>
      </c>
      <c r="F20" s="11">
        <v>18.7</v>
      </c>
      <c r="G20" s="11">
        <v>82.7</v>
      </c>
    </row>
    <row r="21" spans="1:7" ht="17.25" customHeight="1" x14ac:dyDescent="0.3">
      <c r="A21" s="8" t="s">
        <v>14</v>
      </c>
      <c r="B21" s="21" t="s">
        <v>31</v>
      </c>
      <c r="C21" s="10">
        <v>45</v>
      </c>
      <c r="D21" s="11">
        <v>3.5</v>
      </c>
      <c r="E21" s="11">
        <v>0.3</v>
      </c>
      <c r="F21" s="11">
        <v>22.7</v>
      </c>
      <c r="G21" s="11">
        <v>106.5</v>
      </c>
    </row>
    <row r="22" spans="1:7" ht="18.75" customHeight="1" x14ac:dyDescent="0.3">
      <c r="A22" s="8" t="s">
        <v>14</v>
      </c>
      <c r="B22" s="21" t="s">
        <v>22</v>
      </c>
      <c r="C22" s="22">
        <v>25</v>
      </c>
      <c r="D22" s="23">
        <v>1.7</v>
      </c>
      <c r="E22" s="23">
        <v>0.3</v>
      </c>
      <c r="F22" s="23">
        <v>8.4</v>
      </c>
      <c r="G22" s="23">
        <v>43.5</v>
      </c>
    </row>
    <row r="23" spans="1:7" ht="19.5" customHeight="1" x14ac:dyDescent="0.3">
      <c r="A23" s="24"/>
      <c r="B23" s="13" t="s">
        <v>23</v>
      </c>
      <c r="C23" s="26">
        <f>SUM(C16:C22)</f>
        <v>796</v>
      </c>
      <c r="D23" s="51">
        <f>SUM(D16:D22)</f>
        <v>28.2</v>
      </c>
      <c r="E23" s="51">
        <f>SUM(E16:E22)</f>
        <v>35.799999999999997</v>
      </c>
      <c r="F23" s="51">
        <f>SUM(F16:F22)</f>
        <v>106.7</v>
      </c>
      <c r="G23" s="51">
        <f>SUM(G16:G22)</f>
        <v>866.90000000000009</v>
      </c>
    </row>
    <row r="24" spans="1:7" ht="21.75" customHeight="1" x14ac:dyDescent="0.35">
      <c r="A24" s="12"/>
      <c r="B24" s="29" t="s">
        <v>24</v>
      </c>
      <c r="C24" s="27">
        <f>SUM(C14+C23)</f>
        <v>1476</v>
      </c>
      <c r="D24" s="15">
        <f>SUM(D14+D23)</f>
        <v>51.9</v>
      </c>
      <c r="E24" s="15">
        <f>SUM(E14+E23)</f>
        <v>55</v>
      </c>
      <c r="F24" s="15">
        <f>SUM(F14+F23)</f>
        <v>176.3</v>
      </c>
      <c r="G24" s="15">
        <f>SUM(G14+G23)</f>
        <v>1423.7000000000003</v>
      </c>
    </row>
    <row r="25" spans="1:7" ht="18" x14ac:dyDescent="0.35">
      <c r="A25" s="28"/>
      <c r="B25" s="29"/>
      <c r="C25" s="30"/>
      <c r="D25" s="15"/>
      <c r="E25" s="15"/>
      <c r="F25" s="15"/>
      <c r="G25" s="15"/>
    </row>
  </sheetData>
  <mergeCells count="8">
    <mergeCell ref="G4:G5"/>
    <mergeCell ref="A6:G6"/>
    <mergeCell ref="A15:G15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BreakPreview" topLeftCell="A7" zoomScale="60" zoomScaleNormal="130" workbookViewId="0">
      <selection activeCell="A22" sqref="A22:G22"/>
    </sheetView>
  </sheetViews>
  <sheetFormatPr defaultColWidth="8.44140625" defaultRowHeight="14.4" x14ac:dyDescent="0.3"/>
  <cols>
    <col min="1" max="1" width="8" customWidth="1"/>
    <col min="2" max="2" width="50.109375" customWidth="1"/>
    <col min="3" max="3" width="15.6640625" customWidth="1"/>
    <col min="4" max="4" width="12.109375" customWidth="1"/>
    <col min="5" max="5" width="12.88671875" customWidth="1"/>
    <col min="6" max="6" width="15.5546875" customWidth="1"/>
    <col min="7" max="7" width="18.6640625" customWidth="1"/>
  </cols>
  <sheetData>
    <row r="1" spans="1:7" ht="18" x14ac:dyDescent="0.35">
      <c r="A1" s="85" t="s">
        <v>36</v>
      </c>
      <c r="B1" s="85"/>
    </row>
    <row r="2" spans="1:7" ht="18" x14ac:dyDescent="0.35">
      <c r="A2" s="1" t="s">
        <v>44</v>
      </c>
      <c r="B2" s="1"/>
    </row>
    <row r="3" spans="1:7" ht="21" x14ac:dyDescent="0.3">
      <c r="C3" s="31" t="s">
        <v>51</v>
      </c>
      <c r="G3" s="31"/>
    </row>
    <row r="4" spans="1:7" ht="24" customHeight="1" x14ac:dyDescent="0.3">
      <c r="A4" s="82" t="s">
        <v>3</v>
      </c>
      <c r="B4" s="82" t="s">
        <v>4</v>
      </c>
      <c r="C4" s="82" t="s">
        <v>5</v>
      </c>
      <c r="D4" s="86" t="s">
        <v>6</v>
      </c>
      <c r="E4" s="86"/>
      <c r="F4" s="86"/>
      <c r="G4" s="82" t="s">
        <v>7</v>
      </c>
    </row>
    <row r="5" spans="1:7" ht="23.25" customHeight="1" x14ac:dyDescent="0.3">
      <c r="A5" s="82"/>
      <c r="B5" s="82"/>
      <c r="C5" s="82"/>
      <c r="D5" s="3" t="s">
        <v>8</v>
      </c>
      <c r="E5" s="3" t="s">
        <v>9</v>
      </c>
      <c r="F5" s="3" t="s">
        <v>10</v>
      </c>
      <c r="G5" s="82"/>
    </row>
    <row r="6" spans="1:7" ht="18.75" customHeight="1" x14ac:dyDescent="0.3">
      <c r="A6" s="83" t="s">
        <v>11</v>
      </c>
      <c r="B6" s="83"/>
      <c r="C6" s="83"/>
      <c r="D6" s="83"/>
      <c r="E6" s="83"/>
      <c r="F6" s="83"/>
      <c r="G6" s="83"/>
    </row>
    <row r="7" spans="1:7" ht="27" customHeight="1" x14ac:dyDescent="0.3">
      <c r="A7" s="17" t="s">
        <v>12</v>
      </c>
      <c r="B7" s="18" t="s">
        <v>52</v>
      </c>
      <c r="C7" s="6">
        <v>80</v>
      </c>
      <c r="D7" s="7">
        <v>0.7</v>
      </c>
      <c r="E7" s="7">
        <v>0.1</v>
      </c>
      <c r="F7" s="7">
        <v>1.3</v>
      </c>
      <c r="G7" s="7">
        <v>10.4</v>
      </c>
    </row>
    <row r="8" spans="1:7" ht="15.75" customHeight="1" x14ac:dyDescent="0.3">
      <c r="A8" s="8" t="s">
        <v>86</v>
      </c>
      <c r="B8" s="9" t="s">
        <v>85</v>
      </c>
      <c r="C8" s="10">
        <v>120</v>
      </c>
      <c r="D8" s="11">
        <v>13.1</v>
      </c>
      <c r="E8" s="11">
        <v>17.399999999999999</v>
      </c>
      <c r="F8" s="11">
        <v>17.100000000000001</v>
      </c>
      <c r="G8" s="11">
        <v>284.89999999999998</v>
      </c>
    </row>
    <row r="9" spans="1:7" ht="14.4" customHeight="1" x14ac:dyDescent="0.3">
      <c r="A9" s="8">
        <v>302</v>
      </c>
      <c r="B9" s="21" t="s">
        <v>53</v>
      </c>
      <c r="C9" s="22">
        <v>150</v>
      </c>
      <c r="D9" s="11">
        <v>8.6</v>
      </c>
      <c r="E9" s="11">
        <v>9.4</v>
      </c>
      <c r="F9" s="11">
        <v>38.6</v>
      </c>
      <c r="G9" s="11">
        <v>272.8</v>
      </c>
    </row>
    <row r="10" spans="1:7" ht="15.75" customHeight="1" x14ac:dyDescent="0.3">
      <c r="A10" s="8">
        <v>389</v>
      </c>
      <c r="B10" s="9" t="s">
        <v>66</v>
      </c>
      <c r="C10" s="10">
        <v>200</v>
      </c>
      <c r="D10" s="11">
        <v>1</v>
      </c>
      <c r="E10" s="11">
        <v>0.2</v>
      </c>
      <c r="F10" s="11">
        <v>20.2</v>
      </c>
      <c r="G10" s="11">
        <v>92</v>
      </c>
    </row>
    <row r="11" spans="1:7" ht="14.4" customHeight="1" x14ac:dyDescent="0.3">
      <c r="A11" s="20" t="s">
        <v>14</v>
      </c>
      <c r="B11" s="21" t="s">
        <v>15</v>
      </c>
      <c r="C11" s="22">
        <v>30</v>
      </c>
      <c r="D11" s="23">
        <v>2.2999999999999998</v>
      </c>
      <c r="E11" s="23">
        <v>0.2</v>
      </c>
      <c r="F11" s="23">
        <v>15.1</v>
      </c>
      <c r="G11" s="23">
        <v>71</v>
      </c>
    </row>
    <row r="12" spans="1:7" ht="17.25" customHeight="1" x14ac:dyDescent="0.3">
      <c r="A12" s="20" t="s">
        <v>14</v>
      </c>
      <c r="B12" s="21" t="s">
        <v>16</v>
      </c>
      <c r="C12" s="22">
        <v>20</v>
      </c>
      <c r="D12" s="23">
        <v>1.4</v>
      </c>
      <c r="E12" s="23">
        <v>0.2</v>
      </c>
      <c r="F12" s="23">
        <v>6.7</v>
      </c>
      <c r="G12" s="23">
        <v>34.799999999999997</v>
      </c>
    </row>
    <row r="13" spans="1:7" ht="18" customHeight="1" x14ac:dyDescent="0.3">
      <c r="A13" s="43"/>
      <c r="B13" s="44" t="s">
        <v>17</v>
      </c>
      <c r="C13" s="45">
        <f>SUM(C7:C12)</f>
        <v>600</v>
      </c>
      <c r="D13" s="46">
        <f>SUM(D7:D12)</f>
        <v>27.099999999999998</v>
      </c>
      <c r="E13" s="46">
        <f>SUM(E7:E12)</f>
        <v>27.499999999999996</v>
      </c>
      <c r="F13" s="46">
        <f>SUM(F7:F12)</f>
        <v>99</v>
      </c>
      <c r="G13" s="46">
        <f>SUM(G7:G12)</f>
        <v>765.89999999999986</v>
      </c>
    </row>
    <row r="14" spans="1:7" ht="20.25" customHeight="1" x14ac:dyDescent="0.35">
      <c r="A14" s="88" t="s">
        <v>18</v>
      </c>
      <c r="B14" s="88"/>
      <c r="C14" s="88"/>
      <c r="D14" s="88"/>
      <c r="E14" s="88"/>
      <c r="F14" s="88"/>
      <c r="G14" s="88"/>
    </row>
    <row r="15" spans="1:7" x14ac:dyDescent="0.3">
      <c r="A15" s="32">
        <v>142</v>
      </c>
      <c r="B15" s="5" t="s">
        <v>80</v>
      </c>
      <c r="C15" s="33">
        <v>60</v>
      </c>
      <c r="D15" s="34">
        <v>1</v>
      </c>
      <c r="E15" s="34">
        <v>3.2</v>
      </c>
      <c r="F15" s="34">
        <v>7.4</v>
      </c>
      <c r="G15" s="34">
        <v>62.9</v>
      </c>
    </row>
    <row r="16" spans="1:7" ht="15" thickBot="1" x14ac:dyDescent="0.35">
      <c r="A16" s="8">
        <v>108</v>
      </c>
      <c r="B16" s="9" t="s">
        <v>84</v>
      </c>
      <c r="C16" s="10">
        <v>200</v>
      </c>
      <c r="D16" s="11">
        <v>2.8</v>
      </c>
      <c r="E16" s="11">
        <v>3.7</v>
      </c>
      <c r="F16" s="11">
        <v>15</v>
      </c>
      <c r="G16" s="11">
        <v>115.4</v>
      </c>
    </row>
    <row r="17" spans="1:7" ht="16.5" customHeight="1" thickBot="1" x14ac:dyDescent="0.35">
      <c r="A17" s="8">
        <v>232</v>
      </c>
      <c r="B17" s="21" t="s">
        <v>105</v>
      </c>
      <c r="C17" s="10">
        <v>100</v>
      </c>
      <c r="D17" s="23">
        <v>8.1999999999999993</v>
      </c>
      <c r="E17" s="23">
        <v>8.6999999999999993</v>
      </c>
      <c r="F17" s="23">
        <v>16.3</v>
      </c>
      <c r="G17" s="23">
        <v>155.6</v>
      </c>
    </row>
    <row r="18" spans="1:7" ht="16.5" customHeight="1" thickBot="1" x14ac:dyDescent="0.35">
      <c r="A18" s="8">
        <v>304</v>
      </c>
      <c r="B18" s="9" t="s">
        <v>81</v>
      </c>
      <c r="C18" s="10">
        <v>150</v>
      </c>
      <c r="D18" s="11">
        <v>3.9</v>
      </c>
      <c r="E18" s="11">
        <v>8.8000000000000007</v>
      </c>
      <c r="F18" s="11">
        <v>39</v>
      </c>
      <c r="G18" s="11">
        <v>250.1</v>
      </c>
    </row>
    <row r="19" spans="1:7" ht="14.4" customHeight="1" x14ac:dyDescent="0.3">
      <c r="A19" s="20">
        <v>377</v>
      </c>
      <c r="B19" s="21" t="s">
        <v>106</v>
      </c>
      <c r="C19" s="10">
        <v>186</v>
      </c>
      <c r="D19" s="11">
        <v>0.2</v>
      </c>
      <c r="E19" s="11">
        <v>0</v>
      </c>
      <c r="F19" s="11">
        <v>1.2</v>
      </c>
      <c r="G19" s="11">
        <v>6.1</v>
      </c>
    </row>
    <row r="20" spans="1:7" ht="14.4" customHeight="1" x14ac:dyDescent="0.3">
      <c r="A20" s="20" t="s">
        <v>14</v>
      </c>
      <c r="B20" s="21" t="s">
        <v>31</v>
      </c>
      <c r="C20" s="10">
        <v>45</v>
      </c>
      <c r="D20" s="11">
        <v>3.5</v>
      </c>
      <c r="E20" s="11">
        <v>0.3</v>
      </c>
      <c r="F20" s="11">
        <v>22.7</v>
      </c>
      <c r="G20" s="11">
        <v>106.5</v>
      </c>
    </row>
    <row r="21" spans="1:7" ht="14.4" customHeight="1" thickBot="1" x14ac:dyDescent="0.35">
      <c r="A21" s="20" t="s">
        <v>14</v>
      </c>
      <c r="B21" s="21" t="s">
        <v>22</v>
      </c>
      <c r="C21" s="22">
        <v>25</v>
      </c>
      <c r="D21" s="23">
        <v>1.7</v>
      </c>
      <c r="E21" s="23">
        <v>0.3</v>
      </c>
      <c r="F21" s="23">
        <v>8.4</v>
      </c>
      <c r="G21" s="23">
        <v>43.5</v>
      </c>
    </row>
    <row r="22" spans="1:7" ht="14.4" customHeight="1" thickBot="1" x14ac:dyDescent="0.35">
      <c r="A22" s="8"/>
      <c r="B22" s="21"/>
      <c r="C22" s="10"/>
      <c r="D22" s="11"/>
      <c r="E22" s="11"/>
      <c r="F22" s="11"/>
      <c r="G22" s="11"/>
    </row>
    <row r="23" spans="1:7" ht="19.5" customHeight="1" thickBot="1" x14ac:dyDescent="0.35">
      <c r="A23" s="8"/>
      <c r="B23" s="13" t="s">
        <v>23</v>
      </c>
      <c r="C23" s="22">
        <f>SUM(C15:C22)</f>
        <v>766</v>
      </c>
      <c r="D23" s="54">
        <f>SUM(D15:D22)</f>
        <v>21.3</v>
      </c>
      <c r="E23" s="54">
        <f>SUM(E15:E22)</f>
        <v>25</v>
      </c>
      <c r="F23" s="54">
        <f>SUM(F15:F22)</f>
        <v>110.00000000000001</v>
      </c>
      <c r="G23" s="54">
        <f>SUM(G15:G22)</f>
        <v>740.1</v>
      </c>
    </row>
    <row r="24" spans="1:7" ht="18.75" customHeight="1" x14ac:dyDescent="0.35">
      <c r="A24" s="28"/>
      <c r="B24" s="29" t="s">
        <v>24</v>
      </c>
      <c r="C24" s="30">
        <f>SUM(C13+C23)</f>
        <v>1366</v>
      </c>
      <c r="D24" s="15">
        <f>D13+D23</f>
        <v>48.4</v>
      </c>
      <c r="E24" s="15">
        <f>E13+E23</f>
        <v>52.5</v>
      </c>
      <c r="F24" s="15">
        <f>F13+F23</f>
        <v>209</v>
      </c>
      <c r="G24" s="15">
        <f>SUM(G13+G23)</f>
        <v>1506</v>
      </c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Анна</cp:lastModifiedBy>
  <cp:revision>23</cp:revision>
  <cp:lastPrinted>2024-08-07T10:23:21Z</cp:lastPrinted>
  <dcterms:created xsi:type="dcterms:W3CDTF">2006-09-16T00:00:00Z</dcterms:created>
  <dcterms:modified xsi:type="dcterms:W3CDTF">2025-08-20T14:07:24Z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