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8340" tabRatio="500" activeTab="10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Лист1" sheetId="12" r:id="rId11"/>
  </sheets>
  <definedNames>
    <definedName name="_xlnm.Print_Area" localSheetId="10">Лист1!$A$1:$G$23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3" i="4"/>
  <c r="G25" i="11" l="1"/>
  <c r="F25"/>
  <c r="E25"/>
  <c r="D25"/>
  <c r="C25"/>
  <c r="G15"/>
  <c r="F15"/>
  <c r="E15"/>
  <c r="D15"/>
  <c r="C15"/>
  <c r="G23" i="10"/>
  <c r="F23"/>
  <c r="E23"/>
  <c r="D23"/>
  <c r="C23"/>
  <c r="G13"/>
  <c r="F13"/>
  <c r="E13"/>
  <c r="D13"/>
  <c r="C13"/>
  <c r="G21" i="9"/>
  <c r="F21"/>
  <c r="E21"/>
  <c r="D21"/>
  <c r="C21"/>
  <c r="G12"/>
  <c r="F12"/>
  <c r="E12"/>
  <c r="D12"/>
  <c r="C12"/>
  <c r="G23" i="8"/>
  <c r="F23"/>
  <c r="E23"/>
  <c r="D23"/>
  <c r="C23"/>
  <c r="G13"/>
  <c r="F13"/>
  <c r="E13"/>
  <c r="D13"/>
  <c r="C13"/>
  <c r="G22" i="7"/>
  <c r="F22"/>
  <c r="E22"/>
  <c r="D22"/>
  <c r="C22"/>
  <c r="G13"/>
  <c r="F13"/>
  <c r="E13"/>
  <c r="D13"/>
  <c r="C13"/>
  <c r="G23" i="6"/>
  <c r="F23"/>
  <c r="E23"/>
  <c r="D23"/>
  <c r="C23"/>
  <c r="G14"/>
  <c r="F14"/>
  <c r="E14"/>
  <c r="D14"/>
  <c r="C14"/>
  <c r="G22" i="5"/>
  <c r="F22"/>
  <c r="E22"/>
  <c r="D22"/>
  <c r="C22"/>
  <c r="G13"/>
  <c r="F13"/>
  <c r="E13"/>
  <c r="D13"/>
  <c r="C13"/>
  <c r="G23" i="4"/>
  <c r="F23"/>
  <c r="E23"/>
  <c r="D23"/>
  <c r="G13"/>
  <c r="F13"/>
  <c r="E13"/>
  <c r="D13"/>
  <c r="C13"/>
  <c r="G23" i="3"/>
  <c r="F23"/>
  <c r="E23"/>
  <c r="D23"/>
  <c r="C23"/>
  <c r="G14"/>
  <c r="F14"/>
  <c r="E14"/>
  <c r="D14"/>
  <c r="C14"/>
  <c r="G24" i="2"/>
  <c r="F24"/>
  <c r="E24"/>
  <c r="D24"/>
  <c r="C24"/>
  <c r="G14"/>
  <c r="F14"/>
  <c r="E14"/>
  <c r="D14"/>
  <c r="C14"/>
  <c r="E22" i="9" l="1"/>
  <c r="G24" i="4"/>
  <c r="G24" i="3"/>
  <c r="E24" i="10"/>
  <c r="C25" i="2"/>
  <c r="E25"/>
  <c r="F24" i="6"/>
  <c r="F26" i="11"/>
  <c r="E24" i="6"/>
  <c r="D22" i="9"/>
  <c r="D23" i="5"/>
  <c r="E24" i="4"/>
  <c r="D24"/>
  <c r="F25" i="2"/>
  <c r="G23" i="7"/>
  <c r="C26" i="11"/>
  <c r="G26"/>
  <c r="D24" i="10"/>
  <c r="C22" i="9"/>
  <c r="G22"/>
  <c r="D24" i="8"/>
  <c r="C24"/>
  <c r="G24"/>
  <c r="C23" i="7"/>
  <c r="F23"/>
  <c r="E23" i="5"/>
  <c r="F24" i="3"/>
  <c r="D24"/>
  <c r="C24"/>
  <c r="G25" i="2"/>
  <c r="C24" i="4"/>
  <c r="C23" i="5"/>
  <c r="G23"/>
  <c r="D24" i="6"/>
  <c r="E23" i="7"/>
  <c r="F24" i="8"/>
  <c r="F22" i="9"/>
  <c r="C24" i="10"/>
  <c r="G24"/>
  <c r="E26" i="11"/>
  <c r="D25" i="2"/>
  <c r="E24" i="3"/>
  <c r="F24" i="4"/>
  <c r="F23" i="5"/>
  <c r="C24" i="6"/>
  <c r="G24"/>
  <c r="D23" i="7"/>
  <c r="E24" i="8"/>
  <c r="F24" i="10"/>
  <c r="D26" i="11"/>
</calcChain>
</file>

<file path=xl/sharedStrings.xml><?xml version="1.0" encoding="utf-8"?>
<sst xmlns="http://schemas.openxmlformats.org/spreadsheetml/2006/main" count="356" uniqueCount="116">
  <si>
    <t>День: понедельник</t>
  </si>
  <si>
    <t>Неделя: первая</t>
  </si>
  <si>
    <t>1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</si>
  <si>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</si>
  <si>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</si>
  <si>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</si>
  <si>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</si>
  <si>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</si>
  <si>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</si>
  <si>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</si>
  <si>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</si>
  <si>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</si>
  <si>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70/71</t>
  </si>
  <si>
    <t>Овощи натуральные (соленые или квашеные)        по сезону</t>
  </si>
  <si>
    <t>Макароны отварные с сыром</t>
  </si>
  <si>
    <t>СРБ</t>
  </si>
  <si>
    <t>Хлеб пшеничный</t>
  </si>
  <si>
    <t>Хлеб ржаной</t>
  </si>
  <si>
    <t>Плоды  свежие (яблоки)</t>
  </si>
  <si>
    <t>Итого за завтрак:</t>
  </si>
  <si>
    <t>ОБЕД</t>
  </si>
  <si>
    <t>Борщ с капустой и картофелем</t>
  </si>
  <si>
    <t>Гуляш из говядины</t>
  </si>
  <si>
    <t>Каша рассыпчатая ячневая  с  м /сл</t>
  </si>
  <si>
    <t>Компот из свежих плодов</t>
  </si>
  <si>
    <t xml:space="preserve">Хлеб ржаной </t>
  </si>
  <si>
    <t>Итого за обед:</t>
  </si>
  <si>
    <t>ВСЕГО ЗА ДЕНЬ:</t>
  </si>
  <si>
    <t>День: вторник</t>
  </si>
  <si>
    <t>2 день</t>
  </si>
  <si>
    <t>Напиток из плодов шиповника</t>
  </si>
  <si>
    <t>Винегрет  овощной</t>
  </si>
  <si>
    <t>Макаронные изделия отварные с м-сл</t>
  </si>
  <si>
    <t>Компот из сухофруктов</t>
  </si>
  <si>
    <t xml:space="preserve">Хлеб пшеничный </t>
  </si>
  <si>
    <t>День: среда</t>
  </si>
  <si>
    <t>3 день</t>
  </si>
  <si>
    <t>Суп-лапша домашняя с курицей</t>
  </si>
  <si>
    <t>Каша рассыпчатая  гречневая с м-сл</t>
  </si>
  <si>
    <t>День: четверг</t>
  </si>
  <si>
    <t>4 день</t>
  </si>
  <si>
    <t>Омлет натуральный с м-сл</t>
  </si>
  <si>
    <t>Кофейный напиток с молоком</t>
  </si>
  <si>
    <t>Пюре картофельное с м-сл</t>
  </si>
  <si>
    <t xml:space="preserve"> </t>
  </si>
  <si>
    <t>День: пятница</t>
  </si>
  <si>
    <t>5 день</t>
  </si>
  <si>
    <t>Рыба ,тушенная  в томате с овощами</t>
  </si>
  <si>
    <t>Неделя: вторая</t>
  </si>
  <si>
    <t>6 день</t>
  </si>
  <si>
    <t>Каша пшённая  с изюмом с м-сл</t>
  </si>
  <si>
    <t>7 день</t>
  </si>
  <si>
    <t>8 день</t>
  </si>
  <si>
    <t>Какао с молоком</t>
  </si>
  <si>
    <t>Рассольник ленинградский</t>
  </si>
  <si>
    <t>9 день</t>
  </si>
  <si>
    <t>Овощи натуральные (соленые или квашеные)      по сезону</t>
  </si>
  <si>
    <t>Каша рассыпчатая гречневая с м-сл</t>
  </si>
  <si>
    <t>10 день</t>
  </si>
  <si>
    <t>Пищевые вещества</t>
  </si>
  <si>
    <t>Белки (гр)</t>
  </si>
  <si>
    <t>Жиры (гр)</t>
  </si>
  <si>
    <t>Углеводы (гр)</t>
  </si>
  <si>
    <t>Нормативное значение</t>
  </si>
  <si>
    <t>Фактическое содержание</t>
  </si>
  <si>
    <t>Возраст детей 7-11 лет</t>
  </si>
  <si>
    <t xml:space="preserve">Завтрак </t>
  </si>
  <si>
    <t xml:space="preserve">Обед </t>
  </si>
  <si>
    <t>не менее 500</t>
  </si>
  <si>
    <t>не менее 700</t>
  </si>
  <si>
    <r>
      <t xml:space="preserve">Каша рисовая с изюмом с м-сл </t>
    </r>
    <r>
      <rPr>
        <sz val="12"/>
        <color rgb="FFFF0000"/>
        <rFont val="Calibri"/>
        <family val="2"/>
        <charset val="204"/>
      </rPr>
      <t xml:space="preserve"> </t>
    </r>
  </si>
  <si>
    <t>Бутерброд с джемом</t>
  </si>
  <si>
    <t>Соки фруктовые,овощные</t>
  </si>
  <si>
    <t>Кисломолочный напиток</t>
  </si>
  <si>
    <t>Вафли витаминизированные</t>
  </si>
  <si>
    <t xml:space="preserve">Чай черный байховый с сахаром и лимоном </t>
  </si>
  <si>
    <t>Сыр (порциями)</t>
  </si>
  <si>
    <t>Плоды свежие (яблоко)</t>
  </si>
  <si>
    <t>Салат из свеклы с курагой и изюмом</t>
  </si>
  <si>
    <t>Паста сливочная с курицей</t>
  </si>
  <si>
    <t>Чахохбили из птицы</t>
  </si>
  <si>
    <t>Плов из птицы</t>
  </si>
  <si>
    <t>Говядина в кисло-сладком соусе</t>
  </si>
  <si>
    <r>
      <t>Плоды  свежие (яблоки)</t>
    </r>
    <r>
      <rPr>
        <sz val="11"/>
        <color rgb="FFFF0000"/>
        <rFont val="Calibri"/>
        <family val="2"/>
        <charset val="204"/>
      </rPr>
      <t xml:space="preserve"> </t>
    </r>
  </si>
  <si>
    <t>Щи По-уральски со сметаной</t>
  </si>
  <si>
    <t xml:space="preserve">Икра овощная </t>
  </si>
  <si>
    <t>Распределение пищевых веществ и калорийности(за 10 дней)</t>
  </si>
  <si>
    <t>Суммарные оъбемы блюд по приемам пищи(в граммах)</t>
  </si>
  <si>
    <t>Печенье</t>
  </si>
  <si>
    <t>Каша жидкая молочная из манной крупы  с м-сл</t>
  </si>
  <si>
    <t>Плоды  свежие (апельсин или банан)</t>
  </si>
  <si>
    <t>Каша вязкая из крупы пшеничной "Артек"</t>
  </si>
  <si>
    <t>Запеканка из творога с соусом молочным сладким</t>
  </si>
  <si>
    <t>Рис отварной с маслом сливочным</t>
  </si>
  <si>
    <t xml:space="preserve">Гуляш из птицы </t>
  </si>
  <si>
    <t xml:space="preserve">Чай черный байховый с сахаром </t>
  </si>
  <si>
    <t>Суп картофельный гороховый (или фасолевый)</t>
  </si>
  <si>
    <t>Суп картофельный с макаронными изделиями</t>
  </si>
  <si>
    <t xml:space="preserve">Пюре из бобовых </t>
  </si>
  <si>
    <t>45-47</t>
  </si>
  <si>
    <t xml:space="preserve">Салат из свежей капусты с морковью                                                  (или квашеной капусты с луком) </t>
  </si>
  <si>
    <t>46-47</t>
  </si>
  <si>
    <t xml:space="preserve">Салат из свежей капусты с яблоком                                  (или  квашеной капусты с луком) </t>
  </si>
  <si>
    <t xml:space="preserve">Салат из овощей с яйцом "Мозаика" </t>
  </si>
  <si>
    <t>Салат из вощей "Степной"</t>
  </si>
  <si>
    <t>Салат из овощей "Осенний"</t>
  </si>
  <si>
    <t>Рис отварной с м-сл</t>
  </si>
  <si>
    <t>Каша рассыпчатая перловая с м-сл</t>
  </si>
  <si>
    <t xml:space="preserve">Сердце в соусе </t>
  </si>
  <si>
    <t>Печень, тушеная в соусе</t>
  </si>
  <si>
    <t>Чай черный байховый с молоком</t>
  </si>
  <si>
    <t>Суп картофельный с клецками</t>
  </si>
  <si>
    <t>Тефтели мясные (говядина) в томатном соусе</t>
  </si>
  <si>
    <t>278-673</t>
  </si>
  <si>
    <t>Птица, тушенная в томатном соусе</t>
  </si>
  <si>
    <t>290-673</t>
  </si>
</sst>
</file>

<file path=xl/styles.xml><?xml version="1.0" encoding="utf-8"?>
<styleSheet xmlns="http://schemas.openxmlformats.org/spreadsheetml/2006/main">
  <fonts count="31">
    <font>
      <sz val="11"/>
      <color rgb="FF000000"/>
      <name val="Calibri"/>
      <family val="2"/>
      <charset val="1"/>
    </font>
    <font>
      <b/>
      <i/>
      <sz val="14"/>
      <color rgb="FF333333"/>
      <name val="Calibri"/>
      <family val="2"/>
      <charset val="204"/>
    </font>
    <font>
      <b/>
      <i/>
      <sz val="16"/>
      <color rgb="FF33333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1"/>
    </font>
    <font>
      <b/>
      <sz val="14"/>
      <color rgb="FF333333"/>
      <name val="Calibri"/>
      <family val="2"/>
      <charset val="204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i/>
      <sz val="14"/>
      <name val="Calibri"/>
      <family val="2"/>
      <charset val="1"/>
    </font>
    <font>
      <sz val="11"/>
      <color rgb="FF333333"/>
      <name val="Calibri"/>
      <family val="2"/>
      <charset val="204"/>
    </font>
    <font>
      <b/>
      <sz val="12"/>
      <color rgb="FF333333"/>
      <name val="Calibri"/>
      <family val="2"/>
      <charset val="204"/>
    </font>
    <font>
      <b/>
      <sz val="14"/>
      <color rgb="FF00000A"/>
      <name val="Times New Roman"/>
      <family val="1"/>
      <charset val="204"/>
    </font>
    <font>
      <b/>
      <sz val="22"/>
      <color rgb="FF00000A"/>
      <name val="Calibri"/>
      <family val="2"/>
      <charset val="204"/>
    </font>
    <font>
      <b/>
      <sz val="22"/>
      <color rgb="FF000000"/>
      <name val="Calibri"/>
      <family val="2"/>
      <charset val="204"/>
    </font>
    <font>
      <b/>
      <sz val="14"/>
      <color rgb="FF00000A"/>
      <name val="Calibri"/>
      <family val="2"/>
      <charset val="204"/>
    </font>
    <font>
      <b/>
      <sz val="13"/>
      <color rgb="FF00000A"/>
      <name val="Calibri"/>
      <family val="2"/>
      <charset val="204"/>
    </font>
    <font>
      <b/>
      <i/>
      <sz val="14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A"/>
      <name val="Calibri"/>
      <family val="2"/>
      <charset val="204"/>
    </font>
    <font>
      <b/>
      <sz val="10"/>
      <color rgb="FF00000A"/>
      <name val="Calibri"/>
      <family val="2"/>
      <charset val="204"/>
    </font>
    <font>
      <b/>
      <sz val="11"/>
      <color rgb="FF00000A"/>
      <name val="Arial Black"/>
      <family val="2"/>
      <charset val="204"/>
    </font>
    <font>
      <b/>
      <sz val="11"/>
      <color rgb="FF00000A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 style="medium">
        <color rgb="FF000001"/>
      </left>
      <right/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1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0" fillId="0" borderId="0" xfId="0" applyFont="1"/>
    <xf numFmtId="0" fontId="3" fillId="0" borderId="1" xfId="0" applyFont="1" applyBorder="1"/>
    <xf numFmtId="0" fontId="8" fillId="2" borderId="1" xfId="0" applyFont="1" applyFill="1" applyBorder="1" applyAlignment="1">
      <alignment horizontal="left" vertical="center"/>
    </xf>
    <xf numFmtId="2" fontId="6" fillId="0" borderId="1" xfId="0" applyNumberFormat="1" applyFont="1" applyBorder="1"/>
    <xf numFmtId="0" fontId="2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/>
    </xf>
    <xf numFmtId="2" fontId="15" fillId="0" borderId="6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right"/>
    </xf>
    <xf numFmtId="0" fontId="6" fillId="2" borderId="5" xfId="0" applyFont="1" applyFill="1" applyBorder="1" applyAlignment="1">
      <alignment horizontal="right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6" fillId="0" borderId="0" xfId="0" applyFont="1"/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5" fillId="2" borderId="5" xfId="0" applyFont="1" applyFill="1" applyBorder="1" applyAlignment="1">
      <alignment wrapText="1"/>
    </xf>
    <xf numFmtId="0" fontId="27" fillId="2" borderId="9" xfId="0" applyFont="1" applyFill="1" applyBorder="1" applyAlignment="1">
      <alignment vertical="center" wrapText="1"/>
    </xf>
    <xf numFmtId="0" fontId="26" fillId="2" borderId="9" xfId="0" applyFont="1" applyFill="1" applyBorder="1" applyAlignment="1">
      <alignment vertical="center" wrapText="1"/>
    </xf>
    <xf numFmtId="0" fontId="28" fillId="2" borderId="9" xfId="0" applyFont="1" applyFill="1" applyBorder="1" applyAlignment="1">
      <alignment horizontal="left" wrapText="1"/>
    </xf>
    <xf numFmtId="0" fontId="29" fillId="3" borderId="2" xfId="0" applyFont="1" applyFill="1" applyBorder="1" applyAlignment="1">
      <alignment horizontal="center" wrapText="1"/>
    </xf>
    <xf numFmtId="0" fontId="30" fillId="3" borderId="3" xfId="0" applyFont="1" applyFill="1" applyBorder="1" applyAlignment="1">
      <alignment wrapText="1"/>
    </xf>
    <xf numFmtId="0" fontId="29" fillId="3" borderId="3" xfId="0" applyFont="1" applyFill="1" applyBorder="1" applyAlignment="1">
      <alignment horizontal="center" wrapText="1"/>
    </xf>
    <xf numFmtId="0" fontId="30" fillId="3" borderId="3" xfId="0" applyFont="1" applyFill="1" applyBorder="1" applyAlignment="1">
      <alignment horizontal="right" wrapText="1"/>
    </xf>
    <xf numFmtId="0" fontId="21" fillId="2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28" fillId="2" borderId="8" xfId="0" applyFont="1" applyFill="1" applyBorder="1" applyAlignment="1">
      <alignment horizontal="left" wrapText="1"/>
    </xf>
    <xf numFmtId="0" fontId="28" fillId="2" borderId="10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="60" zoomScaleNormal="130" workbookViewId="0">
      <selection activeCell="G25" sqref="A1:G25"/>
    </sheetView>
  </sheetViews>
  <sheetFormatPr defaultColWidth="8.42578125" defaultRowHeight="15"/>
  <cols>
    <col min="1" max="1" width="6.28515625" customWidth="1"/>
    <col min="2" max="2" width="46" customWidth="1"/>
    <col min="3" max="3" width="15.85546875" customWidth="1"/>
    <col min="4" max="4" width="13.140625" customWidth="1"/>
    <col min="5" max="5" width="13.7109375" customWidth="1"/>
    <col min="6" max="6" width="13.5703125" customWidth="1"/>
    <col min="7" max="7" width="18.7109375" customWidth="1"/>
  </cols>
  <sheetData>
    <row r="1" spans="1:7" ht="30" customHeight="1">
      <c r="A1" s="80" t="s">
        <v>0</v>
      </c>
      <c r="B1" s="80"/>
    </row>
    <row r="2" spans="1:7" ht="18.75">
      <c r="A2" s="1" t="s">
        <v>1</v>
      </c>
      <c r="B2" s="1"/>
    </row>
    <row r="3" spans="1:7" ht="21">
      <c r="C3" s="2" t="s">
        <v>2</v>
      </c>
      <c r="G3" s="2"/>
    </row>
    <row r="4" spans="1:7" ht="15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30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23.25" customHeight="1">
      <c r="A6" s="78" t="s">
        <v>11</v>
      </c>
      <c r="B6" s="78"/>
      <c r="C6" s="78"/>
      <c r="D6" s="78"/>
      <c r="E6" s="78"/>
      <c r="F6" s="78"/>
      <c r="G6" s="78"/>
    </row>
    <row r="7" spans="1:7" ht="20.25" customHeight="1">
      <c r="A7" s="72">
        <v>181</v>
      </c>
      <c r="B7" s="73" t="s">
        <v>89</v>
      </c>
      <c r="C7" s="74">
        <v>210</v>
      </c>
      <c r="D7" s="75">
        <v>6</v>
      </c>
      <c r="E7" s="75">
        <v>9.8000000000000007</v>
      </c>
      <c r="F7" s="75">
        <v>31.8</v>
      </c>
      <c r="G7" s="75">
        <v>239.8</v>
      </c>
    </row>
    <row r="8" spans="1:7" ht="15.75" customHeight="1">
      <c r="A8" s="8" t="s">
        <v>15</v>
      </c>
      <c r="B8" s="9" t="s">
        <v>88</v>
      </c>
      <c r="C8" s="10">
        <v>20</v>
      </c>
      <c r="D8" s="11">
        <v>1.5</v>
      </c>
      <c r="E8" s="11">
        <v>2</v>
      </c>
      <c r="F8" s="11">
        <v>15</v>
      </c>
      <c r="G8" s="11">
        <v>83.4</v>
      </c>
    </row>
    <row r="9" spans="1:7" ht="14.25" customHeight="1">
      <c r="A9" s="20">
        <v>377</v>
      </c>
      <c r="B9" s="21" t="s">
        <v>75</v>
      </c>
      <c r="C9" s="10">
        <v>186</v>
      </c>
      <c r="D9" s="11">
        <v>0.2</v>
      </c>
      <c r="E9" s="11">
        <v>0</v>
      </c>
      <c r="F9" s="11">
        <v>6.2</v>
      </c>
      <c r="G9" s="11">
        <v>26.1</v>
      </c>
    </row>
    <row r="10" spans="1:7" ht="14.45" customHeight="1">
      <c r="A10" s="20" t="s">
        <v>15</v>
      </c>
      <c r="B10" s="21" t="s">
        <v>16</v>
      </c>
      <c r="C10" s="22">
        <v>30</v>
      </c>
      <c r="D10" s="23">
        <v>2.2999999999999998</v>
      </c>
      <c r="E10" s="23">
        <v>0.2</v>
      </c>
      <c r="F10" s="23">
        <v>15.1</v>
      </c>
      <c r="G10" s="23">
        <v>71</v>
      </c>
    </row>
    <row r="11" spans="1:7">
      <c r="A11" s="20" t="s">
        <v>15</v>
      </c>
      <c r="B11" s="21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7" ht="15.75" customHeight="1">
      <c r="A12" s="8">
        <v>338</v>
      </c>
      <c r="B12" s="9" t="s">
        <v>90</v>
      </c>
      <c r="C12" s="10">
        <v>150</v>
      </c>
      <c r="D12" s="11">
        <v>0.6</v>
      </c>
      <c r="E12" s="11">
        <v>0.6</v>
      </c>
      <c r="F12" s="11">
        <v>14.7</v>
      </c>
      <c r="G12" s="11">
        <v>70.5</v>
      </c>
    </row>
    <row r="13" spans="1:7" ht="18" customHeight="1">
      <c r="A13" s="8"/>
      <c r="B13" s="9"/>
      <c r="C13" s="10"/>
      <c r="D13" s="11"/>
      <c r="E13" s="11"/>
      <c r="F13" s="11"/>
      <c r="G13" s="11"/>
    </row>
    <row r="14" spans="1:7">
      <c r="A14" s="12"/>
      <c r="B14" s="13" t="s">
        <v>19</v>
      </c>
      <c r="C14" s="14">
        <f>SUM(C7:C13)</f>
        <v>616</v>
      </c>
      <c r="D14" s="15">
        <f>SUM(D7:D13)</f>
        <v>12</v>
      </c>
      <c r="E14" s="15">
        <f>SUM(E7:E13)</f>
        <v>12.799999999999999</v>
      </c>
      <c r="F14" s="15">
        <f>SUM(F7:F13)</f>
        <v>89.5</v>
      </c>
      <c r="G14" s="16">
        <f>SUM(G7:G13)</f>
        <v>525.60000000000014</v>
      </c>
    </row>
    <row r="15" spans="1:7" ht="18.75">
      <c r="A15" s="79" t="s">
        <v>20</v>
      </c>
      <c r="B15" s="79"/>
      <c r="C15" s="79"/>
      <c r="D15" s="79"/>
      <c r="E15" s="79"/>
      <c r="F15" s="79"/>
      <c r="G15" s="79"/>
    </row>
    <row r="16" spans="1:7" ht="30">
      <c r="A16" s="4" t="s">
        <v>12</v>
      </c>
      <c r="B16" s="5" t="s">
        <v>13</v>
      </c>
      <c r="C16" s="6">
        <v>60</v>
      </c>
      <c r="D16" s="7">
        <v>0.5</v>
      </c>
      <c r="E16" s="7">
        <v>0.1</v>
      </c>
      <c r="F16" s="7">
        <v>1</v>
      </c>
      <c r="G16" s="7">
        <v>7.8</v>
      </c>
    </row>
    <row r="17" spans="1:7" ht="17.25" customHeight="1">
      <c r="A17" s="19">
        <v>82</v>
      </c>
      <c r="B17" s="18" t="s">
        <v>21</v>
      </c>
      <c r="C17" s="6">
        <v>200</v>
      </c>
      <c r="D17" s="7">
        <v>1.6</v>
      </c>
      <c r="E17" s="7">
        <v>4</v>
      </c>
      <c r="F17" s="7">
        <v>10.4</v>
      </c>
      <c r="G17" s="7">
        <v>84.5</v>
      </c>
    </row>
    <row r="18" spans="1:7" ht="17.25" customHeight="1">
      <c r="A18" s="20">
        <v>600</v>
      </c>
      <c r="B18" s="21" t="s">
        <v>80</v>
      </c>
      <c r="C18" s="22">
        <v>90</v>
      </c>
      <c r="D18" s="11">
        <v>6.5</v>
      </c>
      <c r="E18" s="11">
        <v>8.5</v>
      </c>
      <c r="F18" s="11">
        <v>3.4</v>
      </c>
      <c r="G18" s="11">
        <v>114.8</v>
      </c>
    </row>
    <row r="19" spans="1:7" ht="17.25" customHeight="1">
      <c r="A19" s="8">
        <v>199</v>
      </c>
      <c r="B19" s="9" t="s">
        <v>98</v>
      </c>
      <c r="C19" s="10">
        <v>155</v>
      </c>
      <c r="D19" s="11">
        <v>13.4</v>
      </c>
      <c r="E19" s="11">
        <v>6.7</v>
      </c>
      <c r="F19" s="11">
        <v>34.5</v>
      </c>
      <c r="G19" s="11">
        <v>251</v>
      </c>
    </row>
    <row r="20" spans="1:7" ht="16.5" customHeight="1">
      <c r="A20" s="20">
        <v>342</v>
      </c>
      <c r="B20" s="21" t="s">
        <v>24</v>
      </c>
      <c r="C20" s="22">
        <v>180</v>
      </c>
      <c r="D20" s="23">
        <v>0.1</v>
      </c>
      <c r="E20" s="23">
        <v>0.1</v>
      </c>
      <c r="F20" s="23">
        <v>9.5</v>
      </c>
      <c r="G20" s="23">
        <v>40.700000000000003</v>
      </c>
    </row>
    <row r="21" spans="1:7" ht="16.5" customHeight="1">
      <c r="A21" s="20" t="s">
        <v>15</v>
      </c>
      <c r="B21" s="21" t="s">
        <v>16</v>
      </c>
      <c r="C21" s="10">
        <v>45</v>
      </c>
      <c r="D21" s="11">
        <v>3.5</v>
      </c>
      <c r="E21" s="11">
        <v>0.3</v>
      </c>
      <c r="F21" s="11">
        <v>22.7</v>
      </c>
      <c r="G21" s="11">
        <v>106.5</v>
      </c>
    </row>
    <row r="22" spans="1:7" ht="15" customHeight="1" thickBot="1">
      <c r="A22" s="20" t="s">
        <v>15</v>
      </c>
      <c r="B22" s="21" t="s">
        <v>17</v>
      </c>
      <c r="C22" s="22">
        <v>25</v>
      </c>
      <c r="D22" s="23">
        <v>1.7</v>
      </c>
      <c r="E22" s="23">
        <v>0.3</v>
      </c>
      <c r="F22" s="23">
        <v>8.4</v>
      </c>
      <c r="G22" s="23">
        <v>43.5</v>
      </c>
    </row>
    <row r="23" spans="1:7" ht="14.45" customHeight="1" thickBot="1">
      <c r="A23" s="8"/>
      <c r="B23" s="9"/>
      <c r="C23" s="10"/>
      <c r="D23" s="11"/>
      <c r="E23" s="11"/>
      <c r="F23" s="11"/>
      <c r="G23" s="11"/>
    </row>
    <row r="24" spans="1:7">
      <c r="A24" s="12"/>
      <c r="B24" s="13" t="s">
        <v>26</v>
      </c>
      <c r="C24" s="27">
        <f>SUM(C16:C23)</f>
        <v>755</v>
      </c>
      <c r="D24" s="15">
        <f>SUM(D16:D23)</f>
        <v>27.3</v>
      </c>
      <c r="E24" s="15">
        <f>SUM(E16:E23)</f>
        <v>20.000000000000004</v>
      </c>
      <c r="F24" s="15">
        <f>SUM(F16:F23)</f>
        <v>89.9</v>
      </c>
      <c r="G24" s="15">
        <f>SUM(G16:G23)</f>
        <v>648.79999999999995</v>
      </c>
    </row>
    <row r="25" spans="1:7" ht="18.75">
      <c r="A25" s="28"/>
      <c r="B25" s="29" t="s">
        <v>27</v>
      </c>
      <c r="C25" s="30">
        <f>SUM(C14+C24)</f>
        <v>1371</v>
      </c>
      <c r="D25" s="15">
        <f>D14+D24</f>
        <v>39.299999999999997</v>
      </c>
      <c r="E25" s="15">
        <f>E14+E24</f>
        <v>32.800000000000004</v>
      </c>
      <c r="F25" s="15">
        <f>F14+F24</f>
        <v>179.4</v>
      </c>
      <c r="G25" s="15">
        <f>G14+G24</f>
        <v>1174.4000000000001</v>
      </c>
    </row>
    <row r="27" spans="1:7" ht="16.5" customHeight="1"/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6"/>
  <sheetViews>
    <sheetView view="pageBreakPreview" topLeftCell="A7" zoomScale="60" zoomScaleNormal="130" workbookViewId="0">
      <selection activeCell="G10" sqref="G10"/>
    </sheetView>
  </sheetViews>
  <sheetFormatPr defaultColWidth="8.42578125" defaultRowHeight="15"/>
  <cols>
    <col min="1" max="1" width="6.28515625" customWidth="1"/>
    <col min="2" max="2" width="45.5703125" customWidth="1"/>
    <col min="3" max="3" width="15.5703125" customWidth="1"/>
    <col min="4" max="4" width="12.28515625" customWidth="1"/>
    <col min="5" max="5" width="13.7109375" customWidth="1"/>
    <col min="6" max="6" width="13.5703125" customWidth="1"/>
    <col min="7" max="7" width="18.7109375" customWidth="1"/>
  </cols>
  <sheetData>
    <row r="1" spans="1:7" ht="18.75">
      <c r="A1" s="80" t="s">
        <v>45</v>
      </c>
      <c r="B1" s="80"/>
    </row>
    <row r="2" spans="1:7" ht="18.75">
      <c r="A2" s="1" t="s">
        <v>48</v>
      </c>
      <c r="B2" s="1"/>
    </row>
    <row r="3" spans="1:7" ht="21">
      <c r="C3" s="31" t="s">
        <v>58</v>
      </c>
      <c r="G3" s="31"/>
    </row>
    <row r="4" spans="1:7" ht="24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" customHeight="1">
      <c r="A6" s="78" t="s">
        <v>11</v>
      </c>
      <c r="B6" s="78"/>
      <c r="C6" s="78"/>
      <c r="D6" s="78"/>
      <c r="E6" s="78"/>
      <c r="F6" s="78"/>
      <c r="G6" s="78"/>
    </row>
    <row r="7" spans="1:7" ht="18" customHeight="1" thickBot="1">
      <c r="A7" s="67"/>
      <c r="B7" s="67"/>
      <c r="C7" s="67"/>
      <c r="D7" s="67"/>
      <c r="E7" s="67"/>
      <c r="F7" s="67"/>
      <c r="G7" s="67"/>
    </row>
    <row r="8" spans="1:7" ht="17.25" customHeight="1" thickBot="1">
      <c r="A8" s="32">
        <v>51</v>
      </c>
      <c r="B8" s="5" t="s">
        <v>78</v>
      </c>
      <c r="C8" s="33">
        <v>60</v>
      </c>
      <c r="D8" s="34">
        <v>1.1000000000000001</v>
      </c>
      <c r="E8" s="34">
        <v>3.6</v>
      </c>
      <c r="F8" s="34">
        <v>10.9</v>
      </c>
      <c r="G8" s="34">
        <v>80.400000000000006</v>
      </c>
    </row>
    <row r="9" spans="1:7" ht="14.25" customHeight="1" thickBot="1">
      <c r="A9" s="8">
        <v>406</v>
      </c>
      <c r="B9" s="5" t="s">
        <v>79</v>
      </c>
      <c r="C9" s="10">
        <v>230</v>
      </c>
      <c r="D9" s="11">
        <v>17.399999999999999</v>
      </c>
      <c r="E9" s="11">
        <v>20.399999999999999</v>
      </c>
      <c r="F9" s="11">
        <v>31.4</v>
      </c>
      <c r="G9" s="11">
        <v>379.1</v>
      </c>
    </row>
    <row r="10" spans="1:7" ht="16.5" customHeight="1" thickBot="1">
      <c r="A10" s="8">
        <v>389</v>
      </c>
      <c r="B10" s="9" t="s">
        <v>72</v>
      </c>
      <c r="C10" s="10">
        <v>180</v>
      </c>
      <c r="D10" s="11">
        <v>0.9</v>
      </c>
      <c r="E10" s="11">
        <v>0.2</v>
      </c>
      <c r="F10" s="11">
        <v>18.2</v>
      </c>
      <c r="G10" s="11">
        <v>82.8</v>
      </c>
    </row>
    <row r="11" spans="1:7" ht="16.5" customHeight="1" thickBot="1">
      <c r="A11" s="8" t="s">
        <v>15</v>
      </c>
      <c r="B11" s="9" t="s">
        <v>16</v>
      </c>
      <c r="C11" s="22">
        <v>30</v>
      </c>
      <c r="D11" s="23">
        <v>2.2999999999999998</v>
      </c>
      <c r="E11" s="23">
        <v>0.2</v>
      </c>
      <c r="F11" s="23">
        <v>15.1</v>
      </c>
      <c r="G11" s="23">
        <v>71</v>
      </c>
    </row>
    <row r="12" spans="1:7" ht="14.45" customHeight="1" thickBot="1">
      <c r="A12" s="8" t="s">
        <v>15</v>
      </c>
      <c r="B12" s="9" t="s">
        <v>17</v>
      </c>
      <c r="C12" s="22">
        <v>20</v>
      </c>
      <c r="D12" s="23">
        <v>1.4</v>
      </c>
      <c r="E12" s="23">
        <v>0.2</v>
      </c>
      <c r="F12" s="23">
        <v>6.7</v>
      </c>
      <c r="G12" s="23">
        <v>34.799999999999997</v>
      </c>
    </row>
    <row r="13" spans="1:7" ht="14.45" customHeight="1" thickBot="1">
      <c r="A13" s="8"/>
      <c r="B13" s="9"/>
      <c r="C13" s="10"/>
      <c r="D13" s="11"/>
      <c r="E13" s="11"/>
      <c r="F13" s="11"/>
      <c r="G13" s="11"/>
    </row>
    <row r="14" spans="1:7" ht="14.45" customHeight="1" thickBot="1">
      <c r="A14" s="8"/>
      <c r="B14" s="9"/>
      <c r="C14" s="10"/>
      <c r="D14" s="11"/>
      <c r="E14" s="11"/>
      <c r="F14" s="11"/>
      <c r="G14" s="11"/>
    </row>
    <row r="15" spans="1:7" ht="17.25" customHeight="1">
      <c r="A15" s="45"/>
      <c r="B15" s="46" t="s">
        <v>19</v>
      </c>
      <c r="C15" s="47">
        <f>SUM(C8:C14)</f>
        <v>520</v>
      </c>
      <c r="D15" s="48">
        <f>SUM(D8:D14)</f>
        <v>23.099999999999998</v>
      </c>
      <c r="E15" s="48">
        <f>SUM(E8:E14)</f>
        <v>24.599999999999998</v>
      </c>
      <c r="F15" s="48">
        <f>SUM(F8:F14)</f>
        <v>82.3</v>
      </c>
      <c r="G15" s="48">
        <f>SUM(G8:G14)</f>
        <v>648.09999999999991</v>
      </c>
    </row>
    <row r="16" spans="1:7" ht="19.5" customHeight="1">
      <c r="A16" s="83" t="s">
        <v>20</v>
      </c>
      <c r="B16" s="83"/>
      <c r="C16" s="83"/>
      <c r="D16" s="83"/>
      <c r="E16" s="83"/>
      <c r="F16" s="83"/>
      <c r="G16" s="83"/>
    </row>
    <row r="17" spans="1:7" ht="17.25" customHeight="1" thickBot="1">
      <c r="A17" s="32"/>
      <c r="B17" s="5"/>
      <c r="C17" s="33"/>
      <c r="D17" s="34"/>
      <c r="E17" s="34"/>
      <c r="F17" s="34"/>
      <c r="G17" s="34"/>
    </row>
    <row r="18" spans="1:7" ht="15.75" thickBot="1">
      <c r="A18" s="43">
        <v>102</v>
      </c>
      <c r="B18" s="44" t="s">
        <v>96</v>
      </c>
      <c r="C18" s="10">
        <v>200</v>
      </c>
      <c r="D18" s="11">
        <v>4.5999999999999996</v>
      </c>
      <c r="E18" s="11">
        <v>4.4000000000000004</v>
      </c>
      <c r="F18" s="11">
        <v>15.2</v>
      </c>
      <c r="G18" s="11">
        <v>117.8</v>
      </c>
    </row>
    <row r="19" spans="1:7" ht="15.75" thickBot="1">
      <c r="A19" s="8">
        <v>229</v>
      </c>
      <c r="B19" s="21" t="s">
        <v>47</v>
      </c>
      <c r="C19" s="10">
        <v>100</v>
      </c>
      <c r="D19" s="23">
        <v>10.199999999999999</v>
      </c>
      <c r="E19" s="23">
        <v>5.4</v>
      </c>
      <c r="F19" s="23">
        <v>5.9</v>
      </c>
      <c r="G19" s="23">
        <v>114.8</v>
      </c>
    </row>
    <row r="20" spans="1:7" ht="15.75" thickBot="1">
      <c r="A20" s="8">
        <v>304</v>
      </c>
      <c r="B20" s="9" t="s">
        <v>93</v>
      </c>
      <c r="C20" s="10">
        <v>150</v>
      </c>
      <c r="D20" s="11">
        <v>3.9</v>
      </c>
      <c r="E20" s="11">
        <v>8.8000000000000007</v>
      </c>
      <c r="F20" s="11">
        <v>39</v>
      </c>
      <c r="G20" s="11">
        <v>250.1</v>
      </c>
    </row>
    <row r="21" spans="1:7" ht="14.45" customHeight="1" thickBot="1">
      <c r="A21" s="20">
        <v>377</v>
      </c>
      <c r="B21" s="21" t="s">
        <v>75</v>
      </c>
      <c r="C21" s="10">
        <v>186</v>
      </c>
      <c r="D21" s="11">
        <v>0.2</v>
      </c>
      <c r="E21" s="11">
        <v>0</v>
      </c>
      <c r="F21" s="11">
        <v>6.2</v>
      </c>
      <c r="G21" s="11">
        <v>26.1</v>
      </c>
    </row>
    <row r="22" spans="1:7" ht="14.45" customHeight="1">
      <c r="A22" s="8" t="s">
        <v>15</v>
      </c>
      <c r="B22" s="9" t="s">
        <v>34</v>
      </c>
      <c r="C22" s="10">
        <v>45</v>
      </c>
      <c r="D22" s="11">
        <v>3.5</v>
      </c>
      <c r="E22" s="11">
        <v>0.3</v>
      </c>
      <c r="F22" s="11">
        <v>22.7</v>
      </c>
      <c r="G22" s="11">
        <v>106.5</v>
      </c>
    </row>
    <row r="23" spans="1:7" ht="14.45" customHeight="1">
      <c r="A23" s="8" t="s">
        <v>15</v>
      </c>
      <c r="B23" s="9" t="s">
        <v>25</v>
      </c>
      <c r="C23" s="22">
        <v>25</v>
      </c>
      <c r="D23" s="23">
        <v>1.7</v>
      </c>
      <c r="E23" s="23">
        <v>0.3</v>
      </c>
      <c r="F23" s="23">
        <v>8.4</v>
      </c>
      <c r="G23" s="23">
        <v>43.5</v>
      </c>
    </row>
    <row r="24" spans="1:7" ht="14.45" customHeight="1">
      <c r="A24" s="8"/>
      <c r="B24" s="9"/>
      <c r="C24" s="10"/>
      <c r="D24" s="11"/>
      <c r="E24" s="11"/>
      <c r="F24" s="11"/>
      <c r="G24" s="11"/>
    </row>
    <row r="25" spans="1:7" ht="19.5" customHeight="1">
      <c r="A25" s="12"/>
      <c r="B25" s="13" t="s">
        <v>26</v>
      </c>
      <c r="C25" s="27">
        <f>SUM(C17:C24)</f>
        <v>706</v>
      </c>
      <c r="D25" s="55">
        <f>SUM(D17:D24)</f>
        <v>24.099999999999998</v>
      </c>
      <c r="E25" s="55">
        <f>SUM(E17:E24)</f>
        <v>19.200000000000003</v>
      </c>
      <c r="F25" s="55">
        <f>SUM(F17:F24)</f>
        <v>97.4</v>
      </c>
      <c r="G25" s="55">
        <f>SUM(G17:G24)</f>
        <v>658.8</v>
      </c>
    </row>
    <row r="26" spans="1:7" ht="21" customHeight="1">
      <c r="A26" s="28"/>
      <c r="B26" s="29" t="s">
        <v>27</v>
      </c>
      <c r="C26" s="27">
        <f>SUM(C15+C25)</f>
        <v>1226</v>
      </c>
      <c r="D26" s="55">
        <f>SUM(D15+D25)</f>
        <v>47.199999999999996</v>
      </c>
      <c r="E26" s="55">
        <f>SUM(E15+E25)</f>
        <v>43.8</v>
      </c>
      <c r="F26" s="55">
        <f>SUM(F15+F25)</f>
        <v>179.7</v>
      </c>
      <c r="G26" s="55">
        <f>SUM(G15+G25)</f>
        <v>1306.8999999999999</v>
      </c>
    </row>
  </sheetData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3:F18"/>
  <sheetViews>
    <sheetView tabSelected="1" view="pageBreakPreview" zoomScale="60" zoomScaleNormal="100" workbookViewId="0">
      <selection activeCell="F14" sqref="F14"/>
    </sheetView>
  </sheetViews>
  <sheetFormatPr defaultColWidth="8.7109375" defaultRowHeight="15"/>
  <cols>
    <col min="2" max="2" width="20.140625" customWidth="1"/>
    <col min="3" max="3" width="23.28515625" customWidth="1"/>
    <col min="4" max="4" width="24" customWidth="1"/>
    <col min="5" max="5" width="22" customWidth="1"/>
    <col min="6" max="6" width="25.42578125" customWidth="1"/>
  </cols>
  <sheetData>
    <row r="3" spans="2:6" ht="18.75">
      <c r="B3" s="57"/>
    </row>
    <row r="4" spans="2:6" ht="29.25" thickBot="1">
      <c r="B4" s="58" t="s">
        <v>86</v>
      </c>
      <c r="C4" s="59"/>
      <c r="D4" s="59"/>
      <c r="E4" s="60"/>
      <c r="F4" s="60"/>
    </row>
    <row r="5" spans="2:6" ht="33.75" customHeight="1" thickBot="1">
      <c r="B5" s="84" t="s">
        <v>11</v>
      </c>
      <c r="C5" s="86" t="s">
        <v>59</v>
      </c>
      <c r="D5" s="86"/>
      <c r="E5" s="86"/>
      <c r="F5" s="61" t="s">
        <v>7</v>
      </c>
    </row>
    <row r="6" spans="2:6" ht="22.5" customHeight="1" thickBot="1">
      <c r="B6" s="85"/>
      <c r="C6" s="62" t="s">
        <v>60</v>
      </c>
      <c r="D6" s="62" t="s">
        <v>61</v>
      </c>
      <c r="E6" s="62" t="s">
        <v>62</v>
      </c>
      <c r="F6" s="63"/>
    </row>
    <row r="7" spans="2:6" ht="22.5" customHeight="1" thickBot="1">
      <c r="B7" s="69" t="s">
        <v>63</v>
      </c>
      <c r="C7" s="62">
        <v>15.4</v>
      </c>
      <c r="D7" s="62">
        <v>15.8</v>
      </c>
      <c r="E7" s="62">
        <v>67</v>
      </c>
      <c r="F7" s="76">
        <v>470</v>
      </c>
    </row>
    <row r="8" spans="2:6" ht="26.25" customHeight="1" thickBot="1">
      <c r="B8" s="69" t="s">
        <v>64</v>
      </c>
      <c r="C8" s="62">
        <v>19.8</v>
      </c>
      <c r="D8" s="62">
        <v>20.8</v>
      </c>
      <c r="E8" s="62">
        <v>88.6</v>
      </c>
      <c r="F8" s="63">
        <v>626.29999999999995</v>
      </c>
    </row>
    <row r="9" spans="2:6" ht="22.5" customHeight="1" thickBot="1">
      <c r="B9" s="71" t="s">
        <v>20</v>
      </c>
      <c r="C9" s="62"/>
      <c r="D9" s="62"/>
      <c r="E9" s="62"/>
      <c r="F9" s="63"/>
    </row>
    <row r="10" spans="2:6" ht="24.75" customHeight="1" thickBot="1">
      <c r="B10" s="69" t="s">
        <v>63</v>
      </c>
      <c r="C10" s="62">
        <v>23.1</v>
      </c>
      <c r="D10" s="62">
        <v>23.7</v>
      </c>
      <c r="E10" s="62">
        <v>100.5</v>
      </c>
      <c r="F10" s="64">
        <v>705</v>
      </c>
    </row>
    <row r="11" spans="2:6" ht="28.5" customHeight="1" thickBot="1">
      <c r="B11" s="69" t="s">
        <v>64</v>
      </c>
      <c r="C11" s="62">
        <v>26</v>
      </c>
      <c r="D11" s="62">
        <v>26.3</v>
      </c>
      <c r="E11" s="62">
        <v>100.6</v>
      </c>
      <c r="F11" s="64">
        <v>747.9</v>
      </c>
    </row>
    <row r="12" spans="2:6" ht="8.25" customHeight="1"/>
    <row r="13" spans="2:6" ht="9" customHeight="1"/>
    <row r="14" spans="2:6" ht="28.5">
      <c r="B14" s="59" t="s">
        <v>87</v>
      </c>
      <c r="C14" s="59"/>
      <c r="D14" s="59"/>
      <c r="E14" s="60"/>
    </row>
    <row r="15" spans="2:6" ht="21" customHeight="1">
      <c r="B15" s="87"/>
      <c r="C15" s="86" t="s">
        <v>65</v>
      </c>
      <c r="D15" s="86"/>
      <c r="E15" s="86"/>
      <c r="F15" s="61"/>
    </row>
    <row r="16" spans="2:6" ht="21.75" customHeight="1">
      <c r="B16" s="87"/>
      <c r="C16" s="62" t="s">
        <v>66</v>
      </c>
      <c r="D16" s="62" t="s">
        <v>67</v>
      </c>
      <c r="E16" s="62"/>
      <c r="F16" s="63"/>
    </row>
    <row r="17" spans="2:6" ht="27.75" customHeight="1">
      <c r="B17" s="70" t="s">
        <v>63</v>
      </c>
      <c r="C17" s="62" t="s">
        <v>68</v>
      </c>
      <c r="D17" s="62" t="s">
        <v>69</v>
      </c>
      <c r="E17" s="62"/>
      <c r="F17" s="64"/>
    </row>
    <row r="18" spans="2:6" ht="29.25" customHeight="1">
      <c r="B18" s="70" t="s">
        <v>64</v>
      </c>
      <c r="C18" s="62">
        <v>556</v>
      </c>
      <c r="D18" s="62">
        <v>751</v>
      </c>
      <c r="E18" s="65"/>
      <c r="F18" s="66"/>
    </row>
  </sheetData>
  <mergeCells count="4">
    <mergeCell ref="B5:B6"/>
    <mergeCell ref="C5:E5"/>
    <mergeCell ref="B15:B16"/>
    <mergeCell ref="C15:E15"/>
  </mergeCells>
  <pageMargins left="0.7" right="0.7" top="0.75" bottom="0.75" header="0.51180555555555496" footer="0.51180555555555496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view="pageBreakPreview" topLeftCell="A4" zoomScale="60" zoomScaleNormal="130" workbookViewId="0">
      <selection activeCell="C19" sqref="C19"/>
    </sheetView>
  </sheetViews>
  <sheetFormatPr defaultColWidth="8.42578125" defaultRowHeight="15"/>
  <cols>
    <col min="1" max="1" width="5.42578125" customWidth="1"/>
    <col min="2" max="2" width="47" customWidth="1"/>
    <col min="3" max="3" width="15.5703125" customWidth="1"/>
    <col min="4" max="4" width="12.42578125" customWidth="1"/>
    <col min="5" max="5" width="12.5703125" customWidth="1"/>
    <col min="6" max="6" width="15.5703125" customWidth="1"/>
    <col min="7" max="7" width="19" customWidth="1"/>
  </cols>
  <sheetData>
    <row r="1" spans="1:9" ht="18.75">
      <c r="A1" s="80" t="s">
        <v>28</v>
      </c>
      <c r="B1" s="80"/>
    </row>
    <row r="2" spans="1:9" ht="18.75">
      <c r="A2" s="1" t="s">
        <v>1</v>
      </c>
      <c r="B2" s="1"/>
    </row>
    <row r="3" spans="1:9" ht="21">
      <c r="C3" s="31" t="s">
        <v>29</v>
      </c>
      <c r="G3" s="31"/>
    </row>
    <row r="4" spans="1:9" ht="24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9" ht="23.25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9" ht="18" customHeight="1">
      <c r="A6" s="82"/>
      <c r="B6" s="82"/>
      <c r="C6" s="82"/>
      <c r="D6" s="82"/>
      <c r="E6" s="82"/>
      <c r="F6" s="82"/>
      <c r="G6" s="82"/>
    </row>
    <row r="7" spans="1:9" ht="16.5" customHeight="1" thickBot="1">
      <c r="A7" s="20">
        <v>260</v>
      </c>
      <c r="B7" s="21" t="s">
        <v>22</v>
      </c>
      <c r="C7" s="22">
        <v>100</v>
      </c>
      <c r="D7" s="11">
        <v>14.6</v>
      </c>
      <c r="E7" s="11">
        <v>16.8</v>
      </c>
      <c r="F7" s="11">
        <v>2.9</v>
      </c>
      <c r="G7" s="11">
        <v>221</v>
      </c>
    </row>
    <row r="8" spans="1:9" ht="15.75" thickBot="1">
      <c r="A8" s="8">
        <v>303</v>
      </c>
      <c r="B8" s="9" t="s">
        <v>91</v>
      </c>
      <c r="C8" s="10">
        <v>150</v>
      </c>
      <c r="D8" s="11">
        <v>4.0999999999999996</v>
      </c>
      <c r="E8" s="11">
        <v>7.6</v>
      </c>
      <c r="F8" s="11">
        <v>24.4</v>
      </c>
      <c r="G8" s="11">
        <v>181.9</v>
      </c>
    </row>
    <row r="9" spans="1:9" ht="15.75" thickBot="1">
      <c r="A9" s="8">
        <v>378</v>
      </c>
      <c r="B9" s="21" t="s">
        <v>110</v>
      </c>
      <c r="C9" s="10">
        <v>180</v>
      </c>
      <c r="D9" s="11">
        <v>1.4</v>
      </c>
      <c r="E9" s="11">
        <v>1.3</v>
      </c>
      <c r="F9" s="11">
        <v>14.3</v>
      </c>
      <c r="G9" s="11">
        <v>72.900000000000006</v>
      </c>
    </row>
    <row r="10" spans="1:9" ht="15.75" customHeight="1" thickBot="1">
      <c r="A10" s="8" t="s">
        <v>15</v>
      </c>
      <c r="B10" s="9" t="s">
        <v>16</v>
      </c>
      <c r="C10" s="22">
        <v>40</v>
      </c>
      <c r="D10" s="23">
        <v>3.1</v>
      </c>
      <c r="E10" s="23">
        <v>0.3</v>
      </c>
      <c r="F10" s="23">
        <v>20.2</v>
      </c>
      <c r="G10" s="23">
        <v>94.7</v>
      </c>
    </row>
    <row r="11" spans="1:9" ht="14.45" customHeight="1" thickBot="1">
      <c r="A11" s="8" t="s">
        <v>15</v>
      </c>
      <c r="B11" s="9" t="s">
        <v>17</v>
      </c>
      <c r="C11" s="22">
        <v>30</v>
      </c>
      <c r="D11" s="23">
        <v>2.1</v>
      </c>
      <c r="E11" s="23">
        <v>0.3</v>
      </c>
      <c r="F11" s="23">
        <v>10.1</v>
      </c>
      <c r="G11" s="23">
        <v>52.2</v>
      </c>
    </row>
    <row r="12" spans="1:9" ht="15.75" thickBot="1">
      <c r="A12" s="8"/>
      <c r="B12" s="9"/>
      <c r="C12" s="10"/>
      <c r="D12" s="11"/>
      <c r="E12" s="11"/>
      <c r="F12" s="11"/>
      <c r="G12" s="11"/>
    </row>
    <row r="13" spans="1:9">
      <c r="A13" s="24"/>
      <c r="B13" s="25"/>
      <c r="C13" s="35"/>
      <c r="D13" s="36"/>
      <c r="E13" s="36"/>
      <c r="F13" s="36"/>
      <c r="G13" s="36"/>
    </row>
    <row r="14" spans="1:9">
      <c r="A14" s="12"/>
      <c r="B14" s="13" t="s">
        <v>19</v>
      </c>
      <c r="C14" s="37">
        <f>SUM(C7:C13)</f>
        <v>500</v>
      </c>
      <c r="D14" s="15">
        <f>SUM(D7:D13)</f>
        <v>25.3</v>
      </c>
      <c r="E14" s="15">
        <f>SUM(E7:E13)</f>
        <v>26.3</v>
      </c>
      <c r="F14" s="15">
        <f>SUM(F7:F13)</f>
        <v>71.899999999999991</v>
      </c>
      <c r="G14" s="16">
        <f>SUM(G7:G13)</f>
        <v>622.70000000000005</v>
      </c>
    </row>
    <row r="15" spans="1:9" ht="18.75">
      <c r="A15" s="79" t="s">
        <v>20</v>
      </c>
      <c r="B15" s="79"/>
      <c r="C15" s="79"/>
      <c r="D15" s="79"/>
      <c r="E15" s="79"/>
      <c r="F15" s="79"/>
      <c r="G15" s="79"/>
    </row>
    <row r="16" spans="1:9" ht="15.75" customHeight="1">
      <c r="A16" s="32"/>
      <c r="B16" s="5"/>
      <c r="C16" s="33"/>
      <c r="D16" s="34"/>
      <c r="E16" s="34"/>
      <c r="F16" s="34"/>
      <c r="G16" s="34"/>
      <c r="I16" s="38"/>
    </row>
    <row r="17" spans="1:7" ht="17.25" customHeight="1" thickBot="1">
      <c r="A17" s="8">
        <v>283</v>
      </c>
      <c r="B17" s="9" t="s">
        <v>37</v>
      </c>
      <c r="C17" s="10">
        <v>220</v>
      </c>
      <c r="D17" s="11">
        <v>2.1</v>
      </c>
      <c r="E17" s="11">
        <v>4.4000000000000004</v>
      </c>
      <c r="F17" s="11">
        <v>9.3000000000000007</v>
      </c>
      <c r="G17" s="11">
        <v>93.6</v>
      </c>
    </row>
    <row r="18" spans="1:7" ht="17.25" customHeight="1" thickBot="1">
      <c r="A18" s="8">
        <v>229</v>
      </c>
      <c r="B18" s="21" t="s">
        <v>47</v>
      </c>
      <c r="C18" s="10">
        <v>100</v>
      </c>
      <c r="D18" s="23">
        <v>10.199999999999999</v>
      </c>
      <c r="E18" s="23">
        <v>5.4</v>
      </c>
      <c r="F18" s="23">
        <v>5.9</v>
      </c>
      <c r="G18" s="23">
        <v>114.8</v>
      </c>
    </row>
    <row r="19" spans="1:7" ht="16.5" customHeight="1" thickBot="1">
      <c r="A19" s="8">
        <v>312</v>
      </c>
      <c r="B19" s="9" t="s">
        <v>43</v>
      </c>
      <c r="C19" s="10">
        <v>150</v>
      </c>
      <c r="D19" s="11">
        <v>3.4</v>
      </c>
      <c r="E19" s="11">
        <v>8.3000000000000007</v>
      </c>
      <c r="F19" s="11">
        <v>21.6</v>
      </c>
      <c r="G19" s="11">
        <v>174</v>
      </c>
    </row>
    <row r="20" spans="1:7" ht="16.5" customHeight="1" thickBot="1">
      <c r="A20" s="20">
        <v>349</v>
      </c>
      <c r="B20" s="21" t="s">
        <v>33</v>
      </c>
      <c r="C20" s="22">
        <v>180</v>
      </c>
      <c r="D20" s="23">
        <v>0.4</v>
      </c>
      <c r="E20" s="23">
        <v>0</v>
      </c>
      <c r="F20" s="23">
        <v>27.8</v>
      </c>
      <c r="G20" s="23">
        <v>113.7</v>
      </c>
    </row>
    <row r="21" spans="1:7" ht="16.5" customHeight="1">
      <c r="A21" s="20" t="s">
        <v>15</v>
      </c>
      <c r="B21" s="21" t="s">
        <v>34</v>
      </c>
      <c r="C21" s="10">
        <v>45</v>
      </c>
      <c r="D21" s="11">
        <v>3.5</v>
      </c>
      <c r="E21" s="11">
        <v>0.3</v>
      </c>
      <c r="F21" s="11">
        <v>22.7</v>
      </c>
      <c r="G21" s="11">
        <v>106.5</v>
      </c>
    </row>
    <row r="22" spans="1:7" ht="16.5" customHeight="1">
      <c r="A22" s="20" t="s">
        <v>15</v>
      </c>
      <c r="B22" s="21" t="s">
        <v>25</v>
      </c>
      <c r="C22" s="22">
        <v>25</v>
      </c>
      <c r="D22" s="23">
        <v>1.7</v>
      </c>
      <c r="E22" s="23">
        <v>0.3</v>
      </c>
      <c r="F22" s="23">
        <v>8.4</v>
      </c>
      <c r="G22" s="23">
        <v>43.5</v>
      </c>
    </row>
    <row r="23" spans="1:7" ht="18.75" customHeight="1">
      <c r="A23" s="12"/>
      <c r="B23" s="13" t="s">
        <v>26</v>
      </c>
      <c r="C23" s="3">
        <f>SUM(C16:C22)</f>
        <v>720</v>
      </c>
      <c r="D23" s="15">
        <f>SUM(D16:D22)</f>
        <v>21.299999999999997</v>
      </c>
      <c r="E23" s="15">
        <f>SUM(E16:E22)</f>
        <v>18.700000000000003</v>
      </c>
      <c r="F23" s="15">
        <f>SUM(F16:F22)</f>
        <v>95.700000000000017</v>
      </c>
      <c r="G23" s="15">
        <f>SUM(G16:G22)</f>
        <v>646.09999999999991</v>
      </c>
    </row>
    <row r="24" spans="1:7" ht="18.75">
      <c r="A24" s="28"/>
      <c r="B24" s="29" t="s">
        <v>27</v>
      </c>
      <c r="C24" s="3">
        <f>SUM(C14+C23)</f>
        <v>1220</v>
      </c>
      <c r="D24" s="15">
        <f>D14+D23</f>
        <v>46.599999999999994</v>
      </c>
      <c r="E24" s="15">
        <f>E14+E23</f>
        <v>45</v>
      </c>
      <c r="F24" s="15">
        <f>F14+F23</f>
        <v>167.60000000000002</v>
      </c>
      <c r="G24" s="15">
        <f>G14+G23</f>
        <v>1268.8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topLeftCell="A5" zoomScale="60" zoomScaleNormal="130" workbookViewId="0">
      <selection activeCell="B30" sqref="B30"/>
    </sheetView>
  </sheetViews>
  <sheetFormatPr defaultColWidth="8.42578125" defaultRowHeight="15"/>
  <cols>
    <col min="1" max="1" width="8.5703125" customWidth="1"/>
    <col min="2" max="2" width="45" customWidth="1"/>
    <col min="3" max="3" width="15.85546875" customWidth="1"/>
    <col min="4" max="4" width="12.42578125" customWidth="1"/>
    <col min="5" max="5" width="13.7109375" customWidth="1"/>
    <col min="6" max="6" width="14.28515625" customWidth="1"/>
    <col min="7" max="7" width="18" customWidth="1"/>
  </cols>
  <sheetData>
    <row r="1" spans="1:7" ht="18.75">
      <c r="A1" s="80" t="s">
        <v>35</v>
      </c>
      <c r="B1" s="80"/>
    </row>
    <row r="2" spans="1:7" ht="18.75">
      <c r="A2" s="1" t="s">
        <v>1</v>
      </c>
      <c r="B2" s="1"/>
    </row>
    <row r="3" spans="1:7" ht="21">
      <c r="C3" s="31" t="s">
        <v>36</v>
      </c>
      <c r="G3" s="31"/>
    </row>
    <row r="4" spans="1:7" ht="24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" customHeight="1">
      <c r="A6" s="78" t="s">
        <v>11</v>
      </c>
      <c r="B6" s="78"/>
      <c r="C6" s="78"/>
      <c r="D6" s="78"/>
      <c r="E6" s="78"/>
      <c r="F6" s="78"/>
      <c r="G6" s="78"/>
    </row>
    <row r="7" spans="1:7" ht="18" customHeight="1">
      <c r="A7" s="32">
        <v>177</v>
      </c>
      <c r="B7" s="5" t="s">
        <v>70</v>
      </c>
      <c r="C7" s="33">
        <v>210</v>
      </c>
      <c r="D7" s="34">
        <v>5.9</v>
      </c>
      <c r="E7" s="34">
        <v>10</v>
      </c>
      <c r="F7" s="34">
        <v>46.3</v>
      </c>
      <c r="G7" s="34">
        <v>298.89999999999998</v>
      </c>
    </row>
    <row r="8" spans="1:7" ht="14.45" customHeight="1">
      <c r="A8" s="8">
        <v>386</v>
      </c>
      <c r="B8" s="9" t="s">
        <v>73</v>
      </c>
      <c r="C8" s="10">
        <v>180</v>
      </c>
      <c r="D8" s="11">
        <v>5.2</v>
      </c>
      <c r="E8" s="11">
        <v>4.5</v>
      </c>
      <c r="F8" s="11">
        <v>7.2</v>
      </c>
      <c r="G8" s="11">
        <v>95.4</v>
      </c>
    </row>
    <row r="9" spans="1:7" ht="14.45" customHeight="1">
      <c r="A9" s="8" t="s">
        <v>15</v>
      </c>
      <c r="B9" s="9" t="s">
        <v>74</v>
      </c>
      <c r="C9" s="10">
        <v>20</v>
      </c>
      <c r="D9" s="11">
        <v>1.5</v>
      </c>
      <c r="E9" s="11">
        <v>2</v>
      </c>
      <c r="F9" s="11">
        <v>15</v>
      </c>
      <c r="G9" s="11">
        <v>83.4</v>
      </c>
    </row>
    <row r="10" spans="1:7" ht="14.45" customHeight="1">
      <c r="A10" s="8" t="s">
        <v>15</v>
      </c>
      <c r="B10" s="9" t="s">
        <v>16</v>
      </c>
      <c r="C10" s="22">
        <v>30</v>
      </c>
      <c r="D10" s="23">
        <v>2.2999999999999998</v>
      </c>
      <c r="E10" s="23">
        <v>0.2</v>
      </c>
      <c r="F10" s="23">
        <v>15.1</v>
      </c>
      <c r="G10" s="23">
        <v>71</v>
      </c>
    </row>
    <row r="11" spans="1:7" ht="14.45" customHeight="1">
      <c r="A11" s="8" t="s">
        <v>15</v>
      </c>
      <c r="B11" s="9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7" ht="14.45" customHeight="1">
      <c r="A12" s="8">
        <v>338</v>
      </c>
      <c r="B12" s="9" t="s">
        <v>18</v>
      </c>
      <c r="C12" s="22">
        <v>130</v>
      </c>
      <c r="D12" s="23">
        <v>0.5</v>
      </c>
      <c r="E12" s="23">
        <v>0.5</v>
      </c>
      <c r="F12" s="23">
        <v>12.7</v>
      </c>
      <c r="G12" s="23">
        <v>61.1</v>
      </c>
    </row>
    <row r="13" spans="1:7">
      <c r="A13" s="12"/>
      <c r="B13" s="39" t="s">
        <v>19</v>
      </c>
      <c r="C13" s="37">
        <f>SUM(C7:C12)</f>
        <v>590</v>
      </c>
      <c r="D13" s="15">
        <f>SUM(D7:D12)</f>
        <v>16.8</v>
      </c>
      <c r="E13" s="15">
        <f>SUM(E7:E12)</f>
        <v>17.399999999999999</v>
      </c>
      <c r="F13" s="15">
        <f>SUM(F7:F12)</f>
        <v>103</v>
      </c>
      <c r="G13" s="16">
        <f>SUM(G7:G12)</f>
        <v>644.59999999999991</v>
      </c>
    </row>
    <row r="14" spans="1:7" ht="18.75">
      <c r="A14" s="79" t="s">
        <v>20</v>
      </c>
      <c r="B14" s="79"/>
      <c r="C14" s="79"/>
      <c r="D14" s="79"/>
      <c r="E14" s="79"/>
      <c r="F14" s="79"/>
      <c r="G14" s="79"/>
    </row>
    <row r="15" spans="1:7" ht="17.25" customHeight="1">
      <c r="A15" s="17">
        <v>134</v>
      </c>
      <c r="B15" s="18" t="s">
        <v>103</v>
      </c>
      <c r="C15" s="6">
        <v>60</v>
      </c>
      <c r="D15" s="7">
        <v>3.6</v>
      </c>
      <c r="E15" s="7">
        <v>5.5</v>
      </c>
      <c r="F15" s="7">
        <v>6.2</v>
      </c>
      <c r="G15" s="7">
        <v>85.6</v>
      </c>
    </row>
    <row r="16" spans="1:7" ht="16.5" customHeight="1">
      <c r="A16" s="43">
        <v>102</v>
      </c>
      <c r="B16" s="44" t="s">
        <v>96</v>
      </c>
      <c r="C16" s="10">
        <v>200</v>
      </c>
      <c r="D16" s="11">
        <v>4.5999999999999996</v>
      </c>
      <c r="E16" s="11">
        <v>4.4000000000000004</v>
      </c>
      <c r="F16" s="11">
        <v>15.2</v>
      </c>
      <c r="G16" s="11">
        <v>117.8</v>
      </c>
    </row>
    <row r="17" spans="1:7" ht="16.5" customHeight="1">
      <c r="A17" s="8">
        <v>580</v>
      </c>
      <c r="B17" s="21" t="s">
        <v>94</v>
      </c>
      <c r="C17" s="10">
        <v>100</v>
      </c>
      <c r="D17" s="11">
        <v>5.3</v>
      </c>
      <c r="E17" s="11">
        <v>7.6</v>
      </c>
      <c r="F17" s="11">
        <v>2.2000000000000002</v>
      </c>
      <c r="G17" s="11">
        <v>117.5</v>
      </c>
    </row>
    <row r="18" spans="1:7" ht="15.75" customHeight="1">
      <c r="A18" s="8">
        <v>302</v>
      </c>
      <c r="B18" s="9" t="s">
        <v>107</v>
      </c>
      <c r="C18" s="10">
        <v>150</v>
      </c>
      <c r="D18" s="11">
        <v>5.0999999999999996</v>
      </c>
      <c r="E18" s="11">
        <v>7.9</v>
      </c>
      <c r="F18" s="11">
        <v>31.8</v>
      </c>
      <c r="G18" s="11">
        <v>218.2</v>
      </c>
    </row>
    <row r="19" spans="1:7" ht="15" customHeight="1">
      <c r="A19" s="20">
        <v>376</v>
      </c>
      <c r="B19" s="21" t="s">
        <v>95</v>
      </c>
      <c r="C19" s="10">
        <v>180</v>
      </c>
      <c r="D19" s="11">
        <v>0.1</v>
      </c>
      <c r="E19" s="11">
        <v>0</v>
      </c>
      <c r="F19" s="11">
        <v>12.4</v>
      </c>
      <c r="G19" s="11">
        <v>49.8</v>
      </c>
    </row>
    <row r="20" spans="1:7" ht="15" customHeight="1">
      <c r="A20" s="8" t="s">
        <v>15</v>
      </c>
      <c r="B20" s="9" t="s">
        <v>34</v>
      </c>
      <c r="C20" s="10">
        <v>45</v>
      </c>
      <c r="D20" s="11">
        <v>3.5</v>
      </c>
      <c r="E20" s="11">
        <v>0.3</v>
      </c>
      <c r="F20" s="11">
        <v>22.7</v>
      </c>
      <c r="G20" s="11">
        <v>106.5</v>
      </c>
    </row>
    <row r="21" spans="1:7" ht="16.5" customHeight="1">
      <c r="A21" s="8" t="s">
        <v>15</v>
      </c>
      <c r="B21" s="9" t="s">
        <v>25</v>
      </c>
      <c r="C21" s="22">
        <v>25</v>
      </c>
      <c r="D21" s="23">
        <v>1.7</v>
      </c>
      <c r="E21" s="23">
        <v>0.3</v>
      </c>
      <c r="F21" s="23">
        <v>8.4</v>
      </c>
      <c r="G21" s="23">
        <v>43.5</v>
      </c>
    </row>
    <row r="22" spans="1:7" ht="14.45" customHeight="1">
      <c r="A22" s="8"/>
      <c r="B22" s="9"/>
      <c r="C22" s="10"/>
      <c r="D22" s="11"/>
      <c r="E22" s="11"/>
      <c r="F22" s="11"/>
      <c r="G22" s="11"/>
    </row>
    <row r="23" spans="1:7" ht="18" customHeight="1">
      <c r="A23" s="25"/>
      <c r="B23" s="40" t="s">
        <v>26</v>
      </c>
      <c r="C23" s="37">
        <f>SUM(C15:C22)</f>
        <v>760</v>
      </c>
      <c r="D23" s="41">
        <f>SUM(D15:D21)</f>
        <v>23.900000000000002</v>
      </c>
      <c r="E23" s="41">
        <f>SUM(E15:E21)</f>
        <v>26</v>
      </c>
      <c r="F23" s="41">
        <f>SUM(F15:F21)</f>
        <v>98.9</v>
      </c>
      <c r="G23" s="41">
        <f>SUM(G15:G21)</f>
        <v>738.89999999999986</v>
      </c>
    </row>
    <row r="24" spans="1:7" ht="18.75">
      <c r="A24" s="28"/>
      <c r="B24" s="29" t="s">
        <v>27</v>
      </c>
      <c r="C24" s="30">
        <f>SUM(C13+C23)</f>
        <v>1350</v>
      </c>
      <c r="D24" s="15">
        <f>D13+D23</f>
        <v>40.700000000000003</v>
      </c>
      <c r="E24" s="15">
        <f>E13+E23</f>
        <v>43.4</v>
      </c>
      <c r="F24" s="15">
        <f>F13+F23</f>
        <v>201.9</v>
      </c>
      <c r="G24" s="15">
        <f>SUM(G13+ G23 )</f>
        <v>1383.4999999999998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topLeftCell="A4" zoomScale="60" zoomScaleNormal="130" workbookViewId="0">
      <selection activeCell="B22" sqref="B22"/>
    </sheetView>
  </sheetViews>
  <sheetFormatPr defaultColWidth="8.42578125" defaultRowHeight="15"/>
  <cols>
    <col min="1" max="1" width="8.7109375" customWidth="1"/>
    <col min="2" max="2" width="45.7109375" customWidth="1"/>
    <col min="3" max="3" width="14.85546875" customWidth="1"/>
    <col min="4" max="4" width="12.85546875" customWidth="1"/>
    <col min="5" max="5" width="12.7109375" customWidth="1"/>
    <col min="6" max="6" width="16" customWidth="1"/>
    <col min="7" max="7" width="17.7109375" customWidth="1"/>
  </cols>
  <sheetData>
    <row r="1" spans="1:7" ht="18.75">
      <c r="A1" s="80" t="s">
        <v>39</v>
      </c>
      <c r="B1" s="80"/>
    </row>
    <row r="2" spans="1:7" ht="18.75">
      <c r="A2" s="1" t="s">
        <v>1</v>
      </c>
      <c r="B2" s="1"/>
    </row>
    <row r="3" spans="1:7" ht="21">
      <c r="C3" s="42" t="s">
        <v>40</v>
      </c>
      <c r="G3" s="42"/>
    </row>
    <row r="4" spans="1:7" ht="24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" customHeight="1">
      <c r="A6" s="78" t="s">
        <v>11</v>
      </c>
      <c r="B6" s="78"/>
      <c r="C6" s="78"/>
      <c r="D6" s="78"/>
      <c r="E6" s="78"/>
      <c r="F6" s="78"/>
      <c r="G6" s="78"/>
    </row>
    <row r="7" spans="1:7" ht="16.5" customHeight="1">
      <c r="A7" s="32" t="s">
        <v>15</v>
      </c>
      <c r="B7" s="5" t="s">
        <v>85</v>
      </c>
      <c r="C7" s="33">
        <v>60</v>
      </c>
      <c r="D7" s="34">
        <v>1.2</v>
      </c>
      <c r="E7" s="34">
        <v>5.4</v>
      </c>
      <c r="F7" s="34">
        <v>4.7</v>
      </c>
      <c r="G7" s="34">
        <v>71.400000000000006</v>
      </c>
    </row>
    <row r="8" spans="1:7" ht="16.5" customHeight="1" thickBot="1">
      <c r="A8" s="8">
        <v>210</v>
      </c>
      <c r="B8" s="9" t="s">
        <v>41</v>
      </c>
      <c r="C8" s="10">
        <v>116</v>
      </c>
      <c r="D8" s="11">
        <v>10.9</v>
      </c>
      <c r="E8" s="11">
        <v>19.600000000000001</v>
      </c>
      <c r="F8" s="11">
        <v>2.2000000000000002</v>
      </c>
      <c r="G8" s="11">
        <v>227.2</v>
      </c>
    </row>
    <row r="9" spans="1:7" ht="16.5" customHeight="1" thickBot="1">
      <c r="A9" s="8">
        <v>379</v>
      </c>
      <c r="B9" s="9" t="s">
        <v>42</v>
      </c>
      <c r="C9" s="10">
        <v>180</v>
      </c>
      <c r="D9" s="11">
        <v>3</v>
      </c>
      <c r="E9" s="11">
        <v>2.2000000000000002</v>
      </c>
      <c r="F9" s="11">
        <v>24</v>
      </c>
      <c r="G9" s="11">
        <v>127.9</v>
      </c>
    </row>
    <row r="10" spans="1:7" ht="15.75" customHeight="1">
      <c r="A10" s="8" t="s">
        <v>15</v>
      </c>
      <c r="B10" s="9" t="s">
        <v>16</v>
      </c>
      <c r="C10" s="22">
        <v>30</v>
      </c>
      <c r="D10" s="23">
        <v>2.2999999999999998</v>
      </c>
      <c r="E10" s="23">
        <v>0.2</v>
      </c>
      <c r="F10" s="23">
        <v>15.1</v>
      </c>
      <c r="G10" s="23">
        <v>71</v>
      </c>
    </row>
    <row r="11" spans="1:7" ht="16.5" customHeight="1">
      <c r="A11" s="8" t="s">
        <v>15</v>
      </c>
      <c r="B11" s="9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7" ht="16.5" customHeight="1">
      <c r="A12" s="8">
        <v>338</v>
      </c>
      <c r="B12" s="9" t="s">
        <v>18</v>
      </c>
      <c r="C12" s="22">
        <v>130</v>
      </c>
      <c r="D12" s="23">
        <v>0.5</v>
      </c>
      <c r="E12" s="23">
        <v>0.5</v>
      </c>
      <c r="F12" s="23">
        <v>12.7</v>
      </c>
      <c r="G12" s="23">
        <v>61.1</v>
      </c>
    </row>
    <row r="13" spans="1:7" ht="19.5" customHeight="1">
      <c r="A13" s="12"/>
      <c r="B13" s="39" t="s">
        <v>19</v>
      </c>
      <c r="C13" s="37">
        <f>SUM(C7:C12)</f>
        <v>536</v>
      </c>
      <c r="D13" s="15">
        <f>SUM(D7:D12)</f>
        <v>19.299999999999997</v>
      </c>
      <c r="E13" s="15">
        <f>SUM(E7:E12)</f>
        <v>28.099999999999998</v>
      </c>
      <c r="F13" s="15">
        <f>SUM(F7:F12)</f>
        <v>65.400000000000006</v>
      </c>
      <c r="G13" s="16">
        <f>SUM(G7:G12)</f>
        <v>593.4</v>
      </c>
    </row>
    <row r="14" spans="1:7" ht="18.75" customHeight="1" thickBot="1">
      <c r="A14" s="79" t="s">
        <v>20</v>
      </c>
      <c r="B14" s="79"/>
      <c r="C14" s="79"/>
      <c r="D14" s="79"/>
      <c r="E14" s="79"/>
      <c r="F14" s="79"/>
      <c r="G14" s="79"/>
    </row>
    <row r="15" spans="1:7" ht="17.25" customHeight="1" thickBot="1">
      <c r="A15" s="32">
        <v>67</v>
      </c>
      <c r="B15" s="5" t="s">
        <v>31</v>
      </c>
      <c r="C15" s="33">
        <v>60</v>
      </c>
      <c r="D15" s="34">
        <v>0.8</v>
      </c>
      <c r="E15" s="34">
        <v>6</v>
      </c>
      <c r="F15" s="34">
        <v>4.3</v>
      </c>
      <c r="G15" s="34">
        <v>75</v>
      </c>
    </row>
    <row r="16" spans="1:7" ht="15.75" customHeight="1" thickBot="1">
      <c r="A16" s="8">
        <v>96</v>
      </c>
      <c r="B16" s="21" t="s">
        <v>54</v>
      </c>
      <c r="C16" s="22">
        <v>200</v>
      </c>
      <c r="D16" s="11">
        <v>1.9</v>
      </c>
      <c r="E16" s="11">
        <v>4.0999999999999996</v>
      </c>
      <c r="F16" s="11">
        <v>13.2</v>
      </c>
      <c r="G16" s="11">
        <v>97.8</v>
      </c>
    </row>
    <row r="17" spans="1:7" ht="18" customHeight="1">
      <c r="A17" s="8" t="s">
        <v>113</v>
      </c>
      <c r="B17" s="9" t="s">
        <v>112</v>
      </c>
      <c r="C17" s="10">
        <v>110</v>
      </c>
      <c r="D17" s="11">
        <v>8.6999999999999993</v>
      </c>
      <c r="E17" s="11">
        <v>11.6</v>
      </c>
      <c r="F17" s="11">
        <v>11.4</v>
      </c>
      <c r="G17" s="11">
        <v>189.9</v>
      </c>
    </row>
    <row r="18" spans="1:7" ht="19.5" customHeight="1">
      <c r="A18" s="8">
        <v>309</v>
      </c>
      <c r="B18" s="9" t="s">
        <v>32</v>
      </c>
      <c r="C18" s="10">
        <v>150</v>
      </c>
      <c r="D18" s="23">
        <v>5.6</v>
      </c>
      <c r="E18" s="23">
        <v>7.9</v>
      </c>
      <c r="F18" s="23">
        <v>35</v>
      </c>
      <c r="G18" s="23">
        <v>230.8</v>
      </c>
    </row>
    <row r="19" spans="1:7" ht="16.5" customHeight="1">
      <c r="A19" s="20">
        <v>377</v>
      </c>
      <c r="B19" s="21" t="s">
        <v>75</v>
      </c>
      <c r="C19" s="10">
        <v>186</v>
      </c>
      <c r="D19" s="11">
        <v>0.2</v>
      </c>
      <c r="E19" s="11">
        <v>0</v>
      </c>
      <c r="F19" s="11">
        <v>6.2</v>
      </c>
      <c r="G19" s="11">
        <v>26.1</v>
      </c>
    </row>
    <row r="20" spans="1:7" ht="16.5" customHeight="1">
      <c r="A20" s="8" t="s">
        <v>15</v>
      </c>
      <c r="B20" s="9" t="s">
        <v>34</v>
      </c>
      <c r="C20" s="10">
        <v>45</v>
      </c>
      <c r="D20" s="11">
        <v>3.5</v>
      </c>
      <c r="E20" s="11">
        <v>0.3</v>
      </c>
      <c r="F20" s="11">
        <v>22.7</v>
      </c>
      <c r="G20" s="11">
        <v>106.5</v>
      </c>
    </row>
    <row r="21" spans="1:7" ht="18.75" customHeight="1">
      <c r="A21" s="8" t="s">
        <v>15</v>
      </c>
      <c r="B21" s="9" t="s">
        <v>25</v>
      </c>
      <c r="C21" s="22">
        <v>25</v>
      </c>
      <c r="D21" s="23">
        <v>1.7</v>
      </c>
      <c r="E21" s="23">
        <v>0.3</v>
      </c>
      <c r="F21" s="23">
        <v>8.4</v>
      </c>
      <c r="G21" s="23">
        <v>43.5</v>
      </c>
    </row>
    <row r="22" spans="1:7" ht="19.5" customHeight="1">
      <c r="A22" s="12" t="s">
        <v>44</v>
      </c>
      <c r="B22" s="39" t="s">
        <v>26</v>
      </c>
      <c r="C22" s="3">
        <f>SUM(C15:C21)</f>
        <v>776</v>
      </c>
      <c r="D22" s="15">
        <f>SUM(D15:D21)</f>
        <v>22.4</v>
      </c>
      <c r="E22" s="15">
        <f>SUM(E15:E21)</f>
        <v>30.200000000000003</v>
      </c>
      <c r="F22" s="15">
        <f>SUM(F15:F21)</f>
        <v>101.2</v>
      </c>
      <c r="G22" s="15">
        <f>SUM(G15:G21)</f>
        <v>769.6</v>
      </c>
    </row>
    <row r="23" spans="1:7" ht="20.25" customHeight="1">
      <c r="A23" s="28"/>
      <c r="B23" s="29" t="s">
        <v>27</v>
      </c>
      <c r="C23" s="30">
        <f>SUM(C13+C22)</f>
        <v>1312</v>
      </c>
      <c r="D23" s="15">
        <f>D13+D22</f>
        <v>41.699999999999996</v>
      </c>
      <c r="E23" s="15">
        <f>E13+E22</f>
        <v>58.3</v>
      </c>
      <c r="F23" s="15">
        <f>F13+F22</f>
        <v>166.60000000000002</v>
      </c>
      <c r="G23" s="15">
        <f>SUM(G13+G22)</f>
        <v>1363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="60" zoomScaleNormal="130" workbookViewId="0">
      <selection activeCell="B26" sqref="B26"/>
    </sheetView>
  </sheetViews>
  <sheetFormatPr defaultColWidth="8.42578125" defaultRowHeight="15"/>
  <cols>
    <col min="1" max="1" width="6.5703125" customWidth="1"/>
    <col min="2" max="2" width="46.140625" customWidth="1"/>
    <col min="3" max="3" width="15.85546875" customWidth="1"/>
    <col min="4" max="4" width="12.7109375" customWidth="1"/>
    <col min="5" max="5" width="13.28515625" customWidth="1"/>
    <col min="6" max="6" width="13.85546875" customWidth="1"/>
    <col min="7" max="7" width="18.5703125" customWidth="1"/>
  </cols>
  <sheetData>
    <row r="1" spans="1:7" ht="18.75">
      <c r="A1" s="80" t="s">
        <v>45</v>
      </c>
      <c r="B1" s="80"/>
    </row>
    <row r="2" spans="1:7" ht="18.75">
      <c r="A2" s="1" t="s">
        <v>1</v>
      </c>
      <c r="B2" s="1"/>
    </row>
    <row r="3" spans="1:7" ht="21">
      <c r="C3" s="31" t="s">
        <v>46</v>
      </c>
      <c r="G3" s="31"/>
    </row>
    <row r="4" spans="1:7" ht="24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9.5" customHeight="1">
      <c r="A6" s="78" t="s">
        <v>11</v>
      </c>
      <c r="B6" s="78"/>
      <c r="C6" s="78"/>
      <c r="D6" s="78"/>
      <c r="E6" s="78"/>
      <c r="F6" s="78"/>
      <c r="G6" s="78"/>
    </row>
    <row r="7" spans="1:7" ht="27.75" customHeight="1">
      <c r="A7" s="4" t="s">
        <v>99</v>
      </c>
      <c r="B7" s="5" t="s">
        <v>100</v>
      </c>
      <c r="C7" s="33">
        <v>60</v>
      </c>
      <c r="D7" s="34">
        <v>1</v>
      </c>
      <c r="E7" s="34">
        <v>3</v>
      </c>
      <c r="F7" s="34">
        <v>5.5</v>
      </c>
      <c r="G7" s="34">
        <v>54</v>
      </c>
    </row>
    <row r="8" spans="1:7" ht="18.75" customHeight="1">
      <c r="A8" s="8">
        <v>229</v>
      </c>
      <c r="B8" s="21" t="s">
        <v>47</v>
      </c>
      <c r="C8" s="10">
        <v>100</v>
      </c>
      <c r="D8" s="23">
        <v>10.199999999999999</v>
      </c>
      <c r="E8" s="23">
        <v>5.4</v>
      </c>
      <c r="F8" s="23">
        <v>5.9</v>
      </c>
      <c r="G8" s="23">
        <v>114.8</v>
      </c>
    </row>
    <row r="9" spans="1:7" ht="18" customHeight="1">
      <c r="A9" s="8">
        <v>304</v>
      </c>
      <c r="B9" s="21" t="s">
        <v>106</v>
      </c>
      <c r="C9" s="10">
        <v>150</v>
      </c>
      <c r="D9" s="11">
        <v>3.9</v>
      </c>
      <c r="E9" s="11">
        <v>8.8000000000000007</v>
      </c>
      <c r="F9" s="11">
        <v>39</v>
      </c>
      <c r="G9" s="11">
        <v>250.1</v>
      </c>
    </row>
    <row r="10" spans="1:7" ht="17.25" customHeight="1">
      <c r="A10" s="8">
        <v>388</v>
      </c>
      <c r="B10" s="9" t="s">
        <v>30</v>
      </c>
      <c r="C10" s="10">
        <v>180</v>
      </c>
      <c r="D10" s="11">
        <v>0.1</v>
      </c>
      <c r="E10" s="11">
        <v>0</v>
      </c>
      <c r="F10" s="11">
        <v>18.7</v>
      </c>
      <c r="G10" s="11">
        <v>82.7</v>
      </c>
    </row>
    <row r="11" spans="1:7" ht="18.75" customHeight="1">
      <c r="A11" s="8" t="s">
        <v>15</v>
      </c>
      <c r="B11" s="9" t="s">
        <v>16</v>
      </c>
      <c r="C11" s="22">
        <v>30</v>
      </c>
      <c r="D11" s="23">
        <v>2.2999999999999998</v>
      </c>
      <c r="E11" s="23">
        <v>0.2</v>
      </c>
      <c r="F11" s="23">
        <v>15.1</v>
      </c>
      <c r="G11" s="23">
        <v>71</v>
      </c>
    </row>
    <row r="12" spans="1:7" ht="18.75" customHeight="1">
      <c r="A12" s="8" t="s">
        <v>15</v>
      </c>
      <c r="B12" s="9" t="s">
        <v>17</v>
      </c>
      <c r="C12" s="22">
        <v>20</v>
      </c>
      <c r="D12" s="23">
        <v>1.4</v>
      </c>
      <c r="E12" s="23">
        <v>0.2</v>
      </c>
      <c r="F12" s="23">
        <v>6.7</v>
      </c>
      <c r="G12" s="23">
        <v>34.799999999999997</v>
      </c>
    </row>
    <row r="13" spans="1:7" ht="18" customHeight="1">
      <c r="A13" s="8"/>
      <c r="B13" s="9"/>
      <c r="C13" s="10"/>
      <c r="D13" s="11"/>
      <c r="E13" s="11"/>
      <c r="F13" s="11"/>
      <c r="G13" s="11"/>
    </row>
    <row r="14" spans="1:7" ht="18" customHeight="1">
      <c r="A14" s="45"/>
      <c r="B14" s="46" t="s">
        <v>19</v>
      </c>
      <c r="C14" s="47">
        <f>SUM(C7:C13)</f>
        <v>540</v>
      </c>
      <c r="D14" s="48">
        <f>SUM(D7:D13)</f>
        <v>18.899999999999999</v>
      </c>
      <c r="E14" s="48">
        <f>SUM(E7:E13)</f>
        <v>17.600000000000001</v>
      </c>
      <c r="F14" s="48">
        <f>SUM(F7:F13)</f>
        <v>90.899999999999991</v>
      </c>
      <c r="G14" s="48">
        <f>SUM(G7:G13)</f>
        <v>607.39999999999986</v>
      </c>
    </row>
    <row r="15" spans="1:7" ht="20.25" customHeight="1">
      <c r="A15" s="83" t="s">
        <v>20</v>
      </c>
      <c r="B15" s="83"/>
      <c r="C15" s="83"/>
      <c r="D15" s="83"/>
      <c r="E15" s="83"/>
      <c r="F15" s="83"/>
      <c r="G15" s="83"/>
    </row>
    <row r="16" spans="1:7">
      <c r="A16" s="32" t="s">
        <v>15</v>
      </c>
      <c r="B16" s="5" t="s">
        <v>85</v>
      </c>
      <c r="C16" s="33">
        <v>60</v>
      </c>
      <c r="D16" s="34">
        <v>1.2</v>
      </c>
      <c r="E16" s="34">
        <v>5.4</v>
      </c>
      <c r="F16" s="34">
        <v>4.7</v>
      </c>
      <c r="G16" s="34">
        <v>71.400000000000006</v>
      </c>
    </row>
    <row r="17" spans="1:7" ht="19.5" customHeight="1">
      <c r="A17" s="8">
        <v>93</v>
      </c>
      <c r="B17" s="9" t="s">
        <v>84</v>
      </c>
      <c r="C17" s="10">
        <v>200</v>
      </c>
      <c r="D17" s="11">
        <v>1.4</v>
      </c>
      <c r="E17" s="11">
        <v>3.9</v>
      </c>
      <c r="F17" s="11">
        <v>8.6999999999999993</v>
      </c>
      <c r="G17" s="11">
        <v>83</v>
      </c>
    </row>
    <row r="18" spans="1:7" ht="17.25" customHeight="1">
      <c r="A18" s="8">
        <v>262</v>
      </c>
      <c r="B18" s="21" t="s">
        <v>108</v>
      </c>
      <c r="C18" s="10">
        <v>100</v>
      </c>
      <c r="D18" s="11">
        <v>13.3</v>
      </c>
      <c r="E18" s="11">
        <v>9.1999999999999993</v>
      </c>
      <c r="F18" s="11">
        <v>8.9</v>
      </c>
      <c r="G18" s="11">
        <v>177.8</v>
      </c>
    </row>
    <row r="19" spans="1:7" ht="19.5" customHeight="1">
      <c r="A19" s="8">
        <v>302</v>
      </c>
      <c r="B19" s="9" t="s">
        <v>38</v>
      </c>
      <c r="C19" s="10">
        <v>150</v>
      </c>
      <c r="D19" s="11">
        <v>8.6</v>
      </c>
      <c r="E19" s="11">
        <v>9.4</v>
      </c>
      <c r="F19" s="11">
        <v>38.6</v>
      </c>
      <c r="G19" s="11">
        <v>272.8</v>
      </c>
    </row>
    <row r="20" spans="1:7" ht="17.25" customHeight="1">
      <c r="A20" s="8">
        <v>342</v>
      </c>
      <c r="B20" s="9" t="s">
        <v>24</v>
      </c>
      <c r="C20" s="8">
        <v>180</v>
      </c>
      <c r="D20" s="11">
        <v>0.1</v>
      </c>
      <c r="E20" s="11">
        <v>0.1</v>
      </c>
      <c r="F20" s="11">
        <v>9.5</v>
      </c>
      <c r="G20" s="11">
        <v>40.700000000000003</v>
      </c>
    </row>
    <row r="21" spans="1:7" ht="17.25" customHeight="1">
      <c r="A21" s="8" t="s">
        <v>15</v>
      </c>
      <c r="B21" s="9" t="s">
        <v>34</v>
      </c>
      <c r="C21" s="10">
        <v>45</v>
      </c>
      <c r="D21" s="11">
        <v>3.5</v>
      </c>
      <c r="E21" s="11">
        <v>0.3</v>
      </c>
      <c r="F21" s="11">
        <v>22.7</v>
      </c>
      <c r="G21" s="11">
        <v>106.5</v>
      </c>
    </row>
    <row r="22" spans="1:7" ht="17.25" customHeight="1">
      <c r="A22" s="8" t="s">
        <v>15</v>
      </c>
      <c r="B22" s="9" t="s">
        <v>25</v>
      </c>
      <c r="C22" s="22">
        <v>25</v>
      </c>
      <c r="D22" s="23">
        <v>1.7</v>
      </c>
      <c r="E22" s="23">
        <v>0.3</v>
      </c>
      <c r="F22" s="23">
        <v>8.4</v>
      </c>
      <c r="G22" s="23">
        <v>43.5</v>
      </c>
    </row>
    <row r="23" spans="1:7" ht="18.75" customHeight="1">
      <c r="A23" s="12"/>
      <c r="B23" s="13" t="s">
        <v>26</v>
      </c>
      <c r="C23" s="27">
        <f>SUM(C16:C22)</f>
        <v>760</v>
      </c>
      <c r="D23" s="15">
        <f>SUM(D16:D22)</f>
        <v>29.8</v>
      </c>
      <c r="E23" s="15">
        <f>SUM(E16:E22)</f>
        <v>28.6</v>
      </c>
      <c r="F23" s="15">
        <f>SUM(F16:F22)</f>
        <v>101.50000000000001</v>
      </c>
      <c r="G23" s="15">
        <f>SUM(G16:G22)</f>
        <v>795.7</v>
      </c>
    </row>
    <row r="24" spans="1:7" ht="18.75">
      <c r="A24" s="28"/>
      <c r="B24" s="29" t="s">
        <v>27</v>
      </c>
      <c r="C24" s="30">
        <f>SUM(C14+C23)</f>
        <v>1300</v>
      </c>
      <c r="D24" s="15">
        <f>D14+D23</f>
        <v>48.7</v>
      </c>
      <c r="E24" s="15">
        <f>E14+E23</f>
        <v>46.2</v>
      </c>
      <c r="F24" s="15">
        <f>F14+F23</f>
        <v>192.4</v>
      </c>
      <c r="G24" s="15">
        <f>SUM(G14+G23)</f>
        <v>1403.1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topLeftCell="A4" zoomScale="60" zoomScaleNormal="130" workbookViewId="0">
      <selection activeCell="B27" sqref="B27"/>
    </sheetView>
  </sheetViews>
  <sheetFormatPr defaultColWidth="8.42578125" defaultRowHeight="15"/>
  <cols>
    <col min="1" max="1" width="8.28515625" customWidth="1"/>
    <col min="2" max="2" width="46.5703125" customWidth="1"/>
    <col min="3" max="3" width="14.5703125" customWidth="1"/>
    <col min="4" max="4" width="12" customWidth="1"/>
    <col min="5" max="5" width="13.42578125" customWidth="1"/>
    <col min="6" max="6" width="14.5703125" customWidth="1"/>
    <col min="7" max="7" width="16.5703125" customWidth="1"/>
  </cols>
  <sheetData>
    <row r="1" spans="1:7" ht="18.75">
      <c r="A1" s="80" t="s">
        <v>0</v>
      </c>
      <c r="B1" s="80"/>
    </row>
    <row r="2" spans="1:7" ht="18.75">
      <c r="A2" s="1" t="s">
        <v>48</v>
      </c>
      <c r="B2" s="1"/>
    </row>
    <row r="3" spans="1:7" ht="21">
      <c r="C3" s="31" t="s">
        <v>49</v>
      </c>
      <c r="G3" s="31"/>
    </row>
    <row r="4" spans="1:7" ht="24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" customHeight="1">
      <c r="A6" s="78" t="s">
        <v>11</v>
      </c>
      <c r="B6" s="78"/>
      <c r="C6" s="78"/>
      <c r="D6" s="78"/>
      <c r="E6" s="78"/>
      <c r="F6" s="78"/>
      <c r="G6" s="78"/>
    </row>
    <row r="7" spans="1:7" ht="18" customHeight="1">
      <c r="A7" s="32">
        <v>177</v>
      </c>
      <c r="B7" s="5" t="s">
        <v>50</v>
      </c>
      <c r="C7" s="33">
        <v>210</v>
      </c>
      <c r="D7" s="34">
        <v>5.9</v>
      </c>
      <c r="E7" s="34">
        <v>10</v>
      </c>
      <c r="F7" s="34">
        <v>46.3</v>
      </c>
      <c r="G7" s="34">
        <v>298.89999999999998</v>
      </c>
    </row>
    <row r="8" spans="1:7" ht="17.25" customHeight="1">
      <c r="A8" s="8">
        <v>379</v>
      </c>
      <c r="B8" s="9" t="s">
        <v>42</v>
      </c>
      <c r="C8" s="10">
        <v>180</v>
      </c>
      <c r="D8" s="11">
        <v>3</v>
      </c>
      <c r="E8" s="11">
        <v>2.2000000000000002</v>
      </c>
      <c r="F8" s="11">
        <v>24</v>
      </c>
      <c r="G8" s="11">
        <v>127.9</v>
      </c>
    </row>
    <row r="9" spans="1:7" ht="17.25" customHeight="1">
      <c r="A9" s="8">
        <v>15</v>
      </c>
      <c r="B9" s="9" t="s">
        <v>76</v>
      </c>
      <c r="C9" s="10">
        <v>15</v>
      </c>
      <c r="D9" s="11">
        <v>3.5</v>
      </c>
      <c r="E9" s="11">
        <v>4.4000000000000004</v>
      </c>
      <c r="F9" s="11">
        <v>0</v>
      </c>
      <c r="G9" s="11">
        <v>54.6</v>
      </c>
    </row>
    <row r="10" spans="1:7" ht="14.25" customHeight="1">
      <c r="A10" s="8" t="s">
        <v>15</v>
      </c>
      <c r="B10" s="9" t="s">
        <v>16</v>
      </c>
      <c r="C10" s="22">
        <v>30</v>
      </c>
      <c r="D10" s="23">
        <v>2.2999999999999998</v>
      </c>
      <c r="E10" s="23">
        <v>0.2</v>
      </c>
      <c r="F10" s="23">
        <v>15.1</v>
      </c>
      <c r="G10" s="23">
        <v>71</v>
      </c>
    </row>
    <row r="11" spans="1:7" ht="16.5" customHeight="1">
      <c r="A11" s="8" t="s">
        <v>15</v>
      </c>
      <c r="B11" s="9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7" ht="15" customHeight="1">
      <c r="A12" s="8">
        <v>338</v>
      </c>
      <c r="B12" s="21" t="s">
        <v>77</v>
      </c>
      <c r="C12" s="22">
        <v>130</v>
      </c>
      <c r="D12" s="23">
        <v>0.5</v>
      </c>
      <c r="E12" s="23">
        <v>0.5</v>
      </c>
      <c r="F12" s="23">
        <v>12.7</v>
      </c>
      <c r="G12" s="23">
        <v>61.1</v>
      </c>
    </row>
    <row r="13" spans="1:7" ht="18" customHeight="1">
      <c r="A13" s="12"/>
      <c r="B13" s="13" t="s">
        <v>19</v>
      </c>
      <c r="C13" s="30">
        <f>SUM(C7:C12)</f>
        <v>585</v>
      </c>
      <c r="D13" s="15">
        <f>SUM(D7:D12)</f>
        <v>16.599999999999998</v>
      </c>
      <c r="E13" s="15">
        <f>SUM(E7:E12)</f>
        <v>17.5</v>
      </c>
      <c r="F13" s="15">
        <f>SUM(F7:F12)</f>
        <v>104.8</v>
      </c>
      <c r="G13" s="16">
        <f>SUM(G7:G12)</f>
        <v>648.29999999999995</v>
      </c>
    </row>
    <row r="14" spans="1:7" ht="19.5" thickBot="1">
      <c r="A14" s="79" t="s">
        <v>20</v>
      </c>
      <c r="B14" s="79"/>
      <c r="C14" s="79"/>
      <c r="D14" s="79"/>
      <c r="E14" s="79"/>
      <c r="F14" s="79"/>
      <c r="G14" s="79"/>
    </row>
    <row r="15" spans="1:7" ht="28.5" customHeight="1" thickBot="1">
      <c r="A15" s="4" t="s">
        <v>12</v>
      </c>
      <c r="B15" s="5" t="s">
        <v>13</v>
      </c>
      <c r="C15" s="6">
        <v>60</v>
      </c>
      <c r="D15" s="7">
        <v>0.5</v>
      </c>
      <c r="E15" s="7">
        <v>0.1</v>
      </c>
      <c r="F15" s="7">
        <v>1</v>
      </c>
      <c r="G15" s="7">
        <v>7.8</v>
      </c>
    </row>
    <row r="16" spans="1:7" ht="17.25" customHeight="1" thickBot="1">
      <c r="A16" s="8">
        <v>103</v>
      </c>
      <c r="B16" s="9" t="s">
        <v>97</v>
      </c>
      <c r="C16" s="10">
        <v>200</v>
      </c>
      <c r="D16" s="11">
        <v>2.2999999999999998</v>
      </c>
      <c r="E16" s="11">
        <v>2.2000000000000002</v>
      </c>
      <c r="F16" s="11">
        <v>16.2</v>
      </c>
      <c r="G16" s="11">
        <v>94.1</v>
      </c>
    </row>
    <row r="17" spans="1:7" ht="17.25" customHeight="1" thickBot="1">
      <c r="A17" s="20">
        <v>291</v>
      </c>
      <c r="B17" s="21" t="s">
        <v>81</v>
      </c>
      <c r="C17" s="22">
        <v>200</v>
      </c>
      <c r="D17" s="23">
        <v>16.600000000000001</v>
      </c>
      <c r="E17" s="23">
        <v>21.3</v>
      </c>
      <c r="F17" s="23">
        <v>40.799999999999997</v>
      </c>
      <c r="G17" s="23">
        <v>422.1</v>
      </c>
    </row>
    <row r="18" spans="1:7" ht="15.75" customHeight="1" thickBot="1">
      <c r="A18" s="20">
        <v>376</v>
      </c>
      <c r="B18" s="21" t="s">
        <v>95</v>
      </c>
      <c r="C18" s="10">
        <v>180</v>
      </c>
      <c r="D18" s="11">
        <v>0.1</v>
      </c>
      <c r="E18" s="11">
        <v>0</v>
      </c>
      <c r="F18" s="11">
        <v>12.4</v>
      </c>
      <c r="G18" s="11">
        <v>49.8</v>
      </c>
    </row>
    <row r="19" spans="1:7" ht="15.75" customHeight="1" thickBot="1">
      <c r="A19" s="8" t="s">
        <v>15</v>
      </c>
      <c r="B19" s="9" t="s">
        <v>34</v>
      </c>
      <c r="C19" s="10">
        <v>45</v>
      </c>
      <c r="D19" s="11">
        <v>3.5</v>
      </c>
      <c r="E19" s="11">
        <v>0.3</v>
      </c>
      <c r="F19" s="11">
        <v>22.7</v>
      </c>
      <c r="G19" s="11">
        <v>106.5</v>
      </c>
    </row>
    <row r="20" spans="1:7" ht="15.75" customHeight="1" thickBot="1">
      <c r="A20" s="8" t="s">
        <v>15</v>
      </c>
      <c r="B20" s="9" t="s">
        <v>25</v>
      </c>
      <c r="C20" s="22">
        <v>25</v>
      </c>
      <c r="D20" s="23">
        <v>1.7</v>
      </c>
      <c r="E20" s="23">
        <v>0.3</v>
      </c>
      <c r="F20" s="23">
        <v>8.4</v>
      </c>
      <c r="G20" s="23">
        <v>43.5</v>
      </c>
    </row>
    <row r="21" spans="1:7" ht="15" customHeight="1" thickBot="1">
      <c r="A21" s="8"/>
      <c r="B21" s="9"/>
      <c r="C21" s="10"/>
      <c r="D21" s="11"/>
      <c r="E21" s="11"/>
      <c r="F21" s="11"/>
      <c r="G21" s="11"/>
    </row>
    <row r="22" spans="1:7" ht="17.25" customHeight="1">
      <c r="A22" s="24"/>
      <c r="B22" s="13" t="s">
        <v>26</v>
      </c>
      <c r="C22" s="52">
        <f>SUM(C15:C21)</f>
        <v>710</v>
      </c>
      <c r="D22" s="53">
        <f>SUM(D15:D21)</f>
        <v>24.700000000000003</v>
      </c>
      <c r="E22" s="53">
        <f>SUM(E15:E21)</f>
        <v>24.200000000000003</v>
      </c>
      <c r="F22" s="53">
        <f>SUM(F15:F21)</f>
        <v>101.50000000000001</v>
      </c>
      <c r="G22" s="53">
        <f>SUM(G15:G21)</f>
        <v>723.8</v>
      </c>
    </row>
    <row r="23" spans="1:7" ht="18.75" customHeight="1">
      <c r="A23" s="12"/>
      <c r="B23" s="29" t="s">
        <v>27</v>
      </c>
      <c r="C23" s="27">
        <f>SUM(C13+C22)</f>
        <v>1295</v>
      </c>
      <c r="D23" s="15">
        <f>SUM(D13+D22)</f>
        <v>41.3</v>
      </c>
      <c r="E23" s="15">
        <f>SUM(E13+E22)</f>
        <v>41.7</v>
      </c>
      <c r="F23" s="15">
        <f>SUM(F13+F22)</f>
        <v>206.3</v>
      </c>
      <c r="G23" s="15">
        <f>SUM(G13+G22)</f>
        <v>1372.1</v>
      </c>
    </row>
    <row r="24" spans="1:7" ht="18.75">
      <c r="A24" s="28"/>
      <c r="B24" s="29"/>
      <c r="C24" s="30"/>
      <c r="D24" s="15"/>
      <c r="E24" s="15"/>
      <c r="F24" s="15"/>
      <c r="G24" s="15"/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view="pageBreakPreview" topLeftCell="A4" zoomScale="60" zoomScaleNormal="130" workbookViewId="0">
      <selection activeCell="B23" sqref="B23"/>
    </sheetView>
  </sheetViews>
  <sheetFormatPr defaultColWidth="8.42578125" defaultRowHeight="15"/>
  <cols>
    <col min="1" max="1" width="6.42578125" customWidth="1"/>
    <col min="2" max="2" width="47.5703125" customWidth="1"/>
    <col min="3" max="3" width="15.5703125" customWidth="1"/>
    <col min="4" max="4" width="12.28515625" customWidth="1"/>
    <col min="5" max="5" width="13.7109375" customWidth="1"/>
    <col min="6" max="6" width="14.42578125" customWidth="1"/>
    <col min="7" max="7" width="18.28515625" customWidth="1"/>
  </cols>
  <sheetData>
    <row r="1" spans="1:8" ht="18.75">
      <c r="A1" s="80" t="s">
        <v>28</v>
      </c>
      <c r="B1" s="80"/>
    </row>
    <row r="2" spans="1:8" ht="18.75">
      <c r="A2" s="1" t="s">
        <v>48</v>
      </c>
      <c r="B2" s="1"/>
    </row>
    <row r="3" spans="1:8" ht="21">
      <c r="C3" s="31" t="s">
        <v>51</v>
      </c>
      <c r="G3" s="31"/>
    </row>
    <row r="4" spans="1:8" ht="24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8" ht="23.25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8" ht="18.75" customHeight="1">
      <c r="A6" s="78" t="s">
        <v>11</v>
      </c>
      <c r="B6" s="78"/>
      <c r="C6" s="78"/>
      <c r="D6" s="78"/>
      <c r="E6" s="78"/>
      <c r="F6" s="78"/>
      <c r="G6" s="78"/>
    </row>
    <row r="7" spans="1:8" ht="18.75" customHeight="1" thickBot="1">
      <c r="A7" s="32" t="s">
        <v>15</v>
      </c>
      <c r="B7" s="5" t="s">
        <v>85</v>
      </c>
      <c r="C7" s="33">
        <v>60</v>
      </c>
      <c r="D7" s="34">
        <v>1.2</v>
      </c>
      <c r="E7" s="34">
        <v>5.4</v>
      </c>
      <c r="F7" s="34">
        <v>4.7</v>
      </c>
      <c r="G7" s="34">
        <v>71.400000000000006</v>
      </c>
    </row>
    <row r="8" spans="1:8" ht="15.75" customHeight="1" thickBot="1">
      <c r="A8" s="8">
        <v>204</v>
      </c>
      <c r="B8" s="9" t="s">
        <v>14</v>
      </c>
      <c r="C8" s="10">
        <v>170</v>
      </c>
      <c r="D8" s="11">
        <v>9.1</v>
      </c>
      <c r="E8" s="11">
        <v>8.5</v>
      </c>
      <c r="F8" s="11">
        <v>36</v>
      </c>
      <c r="G8" s="11">
        <v>255.2</v>
      </c>
    </row>
    <row r="9" spans="1:8" ht="15.75" customHeight="1" thickBot="1">
      <c r="A9" s="8">
        <v>2</v>
      </c>
      <c r="B9" s="9" t="s">
        <v>71</v>
      </c>
      <c r="C9" s="10">
        <v>55</v>
      </c>
      <c r="D9" s="11">
        <v>2.4</v>
      </c>
      <c r="E9" s="11">
        <v>3.9</v>
      </c>
      <c r="F9" s="11">
        <v>27.8</v>
      </c>
      <c r="G9" s="11">
        <v>156</v>
      </c>
    </row>
    <row r="10" spans="1:8" ht="14.45" customHeight="1" thickBot="1">
      <c r="A10" s="8">
        <v>389</v>
      </c>
      <c r="B10" s="9" t="s">
        <v>72</v>
      </c>
      <c r="C10" s="10">
        <v>180</v>
      </c>
      <c r="D10" s="11">
        <v>0.9</v>
      </c>
      <c r="E10" s="11">
        <v>0.2</v>
      </c>
      <c r="F10" s="11">
        <v>18.2</v>
      </c>
      <c r="G10" s="11">
        <v>82.8</v>
      </c>
    </row>
    <row r="11" spans="1:8" ht="16.5" customHeight="1">
      <c r="A11" s="8" t="s">
        <v>15</v>
      </c>
      <c r="B11" s="9" t="s">
        <v>17</v>
      </c>
      <c r="C11" s="22">
        <v>20</v>
      </c>
      <c r="D11" s="23">
        <v>1.4</v>
      </c>
      <c r="E11" s="23">
        <v>0.2</v>
      </c>
      <c r="F11" s="23">
        <v>6.7</v>
      </c>
      <c r="G11" s="23">
        <v>34.799999999999997</v>
      </c>
    </row>
    <row r="12" spans="1:8" ht="18" customHeight="1">
      <c r="A12" s="8">
        <v>338</v>
      </c>
      <c r="B12" s="9" t="s">
        <v>83</v>
      </c>
      <c r="C12" s="22">
        <v>130</v>
      </c>
      <c r="D12" s="23">
        <v>0.5</v>
      </c>
      <c r="E12" s="23">
        <v>0.5</v>
      </c>
      <c r="F12" s="23">
        <v>12.7</v>
      </c>
      <c r="G12" s="23">
        <v>61.1</v>
      </c>
    </row>
    <row r="13" spans="1:8" ht="18.75" customHeight="1">
      <c r="A13" s="12"/>
      <c r="B13" s="13" t="s">
        <v>19</v>
      </c>
      <c r="C13" s="30">
        <f>SUM(C7:C12)</f>
        <v>615</v>
      </c>
      <c r="D13" s="15">
        <f>SUM(D7:D12)</f>
        <v>15.5</v>
      </c>
      <c r="E13" s="15">
        <f>SUM(E7:E12)</f>
        <v>18.7</v>
      </c>
      <c r="F13" s="15">
        <f>SUM(F7:F12)</f>
        <v>106.10000000000001</v>
      </c>
      <c r="G13" s="16">
        <f>SUM(G7:G12)</f>
        <v>661.3</v>
      </c>
    </row>
    <row r="14" spans="1:8" ht="19.5" thickBot="1">
      <c r="A14" s="79" t="s">
        <v>20</v>
      </c>
      <c r="B14" s="79"/>
      <c r="C14" s="79"/>
      <c r="D14" s="79"/>
      <c r="E14" s="79"/>
      <c r="F14" s="79"/>
      <c r="G14" s="79"/>
    </row>
    <row r="15" spans="1:8" ht="18" customHeight="1" thickBot="1">
      <c r="A15" s="49">
        <v>157</v>
      </c>
      <c r="B15" s="18" t="s">
        <v>104</v>
      </c>
      <c r="C15" s="50">
        <v>60</v>
      </c>
      <c r="D15" s="51">
        <v>0.8</v>
      </c>
      <c r="E15" s="51">
        <v>9.1</v>
      </c>
      <c r="F15" s="51">
        <v>4.4000000000000004</v>
      </c>
      <c r="G15" s="51">
        <v>103.6</v>
      </c>
    </row>
    <row r="16" spans="1:8" ht="18.75" customHeight="1" thickBot="1">
      <c r="A16" s="19">
        <v>82</v>
      </c>
      <c r="B16" s="18" t="s">
        <v>21</v>
      </c>
      <c r="C16" s="6">
        <v>200</v>
      </c>
      <c r="D16" s="7">
        <v>1.6</v>
      </c>
      <c r="E16" s="7">
        <v>4</v>
      </c>
      <c r="F16" s="7">
        <v>10.4</v>
      </c>
      <c r="G16" s="7">
        <v>84.5</v>
      </c>
      <c r="H16" s="54"/>
    </row>
    <row r="17" spans="1:7" ht="17.25" customHeight="1" thickBot="1">
      <c r="A17" s="8">
        <v>261</v>
      </c>
      <c r="B17" s="68" t="s">
        <v>109</v>
      </c>
      <c r="C17" s="10">
        <v>100</v>
      </c>
      <c r="D17" s="11">
        <v>13.4</v>
      </c>
      <c r="E17" s="11">
        <v>9.1</v>
      </c>
      <c r="F17" s="11">
        <v>3.3</v>
      </c>
      <c r="G17" s="11">
        <v>166</v>
      </c>
    </row>
    <row r="18" spans="1:7" ht="18" customHeight="1">
      <c r="A18" s="20">
        <v>302</v>
      </c>
      <c r="B18" s="21" t="s">
        <v>23</v>
      </c>
      <c r="C18" s="22">
        <v>150</v>
      </c>
      <c r="D18" s="23">
        <v>5.0999999999999996</v>
      </c>
      <c r="E18" s="23">
        <v>7.9</v>
      </c>
      <c r="F18" s="23">
        <v>31.8</v>
      </c>
      <c r="G18" s="23">
        <v>218.2</v>
      </c>
    </row>
    <row r="19" spans="1:7" ht="18" customHeight="1">
      <c r="A19" s="8">
        <v>342</v>
      </c>
      <c r="B19" s="21" t="s">
        <v>24</v>
      </c>
      <c r="C19" s="22">
        <v>180</v>
      </c>
      <c r="D19" s="23">
        <v>0.1</v>
      </c>
      <c r="E19" s="23">
        <v>0.1</v>
      </c>
      <c r="F19" s="23">
        <v>9.5</v>
      </c>
      <c r="G19" s="23">
        <v>40.700000000000003</v>
      </c>
    </row>
    <row r="20" spans="1:7" ht="18.75" customHeight="1" thickBot="1">
      <c r="A20" s="8" t="s">
        <v>15</v>
      </c>
      <c r="B20" s="9" t="s">
        <v>34</v>
      </c>
      <c r="C20" s="10">
        <v>45</v>
      </c>
      <c r="D20" s="11">
        <v>3.5</v>
      </c>
      <c r="E20" s="11">
        <v>0.3</v>
      </c>
      <c r="F20" s="11">
        <v>22.7</v>
      </c>
      <c r="G20" s="11">
        <v>106.5</v>
      </c>
    </row>
    <row r="21" spans="1:7" ht="18.75" customHeight="1" thickBot="1">
      <c r="A21" s="8" t="s">
        <v>15</v>
      </c>
      <c r="B21" s="9" t="s">
        <v>25</v>
      </c>
      <c r="C21" s="22">
        <v>25</v>
      </c>
      <c r="D21" s="23">
        <v>1.7</v>
      </c>
      <c r="E21" s="23">
        <v>0.3</v>
      </c>
      <c r="F21" s="23">
        <v>8.4</v>
      </c>
      <c r="G21" s="23">
        <v>43.5</v>
      </c>
    </row>
    <row r="22" spans="1:7" ht="18" customHeight="1" thickBot="1">
      <c r="A22" s="20"/>
      <c r="B22" s="21"/>
      <c r="C22" s="22"/>
      <c r="D22" s="23"/>
      <c r="E22" s="23"/>
      <c r="F22" s="23"/>
      <c r="G22" s="23"/>
    </row>
    <row r="23" spans="1:7" ht="17.25" customHeight="1">
      <c r="A23" s="12"/>
      <c r="B23" s="46" t="s">
        <v>26</v>
      </c>
      <c r="C23" s="27">
        <f>SUM(C15:C22)</f>
        <v>760</v>
      </c>
      <c r="D23" s="55">
        <f>SUM(D15:D22)</f>
        <v>26.2</v>
      </c>
      <c r="E23" s="55">
        <f>SUM(E15:E22)</f>
        <v>30.800000000000004</v>
      </c>
      <c r="F23" s="55">
        <f>SUM(F15:F22)</f>
        <v>90.500000000000014</v>
      </c>
      <c r="G23" s="55">
        <f>SUM(G15:G22)</f>
        <v>763</v>
      </c>
    </row>
    <row r="24" spans="1:7" ht="18.75">
      <c r="A24" s="28"/>
      <c r="B24" s="29" t="s">
        <v>27</v>
      </c>
      <c r="C24" s="30">
        <f>SUM(C13+C23)</f>
        <v>1375</v>
      </c>
      <c r="D24" s="55">
        <f>D13+D23</f>
        <v>41.7</v>
      </c>
      <c r="E24" s="55">
        <f>E13+E23</f>
        <v>49.5</v>
      </c>
      <c r="F24" s="55">
        <f>F13+F23</f>
        <v>196.60000000000002</v>
      </c>
      <c r="G24" s="55">
        <f>SUM(G13+G23)</f>
        <v>1424.3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zoomScale="60" zoomScaleNormal="130" workbookViewId="0">
      <selection activeCell="B22" sqref="B22"/>
    </sheetView>
  </sheetViews>
  <sheetFormatPr defaultColWidth="8.42578125" defaultRowHeight="15"/>
  <cols>
    <col min="1" max="1" width="6.28515625" customWidth="1"/>
    <col min="2" max="2" width="46.140625" customWidth="1"/>
    <col min="3" max="3" width="15.7109375" customWidth="1"/>
    <col min="4" max="4" width="12.7109375" customWidth="1"/>
    <col min="5" max="5" width="13" customWidth="1"/>
    <col min="6" max="6" width="14.140625" customWidth="1"/>
    <col min="7" max="7" width="18.7109375" customWidth="1"/>
  </cols>
  <sheetData>
    <row r="1" spans="1:7" ht="18.75">
      <c r="A1" s="80" t="s">
        <v>35</v>
      </c>
      <c r="B1" s="80"/>
    </row>
    <row r="2" spans="1:7" ht="18.75">
      <c r="A2" s="1" t="s">
        <v>48</v>
      </c>
      <c r="B2" s="1"/>
    </row>
    <row r="3" spans="1:7" ht="21">
      <c r="C3" s="31" t="s">
        <v>52</v>
      </c>
      <c r="G3" s="31"/>
    </row>
    <row r="4" spans="1:7" ht="24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20.25" customHeight="1">
      <c r="A6" s="78" t="s">
        <v>11</v>
      </c>
      <c r="B6" s="78"/>
      <c r="C6" s="78"/>
      <c r="D6" s="78"/>
      <c r="E6" s="78"/>
      <c r="F6" s="78"/>
      <c r="G6" s="78"/>
    </row>
    <row r="7" spans="1:7" ht="19.5" customHeight="1">
      <c r="A7" s="32">
        <v>223</v>
      </c>
      <c r="B7" s="18" t="s">
        <v>92</v>
      </c>
      <c r="C7" s="33">
        <v>150</v>
      </c>
      <c r="D7" s="34">
        <v>21.6</v>
      </c>
      <c r="E7" s="34">
        <v>19.899999999999999</v>
      </c>
      <c r="F7" s="34">
        <v>23.7</v>
      </c>
      <c r="G7" s="34">
        <v>359.3</v>
      </c>
    </row>
    <row r="8" spans="1:7" ht="16.5" customHeight="1">
      <c r="A8" s="8">
        <v>382</v>
      </c>
      <c r="B8" s="21" t="s">
        <v>53</v>
      </c>
      <c r="C8" s="22">
        <v>180</v>
      </c>
      <c r="D8" s="23">
        <v>3.4</v>
      </c>
      <c r="E8" s="23">
        <v>2.7</v>
      </c>
      <c r="F8" s="23">
        <v>22.1</v>
      </c>
      <c r="G8" s="23">
        <v>126.8</v>
      </c>
    </row>
    <row r="9" spans="1:7" ht="17.25" customHeight="1">
      <c r="A9" s="8" t="s">
        <v>15</v>
      </c>
      <c r="B9" s="21" t="s">
        <v>16</v>
      </c>
      <c r="C9" s="22">
        <v>30</v>
      </c>
      <c r="D9" s="23">
        <v>2.2999999999999998</v>
      </c>
      <c r="E9" s="23">
        <v>0.2</v>
      </c>
      <c r="F9" s="23">
        <v>15.1</v>
      </c>
      <c r="G9" s="23">
        <v>71</v>
      </c>
    </row>
    <row r="10" spans="1:7" ht="17.25" customHeight="1">
      <c r="A10" s="8" t="s">
        <v>15</v>
      </c>
      <c r="B10" s="21" t="s">
        <v>17</v>
      </c>
      <c r="C10" s="22">
        <v>20</v>
      </c>
      <c r="D10" s="23">
        <v>1.4</v>
      </c>
      <c r="E10" s="23">
        <v>0.2</v>
      </c>
      <c r="F10" s="23">
        <v>6.7</v>
      </c>
      <c r="G10" s="23">
        <v>34.799999999999997</v>
      </c>
    </row>
    <row r="11" spans="1:7" ht="16.5" customHeight="1">
      <c r="A11" s="8">
        <v>338</v>
      </c>
      <c r="B11" s="21" t="s">
        <v>77</v>
      </c>
      <c r="C11" s="22">
        <v>130</v>
      </c>
      <c r="D11" s="23">
        <v>0.5</v>
      </c>
      <c r="E11" s="23">
        <v>0.5</v>
      </c>
      <c r="F11" s="23">
        <v>12.7</v>
      </c>
      <c r="G11" s="23">
        <v>61.1</v>
      </c>
    </row>
    <row r="12" spans="1:7" ht="17.25" customHeight="1">
      <c r="A12" s="12"/>
      <c r="B12" s="39" t="s">
        <v>19</v>
      </c>
      <c r="C12" s="37">
        <f>SUM(C7:C11)</f>
        <v>510</v>
      </c>
      <c r="D12" s="15">
        <f>SUM(D7:D11)</f>
        <v>29.2</v>
      </c>
      <c r="E12" s="15">
        <f>SUM(E7:E11)</f>
        <v>23.499999999999996</v>
      </c>
      <c r="F12" s="15">
        <f>SUM(F7:F11)</f>
        <v>80.3</v>
      </c>
      <c r="G12" s="16">
        <f>SUM(G7:G11)</f>
        <v>653</v>
      </c>
    </row>
    <row r="13" spans="1:7" ht="18.75">
      <c r="A13" s="79" t="s">
        <v>20</v>
      </c>
      <c r="B13" s="79"/>
      <c r="C13" s="79"/>
      <c r="D13" s="79"/>
      <c r="E13" s="79"/>
      <c r="F13" s="79"/>
      <c r="G13" s="79"/>
    </row>
    <row r="14" spans="1:7" ht="30" customHeight="1">
      <c r="A14" s="4" t="s">
        <v>101</v>
      </c>
      <c r="B14" s="5" t="s">
        <v>102</v>
      </c>
      <c r="C14" s="33">
        <v>60</v>
      </c>
      <c r="D14" s="34">
        <v>1</v>
      </c>
      <c r="E14" s="34">
        <v>3</v>
      </c>
      <c r="F14" s="34">
        <v>5.0999999999999996</v>
      </c>
      <c r="G14" s="34">
        <v>51.4</v>
      </c>
    </row>
    <row r="15" spans="1:7" ht="19.5" customHeight="1">
      <c r="A15" s="8">
        <v>96</v>
      </c>
      <c r="B15" s="21" t="s">
        <v>54</v>
      </c>
      <c r="C15" s="22">
        <v>200</v>
      </c>
      <c r="D15" s="11">
        <v>1.9</v>
      </c>
      <c r="E15" s="11">
        <v>4.0999999999999996</v>
      </c>
      <c r="F15" s="11">
        <v>13.2</v>
      </c>
      <c r="G15" s="11">
        <v>97.8</v>
      </c>
    </row>
    <row r="16" spans="1:7" ht="18" customHeight="1">
      <c r="A16" s="20">
        <v>495</v>
      </c>
      <c r="B16" s="21" t="s">
        <v>82</v>
      </c>
      <c r="C16" s="22">
        <v>100</v>
      </c>
      <c r="D16" s="11">
        <v>15.2</v>
      </c>
      <c r="E16" s="11">
        <v>17.399999999999999</v>
      </c>
      <c r="F16" s="11">
        <v>2.6</v>
      </c>
      <c r="G16" s="11">
        <v>225</v>
      </c>
    </row>
    <row r="17" spans="1:7" ht="18.75" customHeight="1">
      <c r="A17" s="8">
        <v>309</v>
      </c>
      <c r="B17" s="9" t="s">
        <v>32</v>
      </c>
      <c r="C17" s="10">
        <v>150</v>
      </c>
      <c r="D17" s="23">
        <v>5.6</v>
      </c>
      <c r="E17" s="23">
        <v>7.9</v>
      </c>
      <c r="F17" s="23">
        <v>35</v>
      </c>
      <c r="G17" s="23">
        <v>230.8</v>
      </c>
    </row>
    <row r="18" spans="1:7" ht="16.5" customHeight="1">
      <c r="A18" s="20">
        <v>349</v>
      </c>
      <c r="B18" s="21" t="s">
        <v>33</v>
      </c>
      <c r="C18" s="22">
        <v>180</v>
      </c>
      <c r="D18" s="23">
        <v>0.4</v>
      </c>
      <c r="E18" s="23">
        <v>0</v>
      </c>
      <c r="F18" s="23">
        <v>27.8</v>
      </c>
      <c r="G18" s="23">
        <v>113.7</v>
      </c>
    </row>
    <row r="19" spans="1:7" ht="17.25" customHeight="1">
      <c r="A19" s="8" t="s">
        <v>15</v>
      </c>
      <c r="B19" s="21" t="s">
        <v>34</v>
      </c>
      <c r="C19" s="10">
        <v>45</v>
      </c>
      <c r="D19" s="11">
        <v>3.5</v>
      </c>
      <c r="E19" s="11">
        <v>0.3</v>
      </c>
      <c r="F19" s="11">
        <v>22.7</v>
      </c>
      <c r="G19" s="11">
        <v>106.5</v>
      </c>
    </row>
    <row r="20" spans="1:7" ht="18.75" customHeight="1">
      <c r="A20" s="8" t="s">
        <v>15</v>
      </c>
      <c r="B20" s="21" t="s">
        <v>25</v>
      </c>
      <c r="C20" s="22">
        <v>25</v>
      </c>
      <c r="D20" s="23">
        <v>1.7</v>
      </c>
      <c r="E20" s="23">
        <v>0.3</v>
      </c>
      <c r="F20" s="23">
        <v>8.4</v>
      </c>
      <c r="G20" s="23">
        <v>43.5</v>
      </c>
    </row>
    <row r="21" spans="1:7" ht="19.5" customHeight="1">
      <c r="A21" s="24"/>
      <c r="B21" s="13" t="s">
        <v>26</v>
      </c>
      <c r="C21" s="26">
        <f>SUM(C14:C20)</f>
        <v>760</v>
      </c>
      <c r="D21" s="53">
        <f>SUM(D14:D20)</f>
        <v>29.299999999999994</v>
      </c>
      <c r="E21" s="53">
        <f>SUM(E14:E20)</f>
        <v>32.999999999999993</v>
      </c>
      <c r="F21" s="53">
        <f>SUM(F14:F20)</f>
        <v>114.80000000000001</v>
      </c>
      <c r="G21" s="53">
        <f>SUM(G14:G20)</f>
        <v>868.7</v>
      </c>
    </row>
    <row r="22" spans="1:7" ht="21.75" customHeight="1">
      <c r="A22" s="12"/>
      <c r="B22" s="29" t="s">
        <v>27</v>
      </c>
      <c r="C22" s="27">
        <f>SUM(C12+C21)</f>
        <v>1270</v>
      </c>
      <c r="D22" s="15">
        <f>SUM(D12+D21)</f>
        <v>58.499999999999993</v>
      </c>
      <c r="E22" s="15">
        <f>SUM(E12+E21)</f>
        <v>56.499999999999986</v>
      </c>
      <c r="F22" s="15">
        <f>SUM(F12+F21)</f>
        <v>195.10000000000002</v>
      </c>
      <c r="G22" s="15">
        <f>SUM(G12+G21)</f>
        <v>1521.7</v>
      </c>
    </row>
    <row r="23" spans="1:7" ht="18.75">
      <c r="A23" s="28"/>
      <c r="B23" s="29"/>
      <c r="C23" s="30"/>
      <c r="D23" s="15"/>
      <c r="E23" s="15"/>
      <c r="F23" s="15"/>
      <c r="G23" s="15"/>
    </row>
  </sheetData>
  <mergeCells count="8">
    <mergeCell ref="G4:G5"/>
    <mergeCell ref="A6:G6"/>
    <mergeCell ref="A13:G13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topLeftCell="A4" zoomScale="60" zoomScaleNormal="130" workbookViewId="0">
      <selection activeCell="C28" sqref="C28"/>
    </sheetView>
  </sheetViews>
  <sheetFormatPr defaultColWidth="8.42578125" defaultRowHeight="15"/>
  <cols>
    <col min="1" max="1" width="8" customWidth="1"/>
    <col min="2" max="2" width="46" customWidth="1"/>
    <col min="3" max="3" width="15.7109375" customWidth="1"/>
    <col min="4" max="4" width="12.140625" customWidth="1"/>
    <col min="5" max="5" width="12.85546875" customWidth="1"/>
    <col min="6" max="6" width="15.5703125" customWidth="1"/>
    <col min="7" max="7" width="18.7109375" customWidth="1"/>
  </cols>
  <sheetData>
    <row r="1" spans="1:7" ht="18.75">
      <c r="A1" s="80" t="s">
        <v>39</v>
      </c>
      <c r="B1" s="80"/>
    </row>
    <row r="2" spans="1:7" ht="18.75">
      <c r="A2" s="1" t="s">
        <v>48</v>
      </c>
      <c r="B2" s="1"/>
    </row>
    <row r="3" spans="1:7" ht="21">
      <c r="C3" s="31" t="s">
        <v>55</v>
      </c>
      <c r="G3" s="31"/>
    </row>
    <row r="4" spans="1:7" ht="24" customHeight="1">
      <c r="A4" s="77" t="s">
        <v>3</v>
      </c>
      <c r="B4" s="77" t="s">
        <v>4</v>
      </c>
      <c r="C4" s="77" t="s">
        <v>5</v>
      </c>
      <c r="D4" s="81" t="s">
        <v>6</v>
      </c>
      <c r="E4" s="81"/>
      <c r="F4" s="81"/>
      <c r="G4" s="77" t="s">
        <v>7</v>
      </c>
    </row>
    <row r="5" spans="1:7" ht="23.25" customHeight="1">
      <c r="A5" s="77"/>
      <c r="B5" s="77"/>
      <c r="C5" s="77"/>
      <c r="D5" s="3" t="s">
        <v>8</v>
      </c>
      <c r="E5" s="3" t="s">
        <v>9</v>
      </c>
      <c r="F5" s="3" t="s">
        <v>10</v>
      </c>
      <c r="G5" s="77"/>
    </row>
    <row r="6" spans="1:7" ht="18.75" customHeight="1">
      <c r="A6" s="78" t="s">
        <v>11</v>
      </c>
      <c r="B6" s="78"/>
      <c r="C6" s="78"/>
      <c r="D6" s="78"/>
      <c r="E6" s="78"/>
      <c r="F6" s="78"/>
      <c r="G6" s="78"/>
    </row>
    <row r="7" spans="1:7" ht="27" customHeight="1">
      <c r="A7" s="17" t="s">
        <v>12</v>
      </c>
      <c r="B7" s="18" t="s">
        <v>56</v>
      </c>
      <c r="C7" s="6">
        <v>60</v>
      </c>
      <c r="D7" s="7">
        <v>0.5</v>
      </c>
      <c r="E7" s="7">
        <v>0.1</v>
      </c>
      <c r="F7" s="7">
        <v>1</v>
      </c>
      <c r="G7" s="7">
        <v>7.8</v>
      </c>
    </row>
    <row r="8" spans="1:7" ht="15.75" customHeight="1">
      <c r="A8" s="8" t="s">
        <v>113</v>
      </c>
      <c r="B8" s="9" t="s">
        <v>112</v>
      </c>
      <c r="C8" s="10">
        <v>110</v>
      </c>
      <c r="D8" s="11">
        <v>8.6999999999999993</v>
      </c>
      <c r="E8" s="11">
        <v>11.6</v>
      </c>
      <c r="F8" s="11">
        <v>11.4</v>
      </c>
      <c r="G8" s="11">
        <v>189.9</v>
      </c>
    </row>
    <row r="9" spans="1:7" ht="14.45" customHeight="1">
      <c r="A9" s="8">
        <v>302</v>
      </c>
      <c r="B9" s="21" t="s">
        <v>57</v>
      </c>
      <c r="C9" s="22">
        <v>150</v>
      </c>
      <c r="D9" s="11">
        <v>8.6</v>
      </c>
      <c r="E9" s="11">
        <v>9.4</v>
      </c>
      <c r="F9" s="11">
        <v>38.6</v>
      </c>
      <c r="G9" s="11">
        <v>272.8</v>
      </c>
    </row>
    <row r="10" spans="1:7" ht="15.75" customHeight="1">
      <c r="A10" s="8">
        <v>388</v>
      </c>
      <c r="B10" s="9" t="s">
        <v>30</v>
      </c>
      <c r="C10" s="10">
        <v>180</v>
      </c>
      <c r="D10" s="11">
        <v>0.1</v>
      </c>
      <c r="E10" s="11">
        <v>0</v>
      </c>
      <c r="F10" s="11">
        <v>18.7</v>
      </c>
      <c r="G10" s="11">
        <v>82.7</v>
      </c>
    </row>
    <row r="11" spans="1:7" ht="14.45" customHeight="1">
      <c r="A11" s="20" t="s">
        <v>15</v>
      </c>
      <c r="B11" s="21" t="s">
        <v>16</v>
      </c>
      <c r="C11" s="22">
        <v>30</v>
      </c>
      <c r="D11" s="23">
        <v>2.2999999999999998</v>
      </c>
      <c r="E11" s="23">
        <v>0.2</v>
      </c>
      <c r="F11" s="23">
        <v>15.1</v>
      </c>
      <c r="G11" s="23">
        <v>71</v>
      </c>
    </row>
    <row r="12" spans="1:7" ht="17.25" customHeight="1">
      <c r="A12" s="20" t="s">
        <v>15</v>
      </c>
      <c r="B12" s="21" t="s">
        <v>17</v>
      </c>
      <c r="C12" s="22">
        <v>20</v>
      </c>
      <c r="D12" s="23">
        <v>1.4</v>
      </c>
      <c r="E12" s="23">
        <v>0.2</v>
      </c>
      <c r="F12" s="23">
        <v>6.7</v>
      </c>
      <c r="G12" s="23">
        <v>34.799999999999997</v>
      </c>
    </row>
    <row r="13" spans="1:7" ht="18" customHeight="1">
      <c r="A13" s="45"/>
      <c r="B13" s="46" t="s">
        <v>19</v>
      </c>
      <c r="C13" s="47">
        <f>SUM(C7:C12)</f>
        <v>550</v>
      </c>
      <c r="D13" s="48">
        <f>SUM(D7:D12)</f>
        <v>21.599999999999998</v>
      </c>
      <c r="E13" s="48">
        <f>SUM(E7:E12)</f>
        <v>21.5</v>
      </c>
      <c r="F13" s="48">
        <f>SUM(F7:F12)</f>
        <v>91.5</v>
      </c>
      <c r="G13" s="48">
        <f>SUM(G7:G12)</f>
        <v>659</v>
      </c>
    </row>
    <row r="14" spans="1:7" ht="20.25" customHeight="1">
      <c r="A14" s="83" t="s">
        <v>20</v>
      </c>
      <c r="B14" s="83"/>
      <c r="C14" s="83"/>
      <c r="D14" s="83"/>
      <c r="E14" s="83"/>
      <c r="F14" s="83"/>
      <c r="G14" s="83"/>
    </row>
    <row r="15" spans="1:7">
      <c r="A15" s="32">
        <v>142</v>
      </c>
      <c r="B15" s="5" t="s">
        <v>105</v>
      </c>
      <c r="C15" s="33">
        <v>60</v>
      </c>
      <c r="D15" s="34">
        <v>1</v>
      </c>
      <c r="E15" s="34">
        <v>3.2</v>
      </c>
      <c r="F15" s="34">
        <v>7.4</v>
      </c>
      <c r="G15" s="34">
        <v>62.9</v>
      </c>
    </row>
    <row r="16" spans="1:7">
      <c r="A16" s="8">
        <v>108</v>
      </c>
      <c r="B16" s="9" t="s">
        <v>111</v>
      </c>
      <c r="C16" s="10">
        <v>200</v>
      </c>
      <c r="D16" s="11">
        <v>2.8</v>
      </c>
      <c r="E16" s="11">
        <v>3.7</v>
      </c>
      <c r="F16" s="11">
        <v>15</v>
      </c>
      <c r="G16" s="11">
        <v>115.4</v>
      </c>
    </row>
    <row r="17" spans="1:7" ht="17.25" customHeight="1">
      <c r="A17" s="8" t="s">
        <v>115</v>
      </c>
      <c r="B17" s="9" t="s">
        <v>114</v>
      </c>
      <c r="C17" s="8">
        <v>100</v>
      </c>
      <c r="D17" s="11">
        <v>15.9</v>
      </c>
      <c r="E17" s="11">
        <v>12.5</v>
      </c>
      <c r="F17" s="11">
        <v>4</v>
      </c>
      <c r="G17" s="11">
        <v>220.1</v>
      </c>
    </row>
    <row r="18" spans="1:7" ht="16.5" customHeight="1">
      <c r="A18" s="8">
        <v>303</v>
      </c>
      <c r="B18" s="9" t="s">
        <v>91</v>
      </c>
      <c r="C18" s="10">
        <v>150</v>
      </c>
      <c r="D18" s="11">
        <v>4.0999999999999996</v>
      </c>
      <c r="E18" s="11">
        <v>7.6</v>
      </c>
      <c r="F18" s="11">
        <v>24.4</v>
      </c>
      <c r="G18" s="11">
        <v>181.9</v>
      </c>
    </row>
    <row r="19" spans="1:7" ht="14.45" customHeight="1">
      <c r="A19" s="8">
        <v>378</v>
      </c>
      <c r="B19" s="21" t="s">
        <v>110</v>
      </c>
      <c r="C19" s="10">
        <v>180</v>
      </c>
      <c r="D19" s="11">
        <v>1.4</v>
      </c>
      <c r="E19" s="11">
        <v>1.3</v>
      </c>
      <c r="F19" s="11">
        <v>14.3</v>
      </c>
      <c r="G19" s="11">
        <v>72.900000000000006</v>
      </c>
    </row>
    <row r="20" spans="1:7" ht="14.45" customHeight="1">
      <c r="A20" s="20" t="s">
        <v>15</v>
      </c>
      <c r="B20" s="21" t="s">
        <v>34</v>
      </c>
      <c r="C20" s="10">
        <v>45</v>
      </c>
      <c r="D20" s="11">
        <v>3.5</v>
      </c>
      <c r="E20" s="11">
        <v>0.3</v>
      </c>
      <c r="F20" s="11">
        <v>22.7</v>
      </c>
      <c r="G20" s="11">
        <v>106.5</v>
      </c>
    </row>
    <row r="21" spans="1:7" ht="14.45" customHeight="1" thickBot="1">
      <c r="A21" s="20" t="s">
        <v>15</v>
      </c>
      <c r="B21" s="21" t="s">
        <v>25</v>
      </c>
      <c r="C21" s="22">
        <v>25</v>
      </c>
      <c r="D21" s="23">
        <v>1.7</v>
      </c>
      <c r="E21" s="23">
        <v>0.3</v>
      </c>
      <c r="F21" s="23">
        <v>8.4</v>
      </c>
      <c r="G21" s="23">
        <v>43.5</v>
      </c>
    </row>
    <row r="22" spans="1:7" ht="14.45" customHeight="1" thickBot="1">
      <c r="A22" s="8"/>
      <c r="B22" s="9"/>
      <c r="C22" s="10"/>
      <c r="D22" s="11"/>
      <c r="E22" s="11"/>
      <c r="F22" s="11"/>
      <c r="G22" s="11"/>
    </row>
    <row r="23" spans="1:7" ht="19.5" customHeight="1" thickBot="1">
      <c r="A23" s="8"/>
      <c r="B23" s="13" t="s">
        <v>26</v>
      </c>
      <c r="C23" s="22">
        <f>SUM(C15:C22)</f>
        <v>760</v>
      </c>
      <c r="D23" s="56">
        <f>SUM(D15:D22)</f>
        <v>30.399999999999995</v>
      </c>
      <c r="E23" s="56">
        <f>SUM(E15:E22)</f>
        <v>28.900000000000002</v>
      </c>
      <c r="F23" s="56">
        <f>SUM(F15:F22)</f>
        <v>96.2</v>
      </c>
      <c r="G23" s="56">
        <f>SUM(G15:G22)</f>
        <v>803.19999999999993</v>
      </c>
    </row>
    <row r="24" spans="1:7" ht="18.75" customHeight="1">
      <c r="A24" s="28"/>
      <c r="B24" s="29" t="s">
        <v>27</v>
      </c>
      <c r="C24" s="30">
        <f>SUM(C13+C23)</f>
        <v>1310</v>
      </c>
      <c r="D24" s="15">
        <f>D13+D23</f>
        <v>51.999999999999993</v>
      </c>
      <c r="E24" s="15">
        <f>E13+E23</f>
        <v>50.400000000000006</v>
      </c>
      <c r="F24" s="15">
        <f>F13+F23</f>
        <v>187.7</v>
      </c>
      <c r="G24" s="15">
        <f>SUM(G13+G23)</f>
        <v>1462.1999999999998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23</cp:revision>
  <cp:lastPrinted>2025-01-09T05:44:39Z</cp:lastPrinted>
  <dcterms:created xsi:type="dcterms:W3CDTF">2006-09-16T00:00:00Z</dcterms:created>
  <dcterms:modified xsi:type="dcterms:W3CDTF">2025-01-09T05:45:30Z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