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\Downloads\"/>
    </mc:Choice>
  </mc:AlternateContent>
  <bookViews>
    <workbookView xWindow="0" yWindow="0" windowWidth="15060" windowHeight="1150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<sst xmlns="http://schemas.openxmlformats.org/spreadsheetml/2006/main" count="287" uniqueCount="83">
  <si>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</si>
  <si>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</si>
  <si>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</si>
  <si>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</si>
  <si>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</si>
  <si>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</si>
  <si>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</si>
  <si>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</si>
  <si>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</si>
  <si>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</si>
  <si>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</si>
  <si>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</si>
  <si>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</si>
  <si>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</si>
  <si>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</si>
  <si>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</si>
  <si>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</si>
  <si>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</si>
  <si>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</si>
  <si>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</si>
  <si>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</si>
  <si>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</si>
  <si>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</si>
  <si>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</si>
  <si>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</si>
  <si>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</si>
  <si>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</si>
  <si>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</si>
  <si>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</si>
  <si>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</si>
  <si>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</si>
  <si>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</si>
  <si>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</si>
  <si>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</si>
  <si>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</si>
  <si>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</si>
  <si>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</si>
  <si>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</si>
  <si>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</si>
  <si>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</si>
  <si>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</si>
  <si>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</si>
  <si>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</si>
  <si>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</si>
  <si>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</si>
  <si>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</si>
  <si>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</si>
  <si>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</si>
  <si>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</si>
  <si>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</si>
  <si>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</si>
  <si>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</si>
  <si>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</si>
  <si>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</si>
  <si>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</si>
  <si>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</si>
  <si>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</si>
  <si>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</si>
  <si>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</si>
  <si>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</si>
  <si>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</si>
  <si>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</si>
  <si>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</si>
  <si>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</si>
  <si>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</si>
  <si>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</si>
  <si>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</si>
  <si>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</si>
  <si>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</si>
  <si>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</si>
  <si>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</si>
  <si>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</si>
  <si>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</si>
  <si>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Чай черный байховый с молоком</t>
  </si>
  <si>
    <t>Салат из свежей капусты с морковью(или квашеной капусты с луком)</t>
  </si>
  <si>
    <t>Икра овощная</t>
  </si>
  <si>
    <t>Бутерброд с сыром</t>
  </si>
  <si>
    <t xml:space="preserve">Хлеб ржаной </t>
  </si>
  <si>
    <t>Макаронные изделия отварные с м-сл</t>
  </si>
  <si>
    <t>Лечо овощное(или икра овощная)</t>
  </si>
  <si>
    <t>Тефтели мясные (говядина) в томатном соусе</t>
  </si>
  <si>
    <t>МБОУ"Крымрозовская СШ"</t>
  </si>
  <si>
    <t>Немеш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</si>
</sst>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81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 x14ac:dyDescent="0.25">
      <c r="A2" s="4" t="s">
        <v>3</v>
      </c>
      <c r="C2" s="1"/>
      <c r="G2" s="1" t="s">
        <v>4</v>
      </c>
      <c r="H2" s="55" t="s">
        <v>82</v>
      </c>
      <c r="I2" s="55"/>
      <c r="J2" s="55"/>
      <c r="K2" s="5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71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 x14ac:dyDescent="0.25">
      <c r="A12" s="23"/>
      <c r="B12" s="24"/>
      <c r="C12" s="25"/>
      <c r="D12" s="26"/>
      <c r="E12" s="27" t="s">
        <v>72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85.55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37</v>
      </c>
      <c r="D24" s="52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73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 x14ac:dyDescent="0.25">
      <c r="A31" s="45"/>
      <c r="B31" s="24"/>
      <c r="C31" s="25"/>
      <c r="D31" s="26"/>
      <c r="E31" s="27" t="s">
        <v>54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52</v>
      </c>
      <c r="L31" s="28">
        <v>85.55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37</v>
      </c>
      <c r="D43" s="52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/>
      <c r="E45" s="27" t="s">
        <v>72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55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85.55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37</v>
      </c>
      <c r="D62" s="52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56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70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85.55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37</v>
      </c>
      <c r="D81" s="52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304</v>
      </c>
      <c r="L82" s="21">
        <v>85.55</v>
      </c>
    </row>
    <row r="83" spans="1:12" x14ac:dyDescent="0.25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42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41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 x14ac:dyDescent="0.25">
      <c r="A87" s="23"/>
      <c r="B87" s="24"/>
      <c r="C87" s="25"/>
      <c r="D87" s="26"/>
      <c r="E87" s="27" t="s">
        <v>74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62</v>
      </c>
      <c r="L87" s="28"/>
    </row>
    <row r="88" spans="1:12" x14ac:dyDescent="0.25">
      <c r="A88" s="23"/>
      <c r="B88" s="24"/>
      <c r="C88" s="25"/>
      <c r="D88" s="26"/>
      <c r="E88" s="27" t="s">
        <v>40</v>
      </c>
      <c r="F88" s="28">
        <v>30</v>
      </c>
      <c r="G88" s="28">
        <v>2.2999999999999998</v>
      </c>
      <c r="H88" s="28">
        <v>0.2</v>
      </c>
      <c r="I88" s="28">
        <v>15.1</v>
      </c>
      <c r="J88" s="28">
        <v>71</v>
      </c>
      <c r="K88" s="29" t="s">
        <v>41</v>
      </c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37</v>
      </c>
      <c r="D100" s="52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406</v>
      </c>
      <c r="L101" s="21"/>
    </row>
    <row r="102" spans="1:12" x14ac:dyDescent="0.25">
      <c r="A102" s="23"/>
      <c r="B102" s="24"/>
      <c r="C102" s="25"/>
      <c r="D102" s="26"/>
      <c r="E102" s="27" t="s">
        <v>75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41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69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40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41</v>
      </c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 t="s">
        <v>42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85.55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37</v>
      </c>
      <c r="D119" s="52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67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 x14ac:dyDescent="0.25">
      <c r="A121" s="45"/>
      <c r="B121" s="24"/>
      <c r="C121" s="25"/>
      <c r="D121" s="26"/>
      <c r="E121" s="27" t="s">
        <v>54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52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73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 x14ac:dyDescent="0.25">
      <c r="A126" s="45"/>
      <c r="B126" s="24"/>
      <c r="C126" s="25"/>
      <c r="D126" s="26"/>
      <c r="E126" s="27" t="s">
        <v>64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85.55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37</v>
      </c>
      <c r="D138" s="52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65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66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377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42</v>
      </c>
      <c r="F144" s="28">
        <v>25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 x14ac:dyDescent="0.25">
      <c r="A145" s="23"/>
      <c r="B145" s="24"/>
      <c r="C145" s="25"/>
      <c r="D145" s="26"/>
      <c r="E145" s="27" t="s">
        <v>54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52</v>
      </c>
      <c r="L145" s="28">
        <v>85.55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691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37</v>
      </c>
      <c r="D157" s="52"/>
      <c r="E157" s="43"/>
      <c r="F157" s="44">
        <f>F146+F156</f>
        <v>691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63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 x14ac:dyDescent="0.25">
      <c r="A159" s="23"/>
      <c r="B159" s="24"/>
      <c r="C159" s="25"/>
      <c r="D159" s="26"/>
      <c r="E159" s="27" t="s">
        <v>76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55</v>
      </c>
      <c r="F160" s="28">
        <v>200</v>
      </c>
      <c r="G160" s="28">
        <v>5.8</v>
      </c>
      <c r="H160" s="28">
        <v>5</v>
      </c>
      <c r="I160" s="28">
        <v>8</v>
      </c>
      <c r="J160" s="28">
        <v>100</v>
      </c>
      <c r="K160" s="29">
        <v>386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77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41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49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 x14ac:dyDescent="0.25">
      <c r="A163" s="23"/>
      <c r="B163" s="24"/>
      <c r="C163" s="25"/>
      <c r="D163" s="26"/>
      <c r="E163" s="27" t="s">
        <v>72</v>
      </c>
      <c r="F163" s="28">
        <v>20</v>
      </c>
      <c r="G163" s="28">
        <v>1.5</v>
      </c>
      <c r="H163" s="28">
        <v>2</v>
      </c>
      <c r="I163" s="28">
        <v>15</v>
      </c>
      <c r="J163" s="28">
        <v>83.4</v>
      </c>
      <c r="K163" s="29" t="s">
        <v>41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>
        <v>85.55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37</v>
      </c>
      <c r="D176" s="52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78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 x14ac:dyDescent="0.25">
      <c r="A178" s="23"/>
      <c r="B178" s="24"/>
      <c r="C178" s="25"/>
      <c r="D178" s="26"/>
      <c r="E178" s="27" t="s">
        <v>80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68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57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 t="s">
        <v>41</v>
      </c>
      <c r="L182" s="28"/>
    </row>
    <row r="183" spans="1:12" x14ac:dyDescent="0.25">
      <c r="A183" s="23"/>
      <c r="B183" s="24"/>
      <c r="C183" s="25"/>
      <c r="D183" s="26"/>
      <c r="E183" s="27" t="s">
        <v>79</v>
      </c>
      <c r="F183" s="28">
        <v>80</v>
      </c>
      <c r="G183" s="28">
        <v>1.6</v>
      </c>
      <c r="H183" s="28">
        <v>7.2</v>
      </c>
      <c r="I183" s="28">
        <v>6.3</v>
      </c>
      <c r="J183" s="28">
        <v>95.2</v>
      </c>
      <c r="K183" s="29" t="s">
        <v>41</v>
      </c>
      <c r="L183" s="28">
        <v>85.55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25</v>
      </c>
      <c r="H184" s="36">
        <f>SUM(H177:H183)</f>
        <v>33.099999999999994</v>
      </c>
      <c r="I184" s="36">
        <f>SUM(I177:I183)</f>
        <v>100.39999999999999</v>
      </c>
      <c r="J184" s="36">
        <f>SUM(J177:J183)</f>
        <v>808.7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37</v>
      </c>
      <c r="D195" s="52"/>
      <c r="E195" s="43"/>
      <c r="F195" s="44">
        <f>F184+F194</f>
        <v>600</v>
      </c>
      <c r="G195" s="44">
        <f>G184+G194</f>
        <v>25</v>
      </c>
      <c r="H195" s="44">
        <f>H184+H194</f>
        <v>33.099999999999994</v>
      </c>
      <c r="I195" s="44">
        <f>I184+I194</f>
        <v>100.39999999999999</v>
      </c>
      <c r="J195" s="44">
        <f>J184+J194</f>
        <v>808.7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590.79999999999995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25.49</v>
      </c>
      <c r="H196" s="50">
        <f>(H24+H43+H62+H81+H100+H119+H138+H157+H176+H195)/(IF(H24=0,0,1)+IF(H43=0,0,1)+IF(H62=0,0,1)+IF(H81=0,0,1)+IF(H100=0,0,1)+IF(H119=0,0,1)+IF(H138=0,0,1)+IF(H157=0,0,1)+IF(H176=0,0,1)+IF(H195=0,0,1))</f>
        <v>25.499999999999996</v>
      </c>
      <c r="I196" s="50">
        <f>(I24+I43+I62+I81+I100+I119+I138+I157+I176+I195)/(IF(I24=0,0,1)+IF(I43=0,0,1)+IF(I62=0,0,1)+IF(I81=0,0,1)+IF(I100=0,0,1)+IF(I119=0,0,1)+IF(I138=0,0,1)+IF(I157=0,0,1)+IF(I176=0,0,1)+IF(I195=0,0,1))</f>
        <v>84.5</v>
      </c>
      <c r="J196" s="50">
        <f>(J24+J43+J62+J81+J100+J119+J138+J157+J176+J195)/(IF(J24=0,0,1)+IF(J43=0,0,1)+IF(J62=0,0,1)+IF(J81=0,0,1)+IF(J100=0,0,1)+IF(J119=0,0,1)+IF(J138=0,0,1)+IF(J157=0,0,1)+IF(J176=0,0,1)+IF(J195=0,0,1))</f>
        <v>677.61999999999989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</cp:lastModifiedBy>
  <cp:revision>1</cp:revision>
  <dcterms:created xsi:type="dcterms:W3CDTF">2022-05-16T14:23:56Z</dcterms:created>
  <dcterms:modified xsi:type="dcterms:W3CDTF">2026-04-17T08:05:30Z</dcterms:modified>
  <dc:language>ru-RU</dc:language>
</cp:coreProperties>
</file>