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Белогорский р меню 2024-2025 осень 01.09\"/>
    </mc:Choice>
  </mc:AlternateContent>
  <bookViews>
    <workbookView xWindow="0" yWindow="0" windowWidth="20490" windowHeight="7650" tabRatio="770"/>
  </bookViews>
  <sheets>
    <sheet name="10 день" sheetId="67" r:id="rId1"/>
    <sheet name="9 день" sheetId="66" r:id="rId2"/>
    <sheet name="8 дней" sheetId="64" r:id="rId3"/>
    <sheet name="7 день" sheetId="65" r:id="rId4"/>
    <sheet name="6 день" sheetId="63" r:id="rId5"/>
    <sheet name="5 день" sheetId="62" r:id="rId6"/>
    <sheet name="4 день" sheetId="60" r:id="rId7"/>
    <sheet name="3 день" sheetId="59" r:id="rId8"/>
    <sheet name="2 день)" sheetId="58" r:id="rId9"/>
    <sheet name="1день" sheetId="54" r:id="rId10"/>
  </sheets>
  <definedNames>
    <definedName name="_xlnm.Print_Titles" localSheetId="0">'10 день'!$36:$40</definedName>
    <definedName name="_xlnm.Print_Titles" localSheetId="9">'1день'!$36:$40</definedName>
    <definedName name="_xlnm.Print_Titles" localSheetId="8">'2 день)'!$36:$40</definedName>
    <definedName name="_xlnm.Print_Titles" localSheetId="7">'3 день'!$36:$40</definedName>
    <definedName name="_xlnm.Print_Titles" localSheetId="6">'4 день'!$36:$40</definedName>
    <definedName name="_xlnm.Print_Titles" localSheetId="5">'5 день'!$36:$40</definedName>
    <definedName name="_xlnm.Print_Titles" localSheetId="4">'6 день'!$36:$40</definedName>
    <definedName name="_xlnm.Print_Titles" localSheetId="3">'7 день'!$36:$40</definedName>
    <definedName name="_xlnm.Print_Titles" localSheetId="2">'8 дней'!$36:$40</definedName>
    <definedName name="_xlnm.Print_Titles" localSheetId="1">'9 день'!$36:$40</definedName>
    <definedName name="_xlnm.Print_Area" localSheetId="0">'10 день'!$A$1:$X$245</definedName>
    <definedName name="_xlnm.Print_Area" localSheetId="9">'1день'!$A$1:$Y$241</definedName>
    <definedName name="_xlnm.Print_Area" localSheetId="8">'2 день)'!$A$1:$X$239</definedName>
    <definedName name="_xlnm.Print_Area" localSheetId="7">'3 день'!$A$1:$Z$245</definedName>
    <definedName name="_xlnm.Print_Area" localSheetId="6">'4 день'!$A$1:$X$239</definedName>
    <definedName name="_xlnm.Print_Area" localSheetId="5">'5 день'!$A$1:$Y$246</definedName>
    <definedName name="_xlnm.Print_Area" localSheetId="4">'6 день'!$A$1:$Z$245</definedName>
    <definedName name="_xlnm.Print_Area" localSheetId="3">'7 день'!$A$1:$X$241</definedName>
    <definedName name="_xlnm.Print_Area" localSheetId="2">'8 дней'!$A$1:$Y$246</definedName>
    <definedName name="_xlnm.Print_Area" localSheetId="1">'9 день'!$A$1:$X$246</definedName>
  </definedNames>
  <calcPr calcId="162913" iterateDelta="1E-4"/>
</workbook>
</file>

<file path=xl/calcChain.xml><?xml version="1.0" encoding="utf-8"?>
<calcChain xmlns="http://schemas.openxmlformats.org/spreadsheetml/2006/main">
  <c r="D218" i="58" l="1"/>
  <c r="D126" i="67" l="1"/>
  <c r="D52" i="67"/>
  <c r="D224" i="63"/>
  <c r="D216" i="63" l="1"/>
  <c r="G116" i="54" l="1"/>
  <c r="G206" i="54"/>
  <c r="D206" i="54"/>
  <c r="G228" i="54"/>
  <c r="D228" i="54"/>
  <c r="D224" i="67"/>
  <c r="D226" i="67"/>
  <c r="D234" i="66"/>
  <c r="D220" i="66"/>
  <c r="D228" i="66"/>
  <c r="D218" i="66"/>
  <c r="D216" i="66"/>
  <c r="K228" i="64"/>
  <c r="D228" i="64"/>
  <c r="K40" i="64"/>
  <c r="K88" i="64" s="1"/>
  <c r="K138" i="63"/>
  <c r="T137" i="63" s="1"/>
  <c r="K88" i="63"/>
  <c r="K40" i="63"/>
  <c r="O40" i="63"/>
  <c r="K224" i="63" l="1"/>
  <c r="K216" i="63"/>
  <c r="K142" i="63"/>
  <c r="O114" i="63"/>
  <c r="O224" i="63"/>
  <c r="O216" i="63"/>
  <c r="K194" i="63"/>
  <c r="K138" i="64"/>
  <c r="S137" i="64" s="1"/>
  <c r="K142" i="64"/>
  <c r="K194" i="64"/>
  <c r="O208" i="63"/>
  <c r="O76" i="63"/>
  <c r="J232" i="62"/>
  <c r="D232" i="62"/>
  <c r="J238" i="62"/>
  <c r="D116" i="60"/>
  <c r="N228" i="59"/>
  <c r="N144" i="59"/>
  <c r="N40" i="59"/>
  <c r="N220" i="59" s="1"/>
  <c r="K40" i="59"/>
  <c r="K142" i="59" s="1"/>
  <c r="T141" i="59" s="1"/>
  <c r="D114" i="59"/>
  <c r="N196" i="59" l="1"/>
  <c r="N76" i="59"/>
  <c r="N216" i="59"/>
  <c r="N114" i="59"/>
  <c r="K196" i="59"/>
  <c r="K144" i="59"/>
  <c r="K88" i="59"/>
  <c r="G126" i="54" l="1"/>
  <c r="I40" i="62"/>
  <c r="I226" i="62" l="1"/>
  <c r="I232" i="62"/>
  <c r="I48" i="62"/>
  <c r="I64" i="62"/>
  <c r="I80" i="62"/>
  <c r="I96" i="62"/>
  <c r="I114" i="62"/>
  <c r="I124" i="62"/>
  <c r="I140" i="62"/>
  <c r="I158" i="62"/>
  <c r="I174" i="62"/>
  <c r="I190" i="62"/>
  <c r="I206" i="62"/>
  <c r="I222" i="62"/>
  <c r="I42" i="62"/>
  <c r="I58" i="62"/>
  <c r="I74" i="62"/>
  <c r="I90" i="62"/>
  <c r="I98" i="62"/>
  <c r="I116" i="62"/>
  <c r="I134" i="62"/>
  <c r="I152" i="62"/>
  <c r="I168" i="62"/>
  <c r="I184" i="62"/>
  <c r="I200" i="62"/>
  <c r="I208" i="62"/>
  <c r="I216" i="62"/>
  <c r="I238" i="62"/>
  <c r="I44" i="62"/>
  <c r="I52" i="62"/>
  <c r="I68" i="62"/>
  <c r="I76" i="62"/>
  <c r="I92" i="62"/>
  <c r="I100" i="62"/>
  <c r="I118" i="62"/>
  <c r="I128" i="62"/>
  <c r="I136" i="62"/>
  <c r="I154" i="62"/>
  <c r="I170" i="62"/>
  <c r="I240" i="62"/>
  <c r="I46" i="62"/>
  <c r="I54" i="62"/>
  <c r="I62" i="62"/>
  <c r="I70" i="62"/>
  <c r="I78" i="62"/>
  <c r="I86" i="62"/>
  <c r="I94" i="62"/>
  <c r="I102" i="62"/>
  <c r="I110" i="62"/>
  <c r="I122" i="62"/>
  <c r="I130" i="62"/>
  <c r="I138" i="62"/>
  <c r="I148" i="62"/>
  <c r="I156" i="62"/>
  <c r="I164" i="62"/>
  <c r="I172" i="62"/>
  <c r="I180" i="62"/>
  <c r="I188" i="62"/>
  <c r="I196" i="62"/>
  <c r="I204" i="62"/>
  <c r="I212" i="62"/>
  <c r="I220" i="62"/>
  <c r="I230" i="62"/>
  <c r="I56" i="62"/>
  <c r="I72" i="62"/>
  <c r="I88" i="62"/>
  <c r="I104" i="62"/>
  <c r="I132" i="62"/>
  <c r="I150" i="62"/>
  <c r="I166" i="62"/>
  <c r="I182" i="62"/>
  <c r="I198" i="62"/>
  <c r="I214" i="62"/>
  <c r="I236" i="62"/>
  <c r="I50" i="62"/>
  <c r="I66" i="62"/>
  <c r="I82" i="62"/>
  <c r="I106" i="62"/>
  <c r="I126" i="62"/>
  <c r="I144" i="62"/>
  <c r="I160" i="62"/>
  <c r="I176" i="62"/>
  <c r="I192" i="62"/>
  <c r="I224" i="62"/>
  <c r="I60" i="62"/>
  <c r="I84" i="62"/>
  <c r="I108" i="62"/>
  <c r="I146" i="62"/>
  <c r="I162" i="62"/>
  <c r="I178" i="62"/>
  <c r="I186" i="62"/>
  <c r="I194" i="62"/>
  <c r="I202" i="62"/>
  <c r="I210" i="62"/>
  <c r="I218" i="62"/>
  <c r="G140" i="54" l="1"/>
  <c r="G142" i="54"/>
  <c r="G144" i="54"/>
  <c r="G146" i="54"/>
  <c r="G148" i="54"/>
  <c r="G150" i="54"/>
  <c r="G152" i="54"/>
  <c r="G154" i="54"/>
  <c r="G156" i="54"/>
  <c r="G158" i="54"/>
  <c r="G160" i="54"/>
  <c r="G162" i="54"/>
  <c r="G164" i="54"/>
  <c r="G166" i="54"/>
  <c r="G168" i="54"/>
  <c r="G170" i="54"/>
  <c r="G172" i="54"/>
  <c r="G174" i="54"/>
  <c r="G176" i="54"/>
  <c r="G178" i="54"/>
  <c r="G180" i="54"/>
  <c r="G182" i="54"/>
  <c r="G184" i="54"/>
  <c r="G186" i="54"/>
  <c r="G188" i="54"/>
  <c r="G190" i="54"/>
  <c r="G192" i="54"/>
  <c r="G194" i="54"/>
  <c r="G196" i="54"/>
  <c r="G198" i="54"/>
  <c r="G200" i="54"/>
  <c r="G202" i="54"/>
  <c r="G204" i="54"/>
  <c r="G210" i="54"/>
  <c r="G212" i="54"/>
  <c r="G214" i="54"/>
  <c r="G216" i="54"/>
  <c r="G218" i="54"/>
  <c r="G220" i="54"/>
  <c r="G224" i="54"/>
  <c r="G226" i="54"/>
  <c r="G138" i="54"/>
  <c r="G124" i="54"/>
  <c r="G118" i="54"/>
  <c r="G120" i="54"/>
  <c r="G122" i="54"/>
  <c r="G114" i="54"/>
  <c r="G112" i="54"/>
  <c r="G90" i="54"/>
  <c r="G88" i="54"/>
  <c r="D52" i="54"/>
  <c r="D54" i="54"/>
  <c r="D56" i="54"/>
  <c r="D58" i="54"/>
  <c r="D60" i="54"/>
  <c r="D62" i="54"/>
  <c r="D64" i="54"/>
  <c r="D66" i="54"/>
  <c r="D68" i="54"/>
  <c r="D70" i="54"/>
  <c r="D72" i="54"/>
  <c r="D74" i="54"/>
  <c r="D76" i="54"/>
  <c r="D78" i="54"/>
  <c r="D80" i="54"/>
  <c r="D82" i="54"/>
  <c r="D84" i="54"/>
  <c r="D86" i="54"/>
  <c r="D88" i="54"/>
  <c r="D90" i="54"/>
  <c r="D92" i="54"/>
  <c r="D94" i="54"/>
  <c r="D96" i="54"/>
  <c r="D98" i="54"/>
  <c r="D100" i="54"/>
  <c r="D102" i="54"/>
  <c r="D104" i="54"/>
  <c r="D106" i="54"/>
  <c r="D108" i="54"/>
  <c r="D110" i="54"/>
  <c r="D112" i="54"/>
  <c r="D114" i="54"/>
  <c r="D116" i="54"/>
  <c r="D118" i="54"/>
  <c r="D120" i="54"/>
  <c r="D122" i="54"/>
  <c r="D124" i="54"/>
  <c r="D126" i="54"/>
  <c r="D128" i="54"/>
  <c r="D130" i="54"/>
  <c r="D132" i="54"/>
  <c r="D134" i="54"/>
  <c r="D136" i="54"/>
  <c r="D138" i="54"/>
  <c r="D140" i="54"/>
  <c r="D142" i="54"/>
  <c r="D144" i="54"/>
  <c r="D146" i="54"/>
  <c r="D148" i="54"/>
  <c r="D150" i="54"/>
  <c r="D152" i="54"/>
  <c r="D154" i="54"/>
  <c r="D156" i="54"/>
  <c r="D158" i="54"/>
  <c r="D160" i="54"/>
  <c r="D162" i="54"/>
  <c r="D164" i="54"/>
  <c r="D166" i="54"/>
  <c r="D168" i="54"/>
  <c r="D170" i="54"/>
  <c r="D172" i="54"/>
  <c r="D174" i="54"/>
  <c r="D176" i="54"/>
  <c r="D178" i="54"/>
  <c r="D180" i="54"/>
  <c r="D182" i="54"/>
  <c r="D184" i="54"/>
  <c r="D186" i="54"/>
  <c r="D188" i="54"/>
  <c r="D190" i="54"/>
  <c r="D192" i="54"/>
  <c r="D194" i="54"/>
  <c r="D196" i="54"/>
  <c r="D198" i="54"/>
  <c r="D200" i="54"/>
  <c r="D202" i="54"/>
  <c r="D204" i="54"/>
  <c r="D210" i="54"/>
  <c r="D212" i="54"/>
  <c r="D214" i="54"/>
  <c r="D216" i="54"/>
  <c r="D218" i="54"/>
  <c r="D220" i="54"/>
  <c r="D224" i="54"/>
  <c r="D226" i="54"/>
  <c r="D236" i="67" l="1"/>
  <c r="T235" i="67"/>
  <c r="D234" i="67"/>
  <c r="D232" i="67"/>
  <c r="D230" i="67"/>
  <c r="D228" i="67"/>
  <c r="D222" i="67"/>
  <c r="D220" i="67"/>
  <c r="D218" i="67"/>
  <c r="D216" i="67"/>
  <c r="D214" i="67"/>
  <c r="D212" i="67"/>
  <c r="D210" i="67"/>
  <c r="D208" i="67"/>
  <c r="D206" i="67"/>
  <c r="D204" i="67"/>
  <c r="D202" i="67"/>
  <c r="D200" i="67"/>
  <c r="D198" i="67"/>
  <c r="D196" i="67"/>
  <c r="D194" i="67"/>
  <c r="D192" i="67"/>
  <c r="D190" i="67"/>
  <c r="D188" i="67"/>
  <c r="D186" i="67"/>
  <c r="D184" i="67"/>
  <c r="D182" i="67"/>
  <c r="D180" i="67"/>
  <c r="D178" i="67"/>
  <c r="D176" i="67"/>
  <c r="D174" i="67"/>
  <c r="D172" i="67"/>
  <c r="D170" i="67"/>
  <c r="D168" i="67"/>
  <c r="D166" i="67"/>
  <c r="D164" i="67"/>
  <c r="D162" i="67"/>
  <c r="D160" i="67"/>
  <c r="D158" i="67"/>
  <c r="D156" i="67"/>
  <c r="D154" i="67"/>
  <c r="D152" i="67"/>
  <c r="D150" i="67"/>
  <c r="D148" i="67"/>
  <c r="D146" i="67"/>
  <c r="D144" i="67"/>
  <c r="D142" i="67"/>
  <c r="D140" i="67"/>
  <c r="D138" i="67"/>
  <c r="D136" i="67"/>
  <c r="D134" i="67"/>
  <c r="D132" i="67"/>
  <c r="D130" i="67"/>
  <c r="D128" i="67"/>
  <c r="D124" i="67"/>
  <c r="D122" i="67"/>
  <c r="D120" i="67"/>
  <c r="D118" i="67"/>
  <c r="D116" i="67"/>
  <c r="D114" i="67"/>
  <c r="D112" i="67"/>
  <c r="D110" i="67"/>
  <c r="D108" i="67"/>
  <c r="D106" i="67"/>
  <c r="D104" i="67"/>
  <c r="D102" i="67"/>
  <c r="D100" i="67"/>
  <c r="D98" i="67"/>
  <c r="D96" i="67"/>
  <c r="D94" i="67"/>
  <c r="D92" i="67"/>
  <c r="D90" i="67"/>
  <c r="D88" i="67"/>
  <c r="D86" i="67"/>
  <c r="D84" i="67"/>
  <c r="D82" i="67"/>
  <c r="D80" i="67"/>
  <c r="D78" i="67"/>
  <c r="D76" i="67"/>
  <c r="D74" i="67"/>
  <c r="D72" i="67"/>
  <c r="D70" i="67"/>
  <c r="D68" i="67"/>
  <c r="D66" i="67"/>
  <c r="D64" i="67"/>
  <c r="D62" i="67"/>
  <c r="D60" i="67"/>
  <c r="D58" i="67"/>
  <c r="D56" i="67"/>
  <c r="D54" i="67"/>
  <c r="D50" i="67"/>
  <c r="D48" i="67"/>
  <c r="D46" i="67"/>
  <c r="D44" i="67"/>
  <c r="D42" i="67"/>
  <c r="Q40" i="67"/>
  <c r="P40" i="67"/>
  <c r="O40" i="67"/>
  <c r="N40" i="67"/>
  <c r="M40" i="67"/>
  <c r="L40" i="67"/>
  <c r="K40" i="67"/>
  <c r="J40" i="67"/>
  <c r="I40" i="67"/>
  <c r="H40" i="67"/>
  <c r="G40" i="67"/>
  <c r="F40" i="67"/>
  <c r="E40" i="67"/>
  <c r="D31" i="67"/>
  <c r="B31" i="67"/>
  <c r="D238" i="66"/>
  <c r="T237" i="66"/>
  <c r="D236" i="66"/>
  <c r="D232" i="66"/>
  <c r="D230" i="66"/>
  <c r="D226" i="66"/>
  <c r="D224" i="66"/>
  <c r="D222" i="66"/>
  <c r="D214" i="66"/>
  <c r="D212" i="66"/>
  <c r="D210" i="66"/>
  <c r="D208" i="66"/>
  <c r="D206" i="66"/>
  <c r="D204" i="66"/>
  <c r="D202" i="66"/>
  <c r="D200" i="66"/>
  <c r="D198" i="66"/>
  <c r="D196" i="66"/>
  <c r="D194" i="66"/>
  <c r="D192" i="66"/>
  <c r="D190" i="66"/>
  <c r="D188" i="66"/>
  <c r="D186" i="66"/>
  <c r="D184" i="66"/>
  <c r="D182" i="66"/>
  <c r="D180" i="66"/>
  <c r="D178" i="66"/>
  <c r="D176" i="66"/>
  <c r="D174" i="66"/>
  <c r="D172" i="66"/>
  <c r="D170" i="66"/>
  <c r="D168" i="66"/>
  <c r="D166" i="66"/>
  <c r="D164" i="66"/>
  <c r="D162" i="66"/>
  <c r="D160" i="66"/>
  <c r="D158" i="66"/>
  <c r="D156" i="66"/>
  <c r="D154" i="66"/>
  <c r="D152" i="66"/>
  <c r="D150" i="66"/>
  <c r="D148" i="66"/>
  <c r="D146" i="66"/>
  <c r="D144" i="66"/>
  <c r="D142" i="66"/>
  <c r="D140" i="66"/>
  <c r="D138" i="66"/>
  <c r="D136" i="66"/>
  <c r="D134" i="66"/>
  <c r="D132" i="66"/>
  <c r="D130" i="66"/>
  <c r="D128" i="66"/>
  <c r="D126" i="66"/>
  <c r="D124" i="66"/>
  <c r="D122" i="66"/>
  <c r="D120" i="66"/>
  <c r="D118" i="66"/>
  <c r="D116" i="66"/>
  <c r="D114" i="66"/>
  <c r="D112" i="66"/>
  <c r="D110" i="66"/>
  <c r="D108" i="66"/>
  <c r="D106" i="66"/>
  <c r="D104" i="66"/>
  <c r="D102" i="66"/>
  <c r="D100" i="66"/>
  <c r="D98" i="66"/>
  <c r="D96" i="66"/>
  <c r="D94" i="66"/>
  <c r="D92" i="66"/>
  <c r="D90" i="66"/>
  <c r="D88" i="66"/>
  <c r="D86" i="66"/>
  <c r="D84" i="66"/>
  <c r="D82" i="66"/>
  <c r="D80" i="66"/>
  <c r="D78" i="66"/>
  <c r="D76" i="66"/>
  <c r="D74" i="66"/>
  <c r="D72" i="66"/>
  <c r="D70" i="66"/>
  <c r="D68" i="66"/>
  <c r="D66" i="66"/>
  <c r="D64" i="66"/>
  <c r="D62" i="66"/>
  <c r="D60" i="66"/>
  <c r="D58" i="66"/>
  <c r="F56" i="66"/>
  <c r="D56" i="66"/>
  <c r="D54" i="66"/>
  <c r="G52" i="66"/>
  <c r="D52" i="66"/>
  <c r="D50" i="66"/>
  <c r="J48" i="66"/>
  <c r="E48" i="66"/>
  <c r="D48" i="66"/>
  <c r="D46" i="66"/>
  <c r="D44" i="66"/>
  <c r="D42" i="66"/>
  <c r="Q40" i="66"/>
  <c r="P40" i="66"/>
  <c r="O40" i="66"/>
  <c r="N40" i="66"/>
  <c r="N136" i="66" s="1"/>
  <c r="M40" i="66"/>
  <c r="L40" i="66"/>
  <c r="K40" i="66"/>
  <c r="J40" i="66"/>
  <c r="I40" i="66"/>
  <c r="H40" i="66"/>
  <c r="G40" i="66"/>
  <c r="F40" i="66"/>
  <c r="E40" i="66"/>
  <c r="D31" i="66"/>
  <c r="B31" i="66"/>
  <c r="D230" i="65"/>
  <c r="T229" i="65"/>
  <c r="D228" i="65"/>
  <c r="D226" i="65"/>
  <c r="D222" i="65"/>
  <c r="D220" i="65"/>
  <c r="D218" i="65"/>
  <c r="D216" i="65"/>
  <c r="D214" i="65"/>
  <c r="D212" i="65"/>
  <c r="D210" i="65"/>
  <c r="D208" i="65"/>
  <c r="D206" i="65"/>
  <c r="D204" i="65"/>
  <c r="D202" i="65"/>
  <c r="D200" i="65"/>
  <c r="D198" i="65"/>
  <c r="D196" i="65"/>
  <c r="D194" i="65"/>
  <c r="D192" i="65"/>
  <c r="D190" i="65"/>
  <c r="D188" i="65"/>
  <c r="D186" i="65"/>
  <c r="D184" i="65"/>
  <c r="D182" i="65"/>
  <c r="D180" i="65"/>
  <c r="D178" i="65"/>
  <c r="D176" i="65"/>
  <c r="D174" i="65"/>
  <c r="D172" i="65"/>
  <c r="D170" i="65"/>
  <c r="D168" i="65"/>
  <c r="D166" i="65"/>
  <c r="D164" i="65"/>
  <c r="D162" i="65"/>
  <c r="D160" i="65"/>
  <c r="D158" i="65"/>
  <c r="D156" i="65"/>
  <c r="D154" i="65"/>
  <c r="D152" i="65"/>
  <c r="D150" i="65"/>
  <c r="D148" i="65"/>
  <c r="D146" i="65"/>
  <c r="D144" i="65"/>
  <c r="D142" i="65"/>
  <c r="D140" i="65"/>
  <c r="D138" i="65"/>
  <c r="D136" i="65"/>
  <c r="D134" i="65"/>
  <c r="D132" i="65"/>
  <c r="D130" i="65"/>
  <c r="D128" i="65"/>
  <c r="D126" i="65"/>
  <c r="D124" i="65"/>
  <c r="D122" i="65"/>
  <c r="D120" i="65"/>
  <c r="D118" i="65"/>
  <c r="D116" i="65"/>
  <c r="D114" i="65"/>
  <c r="D112" i="65"/>
  <c r="D110" i="65"/>
  <c r="D108" i="65"/>
  <c r="D106" i="65"/>
  <c r="D104" i="65"/>
  <c r="D102" i="65"/>
  <c r="D100" i="65"/>
  <c r="D98" i="65"/>
  <c r="D96" i="65"/>
  <c r="D94" i="65"/>
  <c r="D92" i="65"/>
  <c r="D90" i="65"/>
  <c r="D88" i="65"/>
  <c r="D86" i="65"/>
  <c r="D84" i="65"/>
  <c r="D82" i="65"/>
  <c r="D80" i="65"/>
  <c r="D78" i="65"/>
  <c r="D76" i="65"/>
  <c r="D74" i="65"/>
  <c r="D72" i="65"/>
  <c r="D70" i="65"/>
  <c r="D68" i="65"/>
  <c r="D66" i="65"/>
  <c r="D64" i="65"/>
  <c r="D62" i="65"/>
  <c r="D60" i="65"/>
  <c r="D58" i="65"/>
  <c r="D56" i="65"/>
  <c r="D54" i="65"/>
  <c r="D52" i="65"/>
  <c r="D50" i="65"/>
  <c r="D48" i="65"/>
  <c r="D46" i="65"/>
  <c r="D44" i="65"/>
  <c r="D42" i="65"/>
  <c r="Q40" i="65"/>
  <c r="Q118" i="65" s="1"/>
  <c r="P40" i="65"/>
  <c r="O40" i="65"/>
  <c r="O178" i="65" s="1"/>
  <c r="N40" i="65"/>
  <c r="M40" i="65"/>
  <c r="M116" i="65" s="1"/>
  <c r="L40" i="65"/>
  <c r="K40" i="65"/>
  <c r="K184" i="65" s="1"/>
  <c r="J40" i="65"/>
  <c r="I40" i="65"/>
  <c r="I118" i="65" s="1"/>
  <c r="H40" i="65"/>
  <c r="G40" i="65"/>
  <c r="G124" i="65" s="1"/>
  <c r="F40" i="65"/>
  <c r="F126" i="65" s="1"/>
  <c r="E40" i="65"/>
  <c r="E46" i="65" s="1"/>
  <c r="D31" i="65"/>
  <c r="B31" i="65"/>
  <c r="P230" i="66" l="1"/>
  <c r="P220" i="66"/>
  <c r="P218" i="66"/>
  <c r="P234" i="66"/>
  <c r="P228" i="66"/>
  <c r="F196" i="67"/>
  <c r="F52" i="67"/>
  <c r="F126" i="67"/>
  <c r="F226" i="67"/>
  <c r="F224" i="67"/>
  <c r="J180" i="67"/>
  <c r="J52" i="67"/>
  <c r="J126" i="67"/>
  <c r="J226" i="67"/>
  <c r="J224" i="67"/>
  <c r="N222" i="67"/>
  <c r="N52" i="67"/>
  <c r="N126" i="67"/>
  <c r="N226" i="67"/>
  <c r="N224" i="67"/>
  <c r="J118" i="65"/>
  <c r="J224" i="65"/>
  <c r="R223" i="65" s="1"/>
  <c r="I46" i="65"/>
  <c r="M52" i="65"/>
  <c r="M60" i="65"/>
  <c r="I64" i="65"/>
  <c r="G74" i="65"/>
  <c r="E76" i="65"/>
  <c r="G80" i="65"/>
  <c r="K88" i="65"/>
  <c r="M92" i="65"/>
  <c r="O124" i="65"/>
  <c r="E44" i="66"/>
  <c r="E228" i="66"/>
  <c r="E218" i="66"/>
  <c r="E234" i="66"/>
  <c r="E220" i="66"/>
  <c r="I216" i="66"/>
  <c r="I228" i="66"/>
  <c r="I218" i="66"/>
  <c r="I234" i="66"/>
  <c r="I220" i="66"/>
  <c r="M76" i="66"/>
  <c r="M220" i="66"/>
  <c r="M218" i="66"/>
  <c r="M234" i="66"/>
  <c r="M228" i="66"/>
  <c r="Q220" i="66"/>
  <c r="Q218" i="66"/>
  <c r="Q228" i="66"/>
  <c r="Q234" i="66"/>
  <c r="G116" i="67"/>
  <c r="G126" i="67"/>
  <c r="G52" i="67"/>
  <c r="G226" i="67"/>
  <c r="G224" i="67"/>
  <c r="K120" i="67"/>
  <c r="K126" i="67"/>
  <c r="K52" i="67"/>
  <c r="K226" i="67"/>
  <c r="K224" i="67"/>
  <c r="O186" i="67"/>
  <c r="O126" i="67"/>
  <c r="O52" i="67"/>
  <c r="O226" i="67"/>
  <c r="O224" i="67"/>
  <c r="M56" i="65"/>
  <c r="H220" i="66"/>
  <c r="H228" i="66"/>
  <c r="H218" i="66"/>
  <c r="H234" i="66"/>
  <c r="M58" i="65"/>
  <c r="G72" i="65"/>
  <c r="M74" i="65"/>
  <c r="Q80" i="65"/>
  <c r="I86" i="65"/>
  <c r="R115" i="65"/>
  <c r="T115" i="65" s="1"/>
  <c r="Q120" i="65"/>
  <c r="F90" i="66"/>
  <c r="F228" i="66"/>
  <c r="F234" i="66"/>
  <c r="F220" i="66"/>
  <c r="F218" i="66"/>
  <c r="J68" i="66"/>
  <c r="J220" i="66"/>
  <c r="J218" i="66"/>
  <c r="J234" i="66"/>
  <c r="J228" i="66"/>
  <c r="N234" i="66"/>
  <c r="N228" i="66"/>
  <c r="N220" i="66"/>
  <c r="N218" i="66"/>
  <c r="F46" i="66"/>
  <c r="J64" i="66"/>
  <c r="J84" i="66"/>
  <c r="H234" i="67"/>
  <c r="H126" i="67"/>
  <c r="H52" i="67"/>
  <c r="H226" i="67"/>
  <c r="H224" i="67"/>
  <c r="L204" i="67"/>
  <c r="L126" i="67"/>
  <c r="L52" i="67"/>
  <c r="L224" i="67"/>
  <c r="L226" i="67"/>
  <c r="P192" i="67"/>
  <c r="P126" i="67"/>
  <c r="P52" i="67"/>
  <c r="P224" i="67"/>
  <c r="P226" i="67"/>
  <c r="E60" i="65"/>
  <c r="L180" i="66"/>
  <c r="L234" i="66"/>
  <c r="L228" i="66"/>
  <c r="L220" i="66"/>
  <c r="L218" i="66"/>
  <c r="L214" i="65"/>
  <c r="L52" i="65"/>
  <c r="Q44" i="65"/>
  <c r="E62" i="65"/>
  <c r="M72" i="65"/>
  <c r="M78" i="65"/>
  <c r="I90" i="65"/>
  <c r="E116" i="65"/>
  <c r="G234" i="66"/>
  <c r="G218" i="66"/>
  <c r="G220" i="66"/>
  <c r="G228" i="66"/>
  <c r="K234" i="66"/>
  <c r="K228" i="66"/>
  <c r="K220" i="66"/>
  <c r="K218" i="66"/>
  <c r="O234" i="66"/>
  <c r="O228" i="66"/>
  <c r="O218" i="66"/>
  <c r="O220" i="66"/>
  <c r="F42" i="66"/>
  <c r="J50" i="66"/>
  <c r="J60" i="66"/>
  <c r="F80" i="66"/>
  <c r="N90" i="66"/>
  <c r="J126" i="66"/>
  <c r="E126" i="67"/>
  <c r="E52" i="67"/>
  <c r="E224" i="67"/>
  <c r="E226" i="67"/>
  <c r="R225" i="67" s="1"/>
  <c r="I46" i="67"/>
  <c r="I126" i="67"/>
  <c r="I52" i="67"/>
  <c r="I224" i="67"/>
  <c r="I226" i="67"/>
  <c r="M42" i="67"/>
  <c r="M126" i="67"/>
  <c r="M52" i="67"/>
  <c r="M224" i="67"/>
  <c r="M226" i="67"/>
  <c r="Q44" i="67"/>
  <c r="Q126" i="67"/>
  <c r="Q52" i="67"/>
  <c r="Q224" i="67"/>
  <c r="Q226" i="67"/>
  <c r="H126" i="66"/>
  <c r="H216" i="66"/>
  <c r="H106" i="66"/>
  <c r="Q92" i="66"/>
  <c r="Q216" i="66"/>
  <c r="G92" i="66"/>
  <c r="G216" i="66"/>
  <c r="K216" i="66"/>
  <c r="O52" i="66"/>
  <c r="O216" i="66"/>
  <c r="H78" i="66"/>
  <c r="M94" i="66"/>
  <c r="H110" i="66"/>
  <c r="P116" i="66"/>
  <c r="H222" i="66"/>
  <c r="L138" i="66"/>
  <c r="L216" i="66"/>
  <c r="L88" i="66"/>
  <c r="H102" i="66"/>
  <c r="P212" i="66"/>
  <c r="P216" i="66"/>
  <c r="E58" i="66"/>
  <c r="E216" i="66"/>
  <c r="M48" i="66"/>
  <c r="M216" i="66"/>
  <c r="H42" i="66"/>
  <c r="F126" i="66"/>
  <c r="F216" i="66"/>
  <c r="J138" i="66"/>
  <c r="J216" i="66"/>
  <c r="N130" i="66"/>
  <c r="N216" i="66"/>
  <c r="H46" i="66"/>
  <c r="I52" i="66"/>
  <c r="H56" i="66"/>
  <c r="H86" i="66"/>
  <c r="H98" i="66"/>
  <c r="L112" i="66"/>
  <c r="J124" i="66"/>
  <c r="N128" i="66"/>
  <c r="J134" i="66"/>
  <c r="N138" i="66"/>
  <c r="L236" i="66"/>
  <c r="H42" i="67"/>
  <c r="F46" i="67"/>
  <c r="F48" i="67"/>
  <c r="H50" i="67"/>
  <c r="F58" i="67"/>
  <c r="G60" i="67"/>
  <c r="K92" i="67"/>
  <c r="G108" i="67"/>
  <c r="J118" i="67"/>
  <c r="L154" i="67"/>
  <c r="J168" i="67"/>
  <c r="N200" i="67"/>
  <c r="H220" i="67"/>
  <c r="G46" i="67"/>
  <c r="G48" i="67"/>
  <c r="G58" i="67"/>
  <c r="J68" i="67"/>
  <c r="G76" i="67"/>
  <c r="F78" i="67"/>
  <c r="G104" i="67"/>
  <c r="N116" i="67"/>
  <c r="J130" i="67"/>
  <c r="L136" i="67"/>
  <c r="N142" i="67"/>
  <c r="L190" i="67"/>
  <c r="P196" i="67"/>
  <c r="G62" i="67"/>
  <c r="F66" i="67"/>
  <c r="M68" i="67"/>
  <c r="G74" i="67"/>
  <c r="J76" i="67"/>
  <c r="G78" i="67"/>
  <c r="F82" i="67"/>
  <c r="G86" i="67"/>
  <c r="O90" i="67"/>
  <c r="G100" i="67"/>
  <c r="N114" i="67"/>
  <c r="F210" i="67"/>
  <c r="G42" i="67"/>
  <c r="G50" i="67"/>
  <c r="F60" i="67"/>
  <c r="M62" i="67"/>
  <c r="J66" i="67"/>
  <c r="J74" i="67"/>
  <c r="O78" i="67"/>
  <c r="G82" i="67"/>
  <c r="G96" i="67"/>
  <c r="G112" i="67"/>
  <c r="O120" i="67"/>
  <c r="J172" i="67"/>
  <c r="N140" i="65"/>
  <c r="N226" i="65"/>
  <c r="N138" i="65"/>
  <c r="F104" i="65"/>
  <c r="F112" i="65"/>
  <c r="N52" i="65"/>
  <c r="G58" i="65"/>
  <c r="F62" i="65"/>
  <c r="J64" i="65"/>
  <c r="O90" i="65"/>
  <c r="G114" i="65"/>
  <c r="G122" i="65"/>
  <c r="N128" i="65"/>
  <c r="M42" i="65"/>
  <c r="J46" i="65"/>
  <c r="J66" i="65"/>
  <c r="F72" i="65"/>
  <c r="F74" i="65"/>
  <c r="G82" i="65"/>
  <c r="J86" i="65"/>
  <c r="I88" i="65"/>
  <c r="G90" i="65"/>
  <c r="G94" i="65"/>
  <c r="I98" i="65"/>
  <c r="F106" i="65"/>
  <c r="O112" i="65"/>
  <c r="O114" i="65"/>
  <c r="N124" i="65"/>
  <c r="K126" i="65"/>
  <c r="O128" i="65"/>
  <c r="K134" i="65"/>
  <c r="O140" i="65"/>
  <c r="J152" i="65"/>
  <c r="K156" i="65"/>
  <c r="J168" i="65"/>
  <c r="K172" i="65"/>
  <c r="N178" i="65"/>
  <c r="O222" i="65"/>
  <c r="Q82" i="66"/>
  <c r="I66" i="67"/>
  <c r="I54" i="67"/>
  <c r="I56" i="67"/>
  <c r="F56" i="65"/>
  <c r="F92" i="65"/>
  <c r="N126" i="65"/>
  <c r="J132" i="65"/>
  <c r="J148" i="65"/>
  <c r="K152" i="65"/>
  <c r="J164" i="65"/>
  <c r="K168" i="65"/>
  <c r="F46" i="65"/>
  <c r="F58" i="65"/>
  <c r="N134" i="65"/>
  <c r="O186" i="65"/>
  <c r="O198" i="65"/>
  <c r="O180" i="65"/>
  <c r="O202" i="65"/>
  <c r="O136" i="65"/>
  <c r="J48" i="65"/>
  <c r="G60" i="65"/>
  <c r="F76" i="65"/>
  <c r="G78" i="65"/>
  <c r="O88" i="65"/>
  <c r="K90" i="65"/>
  <c r="G96" i="65"/>
  <c r="F100" i="65"/>
  <c r="G104" i="65"/>
  <c r="G112" i="65"/>
  <c r="F124" i="65"/>
  <c r="J130" i="65"/>
  <c r="K132" i="65"/>
  <c r="K138" i="65"/>
  <c r="F78" i="65"/>
  <c r="F138" i="65"/>
  <c r="G46" i="65"/>
  <c r="G56" i="65"/>
  <c r="G42" i="65"/>
  <c r="J62" i="65"/>
  <c r="J76" i="65"/>
  <c r="G88" i="65"/>
  <c r="N112" i="65"/>
  <c r="O130" i="65"/>
  <c r="N136" i="65"/>
  <c r="E76" i="66"/>
  <c r="E74" i="66"/>
  <c r="E70" i="66"/>
  <c r="E66" i="66"/>
  <c r="E62" i="66"/>
  <c r="I92" i="66"/>
  <c r="I76" i="66"/>
  <c r="I74" i="66"/>
  <c r="I70" i="66"/>
  <c r="I66" i="66"/>
  <c r="I62" i="66"/>
  <c r="I48" i="66"/>
  <c r="I54" i="66"/>
  <c r="M74" i="66"/>
  <c r="M70" i="66"/>
  <c r="M66" i="66"/>
  <c r="M62" i="66"/>
  <c r="M58" i="66"/>
  <c r="M44" i="66"/>
  <c r="Q80" i="66"/>
  <c r="Q86" i="66"/>
  <c r="Q78" i="66"/>
  <c r="Q56" i="66"/>
  <c r="Q52" i="66"/>
  <c r="Q46" i="66"/>
  <c r="Q42" i="66"/>
  <c r="Q84" i="66"/>
  <c r="Q76" i="66"/>
  <c r="Q50" i="66"/>
  <c r="E54" i="66"/>
  <c r="J42" i="66"/>
  <c r="J46" i="66"/>
  <c r="F48" i="66"/>
  <c r="J56" i="66"/>
  <c r="F58" i="66"/>
  <c r="F60" i="66"/>
  <c r="F64" i="66"/>
  <c r="F68" i="66"/>
  <c r="F72" i="66"/>
  <c r="J78" i="66"/>
  <c r="H80" i="66"/>
  <c r="F82" i="66"/>
  <c r="J86" i="66"/>
  <c r="F88" i="66"/>
  <c r="N88" i="66"/>
  <c r="H90" i="66"/>
  <c r="P90" i="66"/>
  <c r="N124" i="66"/>
  <c r="N126" i="66"/>
  <c r="J132" i="66"/>
  <c r="N134" i="66"/>
  <c r="L142" i="66"/>
  <c r="L146" i="66"/>
  <c r="L150" i="66"/>
  <c r="L154" i="66"/>
  <c r="L158" i="66"/>
  <c r="L162" i="66"/>
  <c r="L166" i="66"/>
  <c r="L170" i="66"/>
  <c r="L194" i="66"/>
  <c r="H212" i="66"/>
  <c r="J46" i="67"/>
  <c r="J48" i="67"/>
  <c r="J58" i="67"/>
  <c r="J60" i="67"/>
  <c r="G66" i="67"/>
  <c r="F68" i="67"/>
  <c r="J78" i="67"/>
  <c r="G80" i="67"/>
  <c r="G90" i="67"/>
  <c r="F92" i="67"/>
  <c r="F94" i="67"/>
  <c r="F102" i="67"/>
  <c r="F110" i="67"/>
  <c r="O116" i="67"/>
  <c r="K118" i="67"/>
  <c r="J128" i="67"/>
  <c r="N130" i="67"/>
  <c r="L134" i="67"/>
  <c r="N140" i="67"/>
  <c r="L146" i="67"/>
  <c r="J160" i="67"/>
  <c r="J164" i="67"/>
  <c r="L178" i="67"/>
  <c r="N182" i="67"/>
  <c r="J186" i="67"/>
  <c r="J188" i="67"/>
  <c r="N190" i="67"/>
  <c r="N194" i="67"/>
  <c r="J206" i="67"/>
  <c r="N210" i="67"/>
  <c r="F214" i="67"/>
  <c r="F218" i="67"/>
  <c r="J228" i="67"/>
  <c r="L232" i="67"/>
  <c r="F50" i="66"/>
  <c r="J58" i="66"/>
  <c r="H60" i="66"/>
  <c r="H64" i="66"/>
  <c r="H68" i="66"/>
  <c r="H72" i="66"/>
  <c r="J80" i="66"/>
  <c r="H82" i="66"/>
  <c r="F84" i="66"/>
  <c r="H88" i="66"/>
  <c r="P88" i="66"/>
  <c r="J90" i="66"/>
  <c r="F94" i="66"/>
  <c r="H116" i="66"/>
  <c r="J130" i="66"/>
  <c r="N132" i="66"/>
  <c r="F138" i="66"/>
  <c r="F140" i="66"/>
  <c r="P182" i="66"/>
  <c r="H208" i="66"/>
  <c r="J232" i="66"/>
  <c r="H64" i="67"/>
  <c r="G68" i="67"/>
  <c r="G70" i="67"/>
  <c r="F74" i="67"/>
  <c r="F76" i="67"/>
  <c r="K78" i="67"/>
  <c r="G84" i="67"/>
  <c r="H88" i="67"/>
  <c r="N90" i="67"/>
  <c r="G92" i="67"/>
  <c r="G94" i="67"/>
  <c r="G102" i="67"/>
  <c r="G110" i="67"/>
  <c r="N118" i="67"/>
  <c r="G120" i="67"/>
  <c r="N128" i="67"/>
  <c r="J138" i="67"/>
  <c r="H144" i="67"/>
  <c r="J152" i="67"/>
  <c r="J156" i="67"/>
  <c r="L170" i="67"/>
  <c r="K186" i="67"/>
  <c r="L188" i="67"/>
  <c r="P198" i="67"/>
  <c r="N214" i="67"/>
  <c r="N218" i="67"/>
  <c r="F222" i="67"/>
  <c r="N232" i="67"/>
  <c r="H50" i="66"/>
  <c r="J72" i="66"/>
  <c r="F78" i="66"/>
  <c r="J82" i="66"/>
  <c r="H84" i="66"/>
  <c r="F86" i="66"/>
  <c r="J88" i="66"/>
  <c r="L90" i="66"/>
  <c r="H94" i="66"/>
  <c r="F98" i="66"/>
  <c r="F102" i="66"/>
  <c r="F106" i="66"/>
  <c r="F110" i="66"/>
  <c r="J112" i="66"/>
  <c r="H114" i="66"/>
  <c r="L116" i="66"/>
  <c r="F124" i="66"/>
  <c r="J128" i="66"/>
  <c r="J136" i="66"/>
  <c r="P140" i="66"/>
  <c r="L144" i="66"/>
  <c r="L148" i="66"/>
  <c r="L152" i="66"/>
  <c r="L156" i="66"/>
  <c r="L160" i="66"/>
  <c r="L164" i="66"/>
  <c r="L168" i="66"/>
  <c r="L172" i="66"/>
  <c r="P196" i="66"/>
  <c r="H44" i="67"/>
  <c r="L54" i="67"/>
  <c r="H70" i="67"/>
  <c r="H114" i="67"/>
  <c r="O118" i="67"/>
  <c r="N132" i="67"/>
  <c r="J136" i="67"/>
  <c r="N138" i="67"/>
  <c r="H142" i="67"/>
  <c r="N144" i="67"/>
  <c r="J148" i="67"/>
  <c r="L162" i="67"/>
  <c r="J176" i="67"/>
  <c r="O184" i="67"/>
  <c r="L192" i="67"/>
  <c r="N204" i="67"/>
  <c r="H212" i="67"/>
  <c r="P230" i="67"/>
  <c r="E234" i="67"/>
  <c r="R233" i="67" s="1"/>
  <c r="E230" i="67"/>
  <c r="E222" i="67"/>
  <c r="E220" i="67"/>
  <c r="E218" i="67"/>
  <c r="E216" i="67"/>
  <c r="E214" i="67"/>
  <c r="E212" i="67"/>
  <c r="E210" i="67"/>
  <c r="E196" i="67"/>
  <c r="E232" i="67"/>
  <c r="E228" i="67"/>
  <c r="E118" i="67"/>
  <c r="R117" i="67" s="1"/>
  <c r="T117" i="67" s="1"/>
  <c r="E78" i="67"/>
  <c r="E124" i="67"/>
  <c r="E92" i="67"/>
  <c r="E76" i="67"/>
  <c r="E68" i="67"/>
  <c r="E60" i="67"/>
  <c r="E48" i="67"/>
  <c r="E182" i="67"/>
  <c r="E144" i="67"/>
  <c r="E142" i="67"/>
  <c r="E116" i="67"/>
  <c r="E114" i="67"/>
  <c r="E90" i="67"/>
  <c r="E70" i="67"/>
  <c r="E62" i="67"/>
  <c r="E50" i="67"/>
  <c r="E42" i="67"/>
  <c r="R41" i="67" s="1"/>
  <c r="E130" i="67"/>
  <c r="E64" i="67"/>
  <c r="E46" i="67"/>
  <c r="E120" i="67"/>
  <c r="E74" i="67"/>
  <c r="E56" i="67"/>
  <c r="E54" i="67"/>
  <c r="E128" i="67"/>
  <c r="E122" i="67"/>
  <c r="E66" i="67"/>
  <c r="E44" i="67"/>
  <c r="I234" i="67"/>
  <c r="I230" i="67"/>
  <c r="I222" i="67"/>
  <c r="I220" i="67"/>
  <c r="I218" i="67"/>
  <c r="I216" i="67"/>
  <c r="I214" i="67"/>
  <c r="I212" i="67"/>
  <c r="I210" i="67"/>
  <c r="I208" i="67"/>
  <c r="I206" i="67"/>
  <c r="I204" i="67"/>
  <c r="I202" i="67"/>
  <c r="I200" i="67"/>
  <c r="I198" i="67"/>
  <c r="I196" i="67"/>
  <c r="I194" i="67"/>
  <c r="I192" i="67"/>
  <c r="I190" i="67"/>
  <c r="I188" i="67"/>
  <c r="I186" i="67"/>
  <c r="I184" i="67"/>
  <c r="I232" i="67"/>
  <c r="I228" i="67"/>
  <c r="I118" i="67"/>
  <c r="I110" i="67"/>
  <c r="I102" i="67"/>
  <c r="I94" i="67"/>
  <c r="I78" i="67"/>
  <c r="I136" i="67"/>
  <c r="I108" i="67"/>
  <c r="I100" i="67"/>
  <c r="I80" i="67"/>
  <c r="I76" i="67"/>
  <c r="I68" i="67"/>
  <c r="I60" i="67"/>
  <c r="I48" i="67"/>
  <c r="I236" i="67"/>
  <c r="I178" i="67"/>
  <c r="I174" i="67"/>
  <c r="I170" i="67"/>
  <c r="I166" i="67"/>
  <c r="I162" i="67"/>
  <c r="I158" i="67"/>
  <c r="I154" i="67"/>
  <c r="I150" i="67"/>
  <c r="I146" i="67"/>
  <c r="I134" i="67"/>
  <c r="I122" i="67"/>
  <c r="I92" i="67"/>
  <c r="I84" i="67"/>
  <c r="I82" i="67"/>
  <c r="I70" i="67"/>
  <c r="I62" i="67"/>
  <c r="I50" i="67"/>
  <c r="I42" i="67"/>
  <c r="I172" i="67"/>
  <c r="I156" i="67"/>
  <c r="I142" i="67"/>
  <c r="I114" i="67"/>
  <c r="I112" i="67"/>
  <c r="I104" i="67"/>
  <c r="I96" i="67"/>
  <c r="I90" i="67"/>
  <c r="I88" i="67"/>
  <c r="I58" i="67"/>
  <c r="I44" i="67"/>
  <c r="I182" i="67"/>
  <c r="I176" i="67"/>
  <c r="I160" i="67"/>
  <c r="I128" i="67"/>
  <c r="I106" i="67"/>
  <c r="I98" i="67"/>
  <c r="I86" i="67"/>
  <c r="I72" i="67"/>
  <c r="I180" i="67"/>
  <c r="I164" i="67"/>
  <c r="I148" i="67"/>
  <c r="I144" i="67"/>
  <c r="I140" i="67"/>
  <c r="I132" i="67"/>
  <c r="I124" i="67"/>
  <c r="I116" i="67"/>
  <c r="I74" i="67"/>
  <c r="I64" i="67"/>
  <c r="I168" i="67"/>
  <c r="I152" i="67"/>
  <c r="I138" i="67"/>
  <c r="I130" i="67"/>
  <c r="I120" i="67"/>
  <c r="M234" i="67"/>
  <c r="M230" i="67"/>
  <c r="M222" i="67"/>
  <c r="M220" i="67"/>
  <c r="M218" i="67"/>
  <c r="M216" i="67"/>
  <c r="M214" i="67"/>
  <c r="M212" i="67"/>
  <c r="M210" i="67"/>
  <c r="M208" i="67"/>
  <c r="M206" i="67"/>
  <c r="M204" i="67"/>
  <c r="M202" i="67"/>
  <c r="M200" i="67"/>
  <c r="M198" i="67"/>
  <c r="M196" i="67"/>
  <c r="M194" i="67"/>
  <c r="M192" i="67"/>
  <c r="M190" i="67"/>
  <c r="M188" i="67"/>
  <c r="M186" i="67"/>
  <c r="M184" i="67"/>
  <c r="M232" i="67"/>
  <c r="M228" i="67"/>
  <c r="M118" i="67"/>
  <c r="M108" i="67"/>
  <c r="M100" i="67"/>
  <c r="M78" i="67"/>
  <c r="M236" i="67"/>
  <c r="M138" i="67"/>
  <c r="M130" i="67"/>
  <c r="M128" i="67"/>
  <c r="M122" i="67"/>
  <c r="M120" i="67"/>
  <c r="M110" i="67"/>
  <c r="M102" i="67"/>
  <c r="M94" i="67"/>
  <c r="M86" i="67"/>
  <c r="M84" i="67"/>
  <c r="M72" i="67"/>
  <c r="M64" i="67"/>
  <c r="M56" i="67"/>
  <c r="M44" i="67"/>
  <c r="M136" i="67"/>
  <c r="M112" i="67"/>
  <c r="M104" i="67"/>
  <c r="M96" i="67"/>
  <c r="M88" i="67"/>
  <c r="M74" i="67"/>
  <c r="M66" i="67"/>
  <c r="M58" i="67"/>
  <c r="M46" i="67"/>
  <c r="M182" i="67"/>
  <c r="M134" i="67"/>
  <c r="M106" i="67"/>
  <c r="M98" i="67"/>
  <c r="M60" i="67"/>
  <c r="M50" i="67"/>
  <c r="M144" i="67"/>
  <c r="M140" i="67"/>
  <c r="M132" i="67"/>
  <c r="M124" i="67"/>
  <c r="M116" i="67"/>
  <c r="M54" i="67"/>
  <c r="M92" i="67"/>
  <c r="M82" i="67"/>
  <c r="M76" i="67"/>
  <c r="M70" i="67"/>
  <c r="M142" i="67"/>
  <c r="M114" i="67"/>
  <c r="M90" i="67"/>
  <c r="M80" i="67"/>
  <c r="Q234" i="67"/>
  <c r="Q230" i="67"/>
  <c r="Q222" i="67"/>
  <c r="Q220" i="67"/>
  <c r="Q218" i="67"/>
  <c r="Q216" i="67"/>
  <c r="Q214" i="67"/>
  <c r="Q212" i="67"/>
  <c r="Q210" i="67"/>
  <c r="Q208" i="67"/>
  <c r="Q206" i="67"/>
  <c r="Q204" i="67"/>
  <c r="Q202" i="67"/>
  <c r="Q200" i="67"/>
  <c r="Q198" i="67"/>
  <c r="Q196" i="67"/>
  <c r="Q194" i="67"/>
  <c r="Q192" i="67"/>
  <c r="Q190" i="67"/>
  <c r="Q188" i="67"/>
  <c r="Q186" i="67"/>
  <c r="Q184" i="67"/>
  <c r="Q182" i="67"/>
  <c r="Q236" i="67"/>
  <c r="Q232" i="67"/>
  <c r="Q228" i="67"/>
  <c r="Q118" i="67"/>
  <c r="Q106" i="67"/>
  <c r="Q98" i="67"/>
  <c r="Q86" i="67"/>
  <c r="Q82" i="67"/>
  <c r="Q78" i="67"/>
  <c r="Q180" i="67"/>
  <c r="Q176" i="67"/>
  <c r="Q172" i="67"/>
  <c r="Q168" i="67"/>
  <c r="Q164" i="67"/>
  <c r="Q160" i="67"/>
  <c r="Q156" i="67"/>
  <c r="Q152" i="67"/>
  <c r="Q148" i="67"/>
  <c r="Q144" i="67"/>
  <c r="Q142" i="67"/>
  <c r="Q140" i="67"/>
  <c r="Q132" i="67"/>
  <c r="Q116" i="67"/>
  <c r="Q114" i="67"/>
  <c r="Q112" i="67"/>
  <c r="Q104" i="67"/>
  <c r="Q96" i="67"/>
  <c r="Q90" i="67"/>
  <c r="Q88" i="67"/>
  <c r="Q74" i="67"/>
  <c r="Q66" i="67"/>
  <c r="Q58" i="67"/>
  <c r="Q46" i="67"/>
  <c r="Q138" i="67"/>
  <c r="Q130" i="67"/>
  <c r="Q128" i="67"/>
  <c r="Q124" i="67"/>
  <c r="Q120" i="67"/>
  <c r="Q76" i="67"/>
  <c r="Q68" i="67"/>
  <c r="Q60" i="67"/>
  <c r="Q48" i="67"/>
  <c r="Q178" i="67"/>
  <c r="Q162" i="67"/>
  <c r="Q146" i="67"/>
  <c r="Q110" i="67"/>
  <c r="Q102" i="67"/>
  <c r="Q94" i="67"/>
  <c r="Q72" i="67"/>
  <c r="Q42" i="67"/>
  <c r="Q166" i="67"/>
  <c r="Q150" i="67"/>
  <c r="Q136" i="67"/>
  <c r="Q122" i="67"/>
  <c r="Q108" i="67"/>
  <c r="Q100" i="67"/>
  <c r="Q92" i="67"/>
  <c r="Q84" i="67"/>
  <c r="Q70" i="67"/>
  <c r="Q64" i="67"/>
  <c r="Q170" i="67"/>
  <c r="Q154" i="67"/>
  <c r="Q80" i="67"/>
  <c r="Q62" i="67"/>
  <c r="Q56" i="67"/>
  <c r="Q174" i="67"/>
  <c r="Q158" i="67"/>
  <c r="Q134" i="67"/>
  <c r="M48" i="67"/>
  <c r="Q50" i="67"/>
  <c r="Q54" i="67"/>
  <c r="E58" i="67"/>
  <c r="E72" i="67"/>
  <c r="H72" i="67"/>
  <c r="P78" i="67"/>
  <c r="H84" i="67"/>
  <c r="P128" i="67"/>
  <c r="P136" i="67"/>
  <c r="L150" i="67"/>
  <c r="L166" i="67"/>
  <c r="H182" i="67"/>
  <c r="P186" i="67"/>
  <c r="H228" i="67"/>
  <c r="H232" i="67"/>
  <c r="H116" i="67"/>
  <c r="H112" i="67"/>
  <c r="H104" i="67"/>
  <c r="H96" i="67"/>
  <c r="H92" i="67"/>
  <c r="H90" i="67"/>
  <c r="H86" i="67"/>
  <c r="H82" i="67"/>
  <c r="H130" i="67"/>
  <c r="H128" i="67"/>
  <c r="H120" i="67"/>
  <c r="H106" i="67"/>
  <c r="H98" i="67"/>
  <c r="H78" i="67"/>
  <c r="H74" i="67"/>
  <c r="H66" i="67"/>
  <c r="H58" i="67"/>
  <c r="H46" i="67"/>
  <c r="H222" i="67"/>
  <c r="H218" i="67"/>
  <c r="H214" i="67"/>
  <c r="H210" i="67"/>
  <c r="H110" i="67"/>
  <c r="R109" i="67" s="1"/>
  <c r="T109" i="67" s="1"/>
  <c r="H108" i="67"/>
  <c r="H102" i="67"/>
  <c r="H100" i="67"/>
  <c r="H94" i="67"/>
  <c r="H80" i="67"/>
  <c r="H76" i="67"/>
  <c r="H68" i="67"/>
  <c r="H60" i="67"/>
  <c r="H48" i="67"/>
  <c r="H230" i="67"/>
  <c r="L228" i="67"/>
  <c r="L186" i="67"/>
  <c r="L116" i="67"/>
  <c r="L92" i="67"/>
  <c r="L90" i="67"/>
  <c r="L230" i="67"/>
  <c r="L222" i="67"/>
  <c r="L218" i="67"/>
  <c r="L214" i="67"/>
  <c r="L210" i="67"/>
  <c r="L200" i="67"/>
  <c r="L198" i="67"/>
  <c r="L182" i="67"/>
  <c r="L144" i="67"/>
  <c r="L142" i="67"/>
  <c r="L140" i="67"/>
  <c r="L132" i="67"/>
  <c r="L118" i="67"/>
  <c r="L114" i="67"/>
  <c r="L196" i="67"/>
  <c r="L180" i="67"/>
  <c r="L176" i="67"/>
  <c r="L172" i="67"/>
  <c r="L168" i="67"/>
  <c r="L164" i="67"/>
  <c r="L160" i="67"/>
  <c r="L156" i="67"/>
  <c r="L152" i="67"/>
  <c r="L148" i="67"/>
  <c r="L138" i="67"/>
  <c r="L130" i="67"/>
  <c r="L128" i="67"/>
  <c r="L120" i="67"/>
  <c r="L78" i="67"/>
  <c r="L234" i="67"/>
  <c r="L220" i="67"/>
  <c r="L216" i="67"/>
  <c r="L212" i="67"/>
  <c r="L208" i="67"/>
  <c r="L206" i="67"/>
  <c r="P232" i="67"/>
  <c r="P188" i="67"/>
  <c r="P116" i="67"/>
  <c r="P92" i="67"/>
  <c r="P90" i="67"/>
  <c r="P234" i="67"/>
  <c r="P228" i="67"/>
  <c r="P220" i="67"/>
  <c r="P216" i="67"/>
  <c r="P212" i="67"/>
  <c r="P208" i="67"/>
  <c r="P134" i="67"/>
  <c r="P206" i="67"/>
  <c r="P204" i="67"/>
  <c r="P194" i="67"/>
  <c r="P190" i="67"/>
  <c r="P184" i="67"/>
  <c r="P182" i="67"/>
  <c r="P144" i="67"/>
  <c r="P142" i="67"/>
  <c r="P140" i="67"/>
  <c r="P132" i="67"/>
  <c r="P118" i="67"/>
  <c r="P114" i="67"/>
  <c r="P222" i="67"/>
  <c r="P218" i="67"/>
  <c r="P214" i="67"/>
  <c r="P210" i="67"/>
  <c r="P202" i="67"/>
  <c r="P200" i="67"/>
  <c r="H54" i="67"/>
  <c r="P54" i="67"/>
  <c r="H56" i="67"/>
  <c r="H62" i="67"/>
  <c r="H118" i="67"/>
  <c r="P120" i="67"/>
  <c r="P130" i="67"/>
  <c r="P138" i="67"/>
  <c r="L158" i="67"/>
  <c r="L174" i="67"/>
  <c r="L184" i="67"/>
  <c r="L194" i="67"/>
  <c r="H196" i="67"/>
  <c r="L202" i="67"/>
  <c r="H216" i="67"/>
  <c r="F230" i="67"/>
  <c r="R229" i="67" s="1"/>
  <c r="F120" i="67"/>
  <c r="F108" i="67"/>
  <c r="F100" i="67"/>
  <c r="F88" i="67"/>
  <c r="F84" i="67"/>
  <c r="F80" i="67"/>
  <c r="J236" i="67"/>
  <c r="J234" i="67"/>
  <c r="J222" i="67"/>
  <c r="J220" i="67"/>
  <c r="J218" i="67"/>
  <c r="J216" i="67"/>
  <c r="J214" i="67"/>
  <c r="J212" i="67"/>
  <c r="J210" i="67"/>
  <c r="J208" i="67"/>
  <c r="J204" i="67"/>
  <c r="J200" i="67"/>
  <c r="J196" i="67"/>
  <c r="J194" i="67"/>
  <c r="J190" i="67"/>
  <c r="J120" i="67"/>
  <c r="J88" i="67"/>
  <c r="J84" i="67"/>
  <c r="J80" i="67"/>
  <c r="N230" i="67"/>
  <c r="N206" i="67"/>
  <c r="N202" i="67"/>
  <c r="N198" i="67"/>
  <c r="N192" i="67"/>
  <c r="N184" i="67"/>
  <c r="N120" i="67"/>
  <c r="F44" i="67"/>
  <c r="J44" i="67"/>
  <c r="F54" i="67"/>
  <c r="J54" i="67"/>
  <c r="N54" i="67"/>
  <c r="F56" i="67"/>
  <c r="J56" i="67"/>
  <c r="F64" i="67"/>
  <c r="J64" i="67"/>
  <c r="F72" i="67"/>
  <c r="J72" i="67"/>
  <c r="J86" i="67"/>
  <c r="J90" i="67"/>
  <c r="N92" i="67"/>
  <c r="F98" i="67"/>
  <c r="F106" i="67"/>
  <c r="J114" i="67"/>
  <c r="J116" i="67"/>
  <c r="F118" i="67"/>
  <c r="F128" i="67"/>
  <c r="F130" i="67"/>
  <c r="J132" i="67"/>
  <c r="N134" i="67"/>
  <c r="J140" i="67"/>
  <c r="J142" i="67"/>
  <c r="J144" i="67"/>
  <c r="J182" i="67"/>
  <c r="J184" i="67"/>
  <c r="N188" i="67"/>
  <c r="J192" i="67"/>
  <c r="J198" i="67"/>
  <c r="N208" i="67"/>
  <c r="N212" i="67"/>
  <c r="N216" i="67"/>
  <c r="N220" i="67"/>
  <c r="N228" i="67"/>
  <c r="J230" i="67"/>
  <c r="F232" i="67"/>
  <c r="N234" i="67"/>
  <c r="G232" i="67"/>
  <c r="G228" i="67"/>
  <c r="G234" i="67"/>
  <c r="G230" i="67"/>
  <c r="G222" i="67"/>
  <c r="G220" i="67"/>
  <c r="G218" i="67"/>
  <c r="G216" i="67"/>
  <c r="G214" i="67"/>
  <c r="G212" i="67"/>
  <c r="G210" i="67"/>
  <c r="G196" i="67"/>
  <c r="G182" i="67"/>
  <c r="G144" i="67"/>
  <c r="G142" i="67"/>
  <c r="G130" i="67"/>
  <c r="G128" i="67"/>
  <c r="G124" i="67"/>
  <c r="G122" i="67"/>
  <c r="R121" i="67" s="1"/>
  <c r="T121" i="67" s="1"/>
  <c r="G114" i="67"/>
  <c r="G106" i="67"/>
  <c r="G98" i="67"/>
  <c r="K232" i="67"/>
  <c r="K228" i="67"/>
  <c r="K234" i="67"/>
  <c r="K230" i="67"/>
  <c r="K222" i="67"/>
  <c r="K220" i="67"/>
  <c r="K218" i="67"/>
  <c r="K216" i="67"/>
  <c r="K214" i="67"/>
  <c r="K212" i="67"/>
  <c r="K210" i="67"/>
  <c r="K208" i="67"/>
  <c r="K206" i="67"/>
  <c r="K204" i="67"/>
  <c r="K202" i="67"/>
  <c r="K200" i="67"/>
  <c r="K198" i="67"/>
  <c r="K196" i="67"/>
  <c r="K194" i="67"/>
  <c r="K188" i="67"/>
  <c r="K182" i="67"/>
  <c r="K180" i="67"/>
  <c r="K178" i="67"/>
  <c r="K176" i="67"/>
  <c r="K174" i="67"/>
  <c r="K172" i="67"/>
  <c r="K170" i="67"/>
  <c r="K168" i="67"/>
  <c r="K166" i="67"/>
  <c r="K164" i="67"/>
  <c r="K162" i="67"/>
  <c r="K160" i="67"/>
  <c r="K158" i="67"/>
  <c r="K156" i="67"/>
  <c r="K154" i="67"/>
  <c r="K152" i="67"/>
  <c r="K150" i="67"/>
  <c r="K148" i="67"/>
  <c r="K146" i="67"/>
  <c r="K144" i="67"/>
  <c r="K142" i="67"/>
  <c r="K140" i="67"/>
  <c r="K138" i="67"/>
  <c r="K136" i="67"/>
  <c r="K134" i="67"/>
  <c r="K132" i="67"/>
  <c r="K130" i="67"/>
  <c r="K128" i="67"/>
  <c r="K114" i="67"/>
  <c r="O232" i="67"/>
  <c r="O228" i="67"/>
  <c r="O234" i="67"/>
  <c r="O230" i="67"/>
  <c r="O222" i="67"/>
  <c r="O220" i="67"/>
  <c r="O218" i="67"/>
  <c r="O216" i="67"/>
  <c r="O214" i="67"/>
  <c r="O212" i="67"/>
  <c r="O210" i="67"/>
  <c r="O208" i="67"/>
  <c r="O206" i="67"/>
  <c r="O204" i="67"/>
  <c r="O202" i="67"/>
  <c r="O200" i="67"/>
  <c r="O198" i="67"/>
  <c r="O196" i="67"/>
  <c r="O194" i="67"/>
  <c r="O192" i="67"/>
  <c r="O190" i="67"/>
  <c r="O182" i="67"/>
  <c r="O144" i="67"/>
  <c r="O142" i="67"/>
  <c r="O140" i="67"/>
  <c r="O138" i="67"/>
  <c r="O136" i="67"/>
  <c r="O134" i="67"/>
  <c r="O132" i="67"/>
  <c r="O130" i="67"/>
  <c r="O128" i="67"/>
  <c r="O114" i="67"/>
  <c r="F42" i="67"/>
  <c r="J42" i="67"/>
  <c r="G44" i="67"/>
  <c r="F50" i="67"/>
  <c r="J50" i="67"/>
  <c r="G54" i="67"/>
  <c r="K54" i="67"/>
  <c r="O54" i="67"/>
  <c r="G56" i="67"/>
  <c r="F62" i="67"/>
  <c r="J62" i="67"/>
  <c r="G64" i="67"/>
  <c r="F70" i="67"/>
  <c r="J70" i="67"/>
  <c r="G72" i="67"/>
  <c r="N78" i="67"/>
  <c r="J82" i="67"/>
  <c r="F86" i="67"/>
  <c r="R85" i="67" s="1"/>
  <c r="T85" i="67" s="1"/>
  <c r="G88" i="67"/>
  <c r="F90" i="67"/>
  <c r="K90" i="67"/>
  <c r="J92" i="67"/>
  <c r="O92" i="67"/>
  <c r="F96" i="67"/>
  <c r="F104" i="67"/>
  <c r="F112" i="67"/>
  <c r="R111" i="67" s="1"/>
  <c r="T111" i="67" s="1"/>
  <c r="F114" i="67"/>
  <c r="F116" i="67"/>
  <c r="K116" i="67"/>
  <c r="G118" i="67"/>
  <c r="J134" i="67"/>
  <c r="N136" i="67"/>
  <c r="F142" i="67"/>
  <c r="F144" i="67"/>
  <c r="J146" i="67"/>
  <c r="J150" i="67"/>
  <c r="J154" i="67"/>
  <c r="J158" i="67"/>
  <c r="J162" i="67"/>
  <c r="J166" i="67"/>
  <c r="J170" i="67"/>
  <c r="J174" i="67"/>
  <c r="J178" i="67"/>
  <c r="F182" i="67"/>
  <c r="K184" i="67"/>
  <c r="N186" i="67"/>
  <c r="O188" i="67"/>
  <c r="K190" i="67"/>
  <c r="K192" i="67"/>
  <c r="N196" i="67"/>
  <c r="J202" i="67"/>
  <c r="R205" i="67"/>
  <c r="T205" i="67" s="1"/>
  <c r="F212" i="67"/>
  <c r="F216" i="67"/>
  <c r="F220" i="67"/>
  <c r="F228" i="67"/>
  <c r="J232" i="67"/>
  <c r="F234" i="67"/>
  <c r="K236" i="66"/>
  <c r="K230" i="66"/>
  <c r="K224" i="66"/>
  <c r="K222" i="66"/>
  <c r="K214" i="66"/>
  <c r="K212" i="66"/>
  <c r="K210" i="66"/>
  <c r="K208" i="66"/>
  <c r="K206" i="66"/>
  <c r="K204" i="66"/>
  <c r="K202" i="66"/>
  <c r="K200" i="66"/>
  <c r="K198" i="66"/>
  <c r="K196" i="66"/>
  <c r="K194" i="66"/>
  <c r="K192" i="66"/>
  <c r="K190" i="66"/>
  <c r="K188" i="66"/>
  <c r="K186" i="66"/>
  <c r="K184" i="66"/>
  <c r="K182" i="66"/>
  <c r="K180" i="66"/>
  <c r="K178" i="66"/>
  <c r="K232" i="66"/>
  <c r="K226" i="66"/>
  <c r="K174" i="66"/>
  <c r="K170" i="66"/>
  <c r="K166" i="66"/>
  <c r="K162" i="66"/>
  <c r="K158" i="66"/>
  <c r="K154" i="66"/>
  <c r="K150" i="66"/>
  <c r="K146" i="66"/>
  <c r="K142" i="66"/>
  <c r="K116" i="66"/>
  <c r="K172" i="66"/>
  <c r="K168" i="66"/>
  <c r="K164" i="66"/>
  <c r="K160" i="66"/>
  <c r="K156" i="66"/>
  <c r="K152" i="66"/>
  <c r="K148" i="66"/>
  <c r="K144" i="66"/>
  <c r="K138" i="66"/>
  <c r="K136" i="66"/>
  <c r="K134" i="66"/>
  <c r="K132" i="66"/>
  <c r="K130" i="66"/>
  <c r="K128" i="66"/>
  <c r="K126" i="66"/>
  <c r="K124" i="66"/>
  <c r="K112" i="66"/>
  <c r="K90" i="66"/>
  <c r="K88" i="66"/>
  <c r="K114" i="66"/>
  <c r="K176" i="66"/>
  <c r="K140" i="66"/>
  <c r="K118" i="66"/>
  <c r="O236" i="66"/>
  <c r="O230" i="66"/>
  <c r="O224" i="66"/>
  <c r="O222" i="66"/>
  <c r="O214" i="66"/>
  <c r="O212" i="66"/>
  <c r="O210" i="66"/>
  <c r="O208" i="66"/>
  <c r="O206" i="66"/>
  <c r="O204" i="66"/>
  <c r="O202" i="66"/>
  <c r="O200" i="66"/>
  <c r="O198" i="66"/>
  <c r="O196" i="66"/>
  <c r="O194" i="66"/>
  <c r="O192" i="66"/>
  <c r="O190" i="66"/>
  <c r="O188" i="66"/>
  <c r="O186" i="66"/>
  <c r="O184" i="66"/>
  <c r="O182" i="66"/>
  <c r="O180" i="66"/>
  <c r="O178" i="66"/>
  <c r="O232" i="66"/>
  <c r="O116" i="66"/>
  <c r="O140" i="66"/>
  <c r="O138" i="66"/>
  <c r="O136" i="66"/>
  <c r="O134" i="66"/>
  <c r="O132" i="66"/>
  <c r="O130" i="66"/>
  <c r="O128" i="66"/>
  <c r="O126" i="66"/>
  <c r="O124" i="66"/>
  <c r="O90" i="66"/>
  <c r="O88" i="66"/>
  <c r="O118" i="66"/>
  <c r="O112" i="66"/>
  <c r="O226" i="66"/>
  <c r="O114" i="66"/>
  <c r="G76" i="66"/>
  <c r="G96" i="66"/>
  <c r="G58" i="66"/>
  <c r="E232" i="66"/>
  <c r="E226" i="66"/>
  <c r="E236" i="66"/>
  <c r="E230" i="66"/>
  <c r="E178" i="66"/>
  <c r="E140" i="66"/>
  <c r="E212" i="66"/>
  <c r="E138" i="66"/>
  <c r="E126" i="66"/>
  <c r="E124" i="66"/>
  <c r="E222" i="66"/>
  <c r="E208" i="66"/>
  <c r="E116" i="66"/>
  <c r="E214" i="66"/>
  <c r="E206" i="66"/>
  <c r="E192" i="66"/>
  <c r="E122" i="66"/>
  <c r="E72" i="66"/>
  <c r="E64" i="66"/>
  <c r="E56" i="66"/>
  <c r="E46" i="66"/>
  <c r="E120" i="66"/>
  <c r="E114" i="66"/>
  <c r="E112" i="66"/>
  <c r="E224" i="66"/>
  <c r="E210" i="66"/>
  <c r="E118" i="66"/>
  <c r="R117" i="66" s="1"/>
  <c r="T117" i="66" s="1"/>
  <c r="E90" i="66"/>
  <c r="E88" i="66"/>
  <c r="R87" i="66" s="1"/>
  <c r="T87" i="66" s="1"/>
  <c r="E68" i="66"/>
  <c r="E60" i="66"/>
  <c r="E50" i="66"/>
  <c r="E42" i="66"/>
  <c r="I232" i="66"/>
  <c r="I226" i="66"/>
  <c r="I224" i="66"/>
  <c r="I222" i="66"/>
  <c r="I214" i="66"/>
  <c r="I212" i="66"/>
  <c r="I210" i="66"/>
  <c r="I208" i="66"/>
  <c r="I206" i="66"/>
  <c r="I204" i="66"/>
  <c r="I200" i="66"/>
  <c r="I196" i="66"/>
  <c r="I192" i="66"/>
  <c r="I190" i="66"/>
  <c r="I186" i="66"/>
  <c r="I182" i="66"/>
  <c r="I178" i="66"/>
  <c r="I238" i="66"/>
  <c r="I176" i="66"/>
  <c r="I174" i="66"/>
  <c r="I172" i="66"/>
  <c r="I170" i="66"/>
  <c r="I168" i="66"/>
  <c r="I166" i="66"/>
  <c r="I164" i="66"/>
  <c r="I162" i="66"/>
  <c r="I160" i="66"/>
  <c r="I158" i="66"/>
  <c r="I156" i="66"/>
  <c r="I154" i="66"/>
  <c r="I152" i="66"/>
  <c r="I150" i="66"/>
  <c r="I148" i="66"/>
  <c r="I146" i="66"/>
  <c r="I144" i="66"/>
  <c r="I142" i="66"/>
  <c r="I140" i="66"/>
  <c r="I194" i="66"/>
  <c r="I188" i="66"/>
  <c r="I138" i="66"/>
  <c r="I136" i="66"/>
  <c r="I134" i="66"/>
  <c r="I132" i="66"/>
  <c r="I130" i="66"/>
  <c r="I128" i="66"/>
  <c r="I126" i="66"/>
  <c r="I124" i="66"/>
  <c r="I112" i="66"/>
  <c r="I236" i="66"/>
  <c r="I230" i="66"/>
  <c r="I202" i="66"/>
  <c r="I180" i="66"/>
  <c r="I116" i="66"/>
  <c r="I120" i="66"/>
  <c r="I118" i="66"/>
  <c r="I106" i="66"/>
  <c r="I98" i="66"/>
  <c r="I86" i="66"/>
  <c r="I82" i="66"/>
  <c r="I78" i="66"/>
  <c r="I72" i="66"/>
  <c r="I64" i="66"/>
  <c r="I56" i="66"/>
  <c r="I46" i="66"/>
  <c r="I198" i="66"/>
  <c r="I184" i="66"/>
  <c r="I104" i="66"/>
  <c r="I96" i="66"/>
  <c r="I114" i="66"/>
  <c r="I110" i="66"/>
  <c r="I102" i="66"/>
  <c r="I94" i="66"/>
  <c r="I90" i="66"/>
  <c r="I88" i="66"/>
  <c r="I84" i="66"/>
  <c r="I80" i="66"/>
  <c r="I68" i="66"/>
  <c r="I60" i="66"/>
  <c r="I50" i="66"/>
  <c r="I42" i="66"/>
  <c r="I122" i="66"/>
  <c r="I108" i="66"/>
  <c r="I100" i="66"/>
  <c r="M232" i="66"/>
  <c r="M226" i="66"/>
  <c r="M238" i="66"/>
  <c r="M236" i="66"/>
  <c r="M202" i="66"/>
  <c r="M198" i="66"/>
  <c r="M194" i="66"/>
  <c r="M188" i="66"/>
  <c r="M184" i="66"/>
  <c r="M180" i="66"/>
  <c r="M230" i="66"/>
  <c r="M140" i="66"/>
  <c r="M222" i="66"/>
  <c r="M208" i="66"/>
  <c r="M196" i="66"/>
  <c r="M190" i="66"/>
  <c r="M138" i="66"/>
  <c r="M136" i="66"/>
  <c r="M134" i="66"/>
  <c r="M132" i="66"/>
  <c r="M130" i="66"/>
  <c r="M128" i="66"/>
  <c r="M126" i="66"/>
  <c r="M124" i="66"/>
  <c r="M122" i="66"/>
  <c r="M120" i="66"/>
  <c r="M112" i="66"/>
  <c r="M212" i="66"/>
  <c r="M204" i="66"/>
  <c r="M182" i="66"/>
  <c r="M116" i="66"/>
  <c r="M104" i="66"/>
  <c r="M96" i="66"/>
  <c r="M84" i="66"/>
  <c r="M80" i="66"/>
  <c r="M68" i="66"/>
  <c r="M60" i="66"/>
  <c r="M50" i="66"/>
  <c r="M42" i="66"/>
  <c r="M224" i="66"/>
  <c r="M210" i="66"/>
  <c r="M110" i="66"/>
  <c r="M102" i="66"/>
  <c r="M200" i="66"/>
  <c r="M186" i="66"/>
  <c r="M118" i="66"/>
  <c r="M108" i="66"/>
  <c r="M100" i="66"/>
  <c r="M92" i="66"/>
  <c r="M90" i="66"/>
  <c r="M88" i="66"/>
  <c r="M86" i="66"/>
  <c r="M82" i="66"/>
  <c r="M78" i="66"/>
  <c r="M72" i="66"/>
  <c r="M64" i="66"/>
  <c r="M56" i="66"/>
  <c r="M46" i="66"/>
  <c r="M214" i="66"/>
  <c r="M206" i="66"/>
  <c r="M192" i="66"/>
  <c r="M178" i="66"/>
  <c r="M114" i="66"/>
  <c r="M106" i="66"/>
  <c r="M98" i="66"/>
  <c r="Q238" i="66"/>
  <c r="Q232" i="66"/>
  <c r="Q226" i="66"/>
  <c r="Q224" i="66"/>
  <c r="Q222" i="66"/>
  <c r="Q214" i="66"/>
  <c r="Q212" i="66"/>
  <c r="Q210" i="66"/>
  <c r="Q208" i="66"/>
  <c r="Q206" i="66"/>
  <c r="Q204" i="66"/>
  <c r="Q200" i="66"/>
  <c r="Q196" i="66"/>
  <c r="Q192" i="66"/>
  <c r="Q190" i="66"/>
  <c r="Q186" i="66"/>
  <c r="Q182" i="66"/>
  <c r="Q178" i="66"/>
  <c r="Q176" i="66"/>
  <c r="Q174" i="66"/>
  <c r="Q172" i="66"/>
  <c r="Q170" i="66"/>
  <c r="Q168" i="66"/>
  <c r="Q166" i="66"/>
  <c r="Q164" i="66"/>
  <c r="Q162" i="66"/>
  <c r="Q160" i="66"/>
  <c r="Q158" i="66"/>
  <c r="Q156" i="66"/>
  <c r="Q154" i="66"/>
  <c r="Q152" i="66"/>
  <c r="Q150" i="66"/>
  <c r="Q148" i="66"/>
  <c r="Q146" i="66"/>
  <c r="Q144" i="66"/>
  <c r="Q142" i="66"/>
  <c r="Q140" i="66"/>
  <c r="Q138" i="66"/>
  <c r="Q236" i="66"/>
  <c r="Q230" i="66"/>
  <c r="Q202" i="66"/>
  <c r="Q180" i="66"/>
  <c r="Q136" i="66"/>
  <c r="Q134" i="66"/>
  <c r="Q132" i="66"/>
  <c r="Q130" i="66"/>
  <c r="Q128" i="66"/>
  <c r="Q126" i="66"/>
  <c r="Q124" i="66"/>
  <c r="Q112" i="66"/>
  <c r="Q194" i="66"/>
  <c r="Q188" i="66"/>
  <c r="Q116" i="66"/>
  <c r="Q198" i="66"/>
  <c r="Q184" i="66"/>
  <c r="Q118" i="66"/>
  <c r="Q110" i="66"/>
  <c r="Q102" i="66"/>
  <c r="Q94" i="66"/>
  <c r="Q70" i="66"/>
  <c r="Q62" i="66"/>
  <c r="Q54" i="66"/>
  <c r="Q44" i="66"/>
  <c r="Q114" i="66"/>
  <c r="Q108" i="66"/>
  <c r="Q100" i="66"/>
  <c r="Q122" i="66"/>
  <c r="Q106" i="66"/>
  <c r="Q98" i="66"/>
  <c r="Q90" i="66"/>
  <c r="Q88" i="66"/>
  <c r="Q74" i="66"/>
  <c r="Q66" i="66"/>
  <c r="Q58" i="66"/>
  <c r="Q48" i="66"/>
  <c r="Q120" i="66"/>
  <c r="Q104" i="66"/>
  <c r="Q96" i="66"/>
  <c r="I44" i="66"/>
  <c r="G48" i="66"/>
  <c r="E52" i="66"/>
  <c r="M52" i="66"/>
  <c r="M54" i="66"/>
  <c r="I58" i="66"/>
  <c r="Q60" i="66"/>
  <c r="G62" i="66"/>
  <c r="Q64" i="66"/>
  <c r="G66" i="66"/>
  <c r="Q68" i="66"/>
  <c r="G70" i="66"/>
  <c r="Q72" i="66"/>
  <c r="G74" i="66"/>
  <c r="K76" i="66"/>
  <c r="G236" i="66"/>
  <c r="G230" i="66"/>
  <c r="G224" i="66"/>
  <c r="G222" i="66"/>
  <c r="G214" i="66"/>
  <c r="G212" i="66"/>
  <c r="G210" i="66"/>
  <c r="G208" i="66"/>
  <c r="G206" i="66"/>
  <c r="G192" i="66"/>
  <c r="G140" i="66"/>
  <c r="G116" i="66"/>
  <c r="G232" i="66"/>
  <c r="G138" i="66"/>
  <c r="G126" i="66"/>
  <c r="G124" i="66"/>
  <c r="G122" i="66"/>
  <c r="G120" i="66"/>
  <c r="G178" i="66"/>
  <c r="G114" i="66"/>
  <c r="G110" i="66"/>
  <c r="R109" i="66" s="1"/>
  <c r="T109" i="66" s="1"/>
  <c r="G102" i="66"/>
  <c r="G94" i="66"/>
  <c r="G90" i="66"/>
  <c r="G88" i="66"/>
  <c r="G84" i="66"/>
  <c r="G80" i="66"/>
  <c r="G68" i="66"/>
  <c r="G60" i="66"/>
  <c r="G50" i="66"/>
  <c r="G42" i="66"/>
  <c r="G118" i="66"/>
  <c r="G108" i="66"/>
  <c r="G100" i="66"/>
  <c r="G106" i="66"/>
  <c r="G98" i="66"/>
  <c r="G86" i="66"/>
  <c r="R85" i="66" s="1"/>
  <c r="T85" i="66" s="1"/>
  <c r="G82" i="66"/>
  <c r="G78" i="66"/>
  <c r="G72" i="66"/>
  <c r="G64" i="66"/>
  <c r="G56" i="66"/>
  <c r="G46" i="66"/>
  <c r="G226" i="66"/>
  <c r="G112" i="66"/>
  <c r="G104" i="66"/>
  <c r="G54" i="66"/>
  <c r="O76" i="66"/>
  <c r="G44" i="66"/>
  <c r="K52" i="66"/>
  <c r="F236" i="66"/>
  <c r="F230" i="66"/>
  <c r="F224" i="66"/>
  <c r="F222" i="66"/>
  <c r="F214" i="66"/>
  <c r="F212" i="66"/>
  <c r="F210" i="66"/>
  <c r="F208" i="66"/>
  <c r="F206" i="66"/>
  <c r="F192" i="66"/>
  <c r="F178" i="66"/>
  <c r="F232" i="66"/>
  <c r="F226" i="66"/>
  <c r="F114" i="66"/>
  <c r="F118" i="66"/>
  <c r="J236" i="66"/>
  <c r="J230" i="66"/>
  <c r="J224" i="66"/>
  <c r="J222" i="66"/>
  <c r="J214" i="66"/>
  <c r="J212" i="66"/>
  <c r="J210" i="66"/>
  <c r="J208" i="66"/>
  <c r="J206" i="66"/>
  <c r="J204" i="66"/>
  <c r="J202" i="66"/>
  <c r="J200" i="66"/>
  <c r="J198" i="66"/>
  <c r="J196" i="66"/>
  <c r="J194" i="66"/>
  <c r="J192" i="66"/>
  <c r="J190" i="66"/>
  <c r="J188" i="66"/>
  <c r="J186" i="66"/>
  <c r="J184" i="66"/>
  <c r="J182" i="66"/>
  <c r="J180" i="66"/>
  <c r="J178" i="66"/>
  <c r="J226" i="66"/>
  <c r="J176" i="66"/>
  <c r="J114" i="66"/>
  <c r="J140" i="66"/>
  <c r="J118" i="66"/>
  <c r="N236" i="66"/>
  <c r="N230" i="66"/>
  <c r="N224" i="66"/>
  <c r="N222" i="66"/>
  <c r="N214" i="66"/>
  <c r="N212" i="66"/>
  <c r="N210" i="66"/>
  <c r="N208" i="66"/>
  <c r="N206" i="66"/>
  <c r="N204" i="66"/>
  <c r="N202" i="66"/>
  <c r="N200" i="66"/>
  <c r="N198" i="66"/>
  <c r="N196" i="66"/>
  <c r="N194" i="66"/>
  <c r="N192" i="66"/>
  <c r="N190" i="66"/>
  <c r="N188" i="66"/>
  <c r="N186" i="66"/>
  <c r="N184" i="66"/>
  <c r="N182" i="66"/>
  <c r="N180" i="66"/>
  <c r="N178" i="66"/>
  <c r="N232" i="66"/>
  <c r="N114" i="66"/>
  <c r="N226" i="66"/>
  <c r="N118" i="66"/>
  <c r="F44" i="66"/>
  <c r="J44" i="66"/>
  <c r="H48" i="66"/>
  <c r="F52" i="66"/>
  <c r="J52" i="66"/>
  <c r="N52" i="66"/>
  <c r="F54" i="66"/>
  <c r="J54" i="66"/>
  <c r="H58" i="66"/>
  <c r="F62" i="66"/>
  <c r="J62" i="66"/>
  <c r="H66" i="66"/>
  <c r="F70" i="66"/>
  <c r="J70" i="66"/>
  <c r="H74" i="66"/>
  <c r="F76" i="66"/>
  <c r="J76" i="66"/>
  <c r="N76" i="66"/>
  <c r="F92" i="66"/>
  <c r="H96" i="66"/>
  <c r="F100" i="66"/>
  <c r="H104" i="66"/>
  <c r="F108" i="66"/>
  <c r="H112" i="66"/>
  <c r="N112" i="66"/>
  <c r="F116" i="66"/>
  <c r="N116" i="66"/>
  <c r="H124" i="66"/>
  <c r="P124" i="66"/>
  <c r="P126" i="66"/>
  <c r="L128" i="66"/>
  <c r="P130" i="66"/>
  <c r="L132" i="66"/>
  <c r="P134" i="66"/>
  <c r="L136" i="66"/>
  <c r="N140" i="66"/>
  <c r="J142" i="66"/>
  <c r="J144" i="66"/>
  <c r="R143" i="66" s="1"/>
  <c r="T143" i="66" s="1"/>
  <c r="J146" i="66"/>
  <c r="J148" i="66"/>
  <c r="J150" i="66"/>
  <c r="J152" i="66"/>
  <c r="R151" i="66" s="1"/>
  <c r="T151" i="66" s="1"/>
  <c r="J154" i="66"/>
  <c r="J156" i="66"/>
  <c r="J158" i="66"/>
  <c r="J160" i="66"/>
  <c r="R159" i="66" s="1"/>
  <c r="T159" i="66" s="1"/>
  <c r="J162" i="66"/>
  <c r="J164" i="66"/>
  <c r="J166" i="66"/>
  <c r="J168" i="66"/>
  <c r="R167" i="66" s="1"/>
  <c r="T167" i="66" s="1"/>
  <c r="J170" i="66"/>
  <c r="J172" i="66"/>
  <c r="J174" i="66"/>
  <c r="P190" i="66"/>
  <c r="P204" i="66"/>
  <c r="H232" i="66"/>
  <c r="H226" i="66"/>
  <c r="H236" i="66"/>
  <c r="H224" i="66"/>
  <c r="H210" i="66"/>
  <c r="H192" i="66"/>
  <c r="H118" i="66"/>
  <c r="H214" i="66"/>
  <c r="H206" i="66"/>
  <c r="H178" i="66"/>
  <c r="L232" i="66"/>
  <c r="L226" i="66"/>
  <c r="L230" i="66"/>
  <c r="L176" i="66"/>
  <c r="L174" i="66"/>
  <c r="L224" i="66"/>
  <c r="L222" i="66"/>
  <c r="L214" i="66"/>
  <c r="L212" i="66"/>
  <c r="L210" i="66"/>
  <c r="L208" i="66"/>
  <c r="L206" i="66"/>
  <c r="L204" i="66"/>
  <c r="L200" i="66"/>
  <c r="L196" i="66"/>
  <c r="R195" i="66" s="1"/>
  <c r="T195" i="66" s="1"/>
  <c r="L192" i="66"/>
  <c r="L190" i="66"/>
  <c r="L186" i="66"/>
  <c r="L182" i="66"/>
  <c r="L178" i="66"/>
  <c r="L198" i="66"/>
  <c r="L140" i="66"/>
  <c r="L118" i="66"/>
  <c r="L184" i="66"/>
  <c r="P232" i="66"/>
  <c r="P226" i="66"/>
  <c r="P236" i="66"/>
  <c r="P202" i="66"/>
  <c r="P198" i="66"/>
  <c r="P194" i="66"/>
  <c r="P188" i="66"/>
  <c r="P184" i="66"/>
  <c r="P180" i="66"/>
  <c r="P214" i="66"/>
  <c r="P206" i="66"/>
  <c r="P200" i="66"/>
  <c r="P178" i="66"/>
  <c r="P118" i="66"/>
  <c r="P224" i="66"/>
  <c r="P210" i="66"/>
  <c r="P192" i="66"/>
  <c r="P186" i="66"/>
  <c r="P114" i="66"/>
  <c r="H44" i="66"/>
  <c r="H52" i="66"/>
  <c r="L52" i="66"/>
  <c r="P52" i="66"/>
  <c r="H54" i="66"/>
  <c r="H62" i="66"/>
  <c r="F66" i="66"/>
  <c r="J66" i="66"/>
  <c r="H70" i="66"/>
  <c r="F74" i="66"/>
  <c r="J74" i="66"/>
  <c r="H76" i="66"/>
  <c r="L76" i="66"/>
  <c r="P76" i="66"/>
  <c r="H92" i="66"/>
  <c r="F96" i="66"/>
  <c r="H100" i="66"/>
  <c r="F104" i="66"/>
  <c r="H108" i="66"/>
  <c r="F112" i="66"/>
  <c r="P112" i="66"/>
  <c r="L114" i="66"/>
  <c r="J116" i="66"/>
  <c r="L124" i="66"/>
  <c r="L126" i="66"/>
  <c r="P128" i="66"/>
  <c r="L130" i="66"/>
  <c r="P132" i="66"/>
  <c r="L134" i="66"/>
  <c r="P136" i="66"/>
  <c r="H138" i="66"/>
  <c r="P138" i="66"/>
  <c r="H140" i="66"/>
  <c r="L188" i="66"/>
  <c r="L202" i="66"/>
  <c r="P208" i="66"/>
  <c r="P222" i="66"/>
  <c r="H230" i="66"/>
  <c r="J238" i="66"/>
  <c r="H226" i="65"/>
  <c r="H220" i="65"/>
  <c r="H222" i="65"/>
  <c r="H218" i="65"/>
  <c r="H216" i="65"/>
  <c r="H214" i="65"/>
  <c r="H212" i="65"/>
  <c r="H210" i="65"/>
  <c r="H208" i="65"/>
  <c r="H206" i="65"/>
  <c r="H192" i="65"/>
  <c r="H138" i="65"/>
  <c r="H126" i="65"/>
  <c r="H124" i="65"/>
  <c r="H112" i="65"/>
  <c r="H104" i="65"/>
  <c r="H118" i="65"/>
  <c r="H106" i="65"/>
  <c r="H98" i="65"/>
  <c r="H86" i="65"/>
  <c r="H82" i="65"/>
  <c r="H78" i="65"/>
  <c r="H72" i="65"/>
  <c r="H64" i="65"/>
  <c r="H56" i="65"/>
  <c r="P226" i="65"/>
  <c r="P220" i="65"/>
  <c r="P222" i="65"/>
  <c r="P218" i="65"/>
  <c r="P216" i="65"/>
  <c r="P214" i="65"/>
  <c r="P212" i="65"/>
  <c r="P210" i="65"/>
  <c r="P208" i="65"/>
  <c r="P206" i="65"/>
  <c r="P204" i="65"/>
  <c r="P200" i="65"/>
  <c r="P196" i="65"/>
  <c r="P192" i="65"/>
  <c r="P190" i="65"/>
  <c r="P186" i="65"/>
  <c r="P180" i="65"/>
  <c r="P228" i="65"/>
  <c r="P198" i="65"/>
  <c r="P178" i="65"/>
  <c r="P140" i="65"/>
  <c r="P138" i="65"/>
  <c r="P136" i="65"/>
  <c r="P134" i="65"/>
  <c r="P132" i="65"/>
  <c r="P130" i="65"/>
  <c r="P128" i="65"/>
  <c r="P126" i="65"/>
  <c r="P124" i="65"/>
  <c r="P112" i="65"/>
  <c r="P194" i="65"/>
  <c r="P184" i="65"/>
  <c r="P182" i="65"/>
  <c r="P118" i="65"/>
  <c r="H48" i="65"/>
  <c r="H50" i="65"/>
  <c r="H52" i="65"/>
  <c r="H68" i="65"/>
  <c r="P76" i="65"/>
  <c r="H84" i="65"/>
  <c r="L170" i="65"/>
  <c r="L204" i="65"/>
  <c r="L212" i="65"/>
  <c r="E228" i="65"/>
  <c r="R227" i="65" s="1"/>
  <c r="E222" i="65"/>
  <c r="E218" i="65"/>
  <c r="E216" i="65"/>
  <c r="E214" i="65"/>
  <c r="E212" i="65"/>
  <c r="E210" i="65"/>
  <c r="E208" i="65"/>
  <c r="E206" i="65"/>
  <c r="E192" i="65"/>
  <c r="E178" i="65"/>
  <c r="E140" i="65"/>
  <c r="E226" i="65"/>
  <c r="E220" i="65"/>
  <c r="R219" i="65" s="1"/>
  <c r="E114" i="65"/>
  <c r="E138" i="65"/>
  <c r="R137" i="65" s="1"/>
  <c r="E126" i="65"/>
  <c r="E124" i="65"/>
  <c r="E112" i="65"/>
  <c r="E74" i="65"/>
  <c r="E66" i="65"/>
  <c r="E58" i="65"/>
  <c r="E48" i="65"/>
  <c r="M228" i="65"/>
  <c r="M222" i="65"/>
  <c r="M218" i="65"/>
  <c r="M216" i="65"/>
  <c r="M214" i="65"/>
  <c r="M212" i="65"/>
  <c r="M210" i="65"/>
  <c r="M208" i="65"/>
  <c r="M206" i="65"/>
  <c r="M204" i="65"/>
  <c r="M202" i="65"/>
  <c r="M200" i="65"/>
  <c r="M198" i="65"/>
  <c r="M196" i="65"/>
  <c r="M194" i="65"/>
  <c r="M192" i="65"/>
  <c r="M190" i="65"/>
  <c r="M188" i="65"/>
  <c r="M186" i="65"/>
  <c r="M184" i="65"/>
  <c r="M182" i="65"/>
  <c r="M180" i="65"/>
  <c r="M230" i="65"/>
  <c r="M178" i="65"/>
  <c r="M140" i="65"/>
  <c r="M114" i="65"/>
  <c r="M108" i="65"/>
  <c r="M100" i="65"/>
  <c r="M138" i="65"/>
  <c r="M136" i="65"/>
  <c r="M134" i="65"/>
  <c r="M132" i="65"/>
  <c r="M130" i="65"/>
  <c r="M128" i="65"/>
  <c r="M126" i="65"/>
  <c r="M124" i="65"/>
  <c r="M122" i="65"/>
  <c r="M120" i="65"/>
  <c r="M112" i="65"/>
  <c r="M110" i="65"/>
  <c r="M102" i="65"/>
  <c r="M94" i="65"/>
  <c r="M70" i="65"/>
  <c r="M62" i="65"/>
  <c r="M54" i="65"/>
  <c r="Q42" i="65"/>
  <c r="E44" i="65"/>
  <c r="I44" i="65"/>
  <c r="I50" i="65"/>
  <c r="I52" i="65"/>
  <c r="Q58" i="65"/>
  <c r="I68" i="65"/>
  <c r="Q76" i="65"/>
  <c r="H80" i="65"/>
  <c r="H94" i="65"/>
  <c r="M98" i="65"/>
  <c r="Q102" i="65"/>
  <c r="H114" i="65"/>
  <c r="H116" i="65"/>
  <c r="L150" i="65"/>
  <c r="L166" i="65"/>
  <c r="F228" i="65"/>
  <c r="F222" i="65"/>
  <c r="F218" i="65"/>
  <c r="F216" i="65"/>
  <c r="F214" i="65"/>
  <c r="F212" i="65"/>
  <c r="F210" i="65"/>
  <c r="F208" i="65"/>
  <c r="F206" i="65"/>
  <c r="F192" i="65"/>
  <c r="F220" i="65"/>
  <c r="F178" i="65"/>
  <c r="F140" i="65"/>
  <c r="F116" i="65"/>
  <c r="F108" i="65"/>
  <c r="F226" i="65"/>
  <c r="F114" i="65"/>
  <c r="F110" i="65"/>
  <c r="F102" i="65"/>
  <c r="F94" i="65"/>
  <c r="F90" i="65"/>
  <c r="F88" i="65"/>
  <c r="F84" i="65"/>
  <c r="F80" i="65"/>
  <c r="F68" i="65"/>
  <c r="F60" i="65"/>
  <c r="F50" i="65"/>
  <c r="J230" i="65"/>
  <c r="J228" i="65"/>
  <c r="J222" i="65"/>
  <c r="J218" i="65"/>
  <c r="J216" i="65"/>
  <c r="J214" i="65"/>
  <c r="J212" i="65"/>
  <c r="J210" i="65"/>
  <c r="J208" i="65"/>
  <c r="J206" i="65"/>
  <c r="J204" i="65"/>
  <c r="J202" i="65"/>
  <c r="J200" i="65"/>
  <c r="J198" i="65"/>
  <c r="J196" i="65"/>
  <c r="J194" i="65"/>
  <c r="J192" i="65"/>
  <c r="J190" i="65"/>
  <c r="J188" i="65"/>
  <c r="J186" i="65"/>
  <c r="J226" i="65"/>
  <c r="J182" i="65"/>
  <c r="J174" i="65"/>
  <c r="J170" i="65"/>
  <c r="J166" i="65"/>
  <c r="J162" i="65"/>
  <c r="J158" i="65"/>
  <c r="J154" i="65"/>
  <c r="J150" i="65"/>
  <c r="J146" i="65"/>
  <c r="J142" i="65"/>
  <c r="J116" i="65"/>
  <c r="J220" i="65"/>
  <c r="J184" i="65"/>
  <c r="J114" i="65"/>
  <c r="J90" i="65"/>
  <c r="J88" i="65"/>
  <c r="J84" i="65"/>
  <c r="J80" i="65"/>
  <c r="J68" i="65"/>
  <c r="J60" i="65"/>
  <c r="J50" i="65"/>
  <c r="E42" i="65"/>
  <c r="I42" i="65"/>
  <c r="F44" i="65"/>
  <c r="M46" i="65"/>
  <c r="M48" i="65"/>
  <c r="M50" i="65"/>
  <c r="E52" i="65"/>
  <c r="J52" i="65"/>
  <c r="E54" i="65"/>
  <c r="J54" i="65"/>
  <c r="I56" i="65"/>
  <c r="H58" i="65"/>
  <c r="H60" i="65"/>
  <c r="M64" i="65"/>
  <c r="F66" i="65"/>
  <c r="E68" i="65"/>
  <c r="M68" i="65"/>
  <c r="J70" i="65"/>
  <c r="I80" i="65"/>
  <c r="F86" i="65"/>
  <c r="L88" i="65"/>
  <c r="Q88" i="65"/>
  <c r="L90" i="65"/>
  <c r="Q90" i="65"/>
  <c r="H92" i="65"/>
  <c r="G226" i="65"/>
  <c r="G220" i="65"/>
  <c r="G218" i="65"/>
  <c r="G216" i="65"/>
  <c r="G214" i="65"/>
  <c r="G212" i="65"/>
  <c r="G210" i="65"/>
  <c r="G208" i="65"/>
  <c r="G206" i="65"/>
  <c r="G192" i="65"/>
  <c r="G222" i="65"/>
  <c r="G118" i="65"/>
  <c r="G106" i="65"/>
  <c r="G228" i="65"/>
  <c r="G178" i="65"/>
  <c r="G140" i="65"/>
  <c r="G116" i="65"/>
  <c r="G108" i="65"/>
  <c r="G100" i="65"/>
  <c r="G92" i="65"/>
  <c r="G76" i="65"/>
  <c r="G70" i="65"/>
  <c r="G62" i="65"/>
  <c r="G54" i="65"/>
  <c r="G52" i="65"/>
  <c r="K226" i="65"/>
  <c r="K220" i="65"/>
  <c r="K228" i="65"/>
  <c r="K202" i="65"/>
  <c r="K198" i="65"/>
  <c r="K194" i="65"/>
  <c r="K188" i="65"/>
  <c r="K222" i="65"/>
  <c r="K180" i="65"/>
  <c r="K192" i="65"/>
  <c r="K190" i="65"/>
  <c r="K186" i="65"/>
  <c r="K178" i="65"/>
  <c r="K140" i="65"/>
  <c r="K118" i="65"/>
  <c r="K218" i="65"/>
  <c r="K216" i="65"/>
  <c r="K214" i="65"/>
  <c r="K212" i="65"/>
  <c r="K210" i="65"/>
  <c r="K208" i="65"/>
  <c r="K206" i="65"/>
  <c r="K204" i="65"/>
  <c r="K174" i="65"/>
  <c r="K170" i="65"/>
  <c r="K166" i="65"/>
  <c r="K162" i="65"/>
  <c r="K158" i="65"/>
  <c r="K154" i="65"/>
  <c r="K150" i="65"/>
  <c r="K146" i="65"/>
  <c r="K142" i="65"/>
  <c r="K116" i="65"/>
  <c r="K76" i="65"/>
  <c r="K52" i="65"/>
  <c r="O226" i="65"/>
  <c r="O220" i="65"/>
  <c r="O218" i="65"/>
  <c r="O216" i="65"/>
  <c r="O214" i="65"/>
  <c r="O212" i="65"/>
  <c r="O210" i="65"/>
  <c r="O208" i="65"/>
  <c r="O206" i="65"/>
  <c r="O204" i="65"/>
  <c r="O200" i="65"/>
  <c r="O196" i="65"/>
  <c r="O192" i="65"/>
  <c r="O190" i="65"/>
  <c r="O182" i="65"/>
  <c r="O194" i="65"/>
  <c r="O184" i="65"/>
  <c r="O118" i="65"/>
  <c r="O188" i="65"/>
  <c r="O116" i="65"/>
  <c r="O76" i="65"/>
  <c r="O52" i="65"/>
  <c r="F42" i="65"/>
  <c r="J42" i="65"/>
  <c r="G44" i="65"/>
  <c r="M44" i="65"/>
  <c r="H46" i="65"/>
  <c r="R45" i="65" s="1"/>
  <c r="T45" i="65" s="1"/>
  <c r="G48" i="65"/>
  <c r="Q48" i="65"/>
  <c r="G50" i="65"/>
  <c r="Q50" i="65"/>
  <c r="F52" i="65"/>
  <c r="Q52" i="65"/>
  <c r="F54" i="65"/>
  <c r="Q54" i="65"/>
  <c r="E56" i="65"/>
  <c r="J56" i="65"/>
  <c r="J58" i="65"/>
  <c r="I60" i="65"/>
  <c r="I62" i="65"/>
  <c r="G64" i="65"/>
  <c r="G66" i="65"/>
  <c r="Q66" i="65"/>
  <c r="G68" i="65"/>
  <c r="Q68" i="65"/>
  <c r="F70" i="65"/>
  <c r="Q70" i="65"/>
  <c r="E72" i="65"/>
  <c r="J72" i="65"/>
  <c r="J74" i="65"/>
  <c r="I76" i="65"/>
  <c r="R75" i="65" s="1"/>
  <c r="T75" i="65" s="1"/>
  <c r="N76" i="65"/>
  <c r="J78" i="65"/>
  <c r="M80" i="65"/>
  <c r="F82" i="65"/>
  <c r="M82" i="65"/>
  <c r="G84" i="65"/>
  <c r="Q84" i="65"/>
  <c r="G86" i="65"/>
  <c r="H88" i="65"/>
  <c r="M88" i="65"/>
  <c r="H90" i="65"/>
  <c r="M90" i="65"/>
  <c r="I92" i="65"/>
  <c r="Q94" i="65"/>
  <c r="F96" i="65"/>
  <c r="Q96" i="65"/>
  <c r="G98" i="65"/>
  <c r="I100" i="65"/>
  <c r="G102" i="65"/>
  <c r="Q104" i="65"/>
  <c r="M106" i="65"/>
  <c r="I108" i="65"/>
  <c r="G110" i="65"/>
  <c r="K112" i="65"/>
  <c r="L114" i="65"/>
  <c r="L116" i="65"/>
  <c r="G120" i="65"/>
  <c r="E122" i="65"/>
  <c r="K124" i="65"/>
  <c r="J126" i="65"/>
  <c r="K128" i="65"/>
  <c r="N130" i="65"/>
  <c r="O132" i="65"/>
  <c r="J134" i="65"/>
  <c r="K136" i="65"/>
  <c r="J138" i="65"/>
  <c r="L142" i="65"/>
  <c r="K144" i="65"/>
  <c r="J156" i="65"/>
  <c r="L158" i="65"/>
  <c r="K160" i="65"/>
  <c r="J172" i="65"/>
  <c r="L174" i="65"/>
  <c r="K176" i="65"/>
  <c r="J178" i="65"/>
  <c r="J180" i="65"/>
  <c r="K182" i="65"/>
  <c r="P188" i="65"/>
  <c r="L200" i="65"/>
  <c r="L206" i="65"/>
  <c r="M220" i="65"/>
  <c r="M226" i="65"/>
  <c r="O228" i="65"/>
  <c r="L226" i="65"/>
  <c r="L220" i="65"/>
  <c r="L228" i="65"/>
  <c r="L202" i="65"/>
  <c r="L198" i="65"/>
  <c r="L194" i="65"/>
  <c r="L188" i="65"/>
  <c r="L196" i="65"/>
  <c r="L180" i="65"/>
  <c r="L176" i="65"/>
  <c r="L172" i="65"/>
  <c r="L168" i="65"/>
  <c r="L164" i="65"/>
  <c r="L160" i="65"/>
  <c r="L156" i="65"/>
  <c r="L152" i="65"/>
  <c r="L148" i="65"/>
  <c r="L144" i="65"/>
  <c r="L138" i="65"/>
  <c r="L136" i="65"/>
  <c r="L134" i="65"/>
  <c r="L132" i="65"/>
  <c r="L130" i="65"/>
  <c r="L128" i="65"/>
  <c r="L126" i="65"/>
  <c r="L124" i="65"/>
  <c r="L112" i="65"/>
  <c r="L222" i="65"/>
  <c r="L192" i="65"/>
  <c r="L190" i="65"/>
  <c r="L186" i="65"/>
  <c r="L178" i="65"/>
  <c r="L140" i="65"/>
  <c r="L118" i="65"/>
  <c r="H44" i="65"/>
  <c r="H54" i="65"/>
  <c r="H66" i="65"/>
  <c r="H70" i="65"/>
  <c r="H102" i="65"/>
  <c r="H110" i="65"/>
  <c r="L154" i="65"/>
  <c r="L182" i="65"/>
  <c r="I228" i="65"/>
  <c r="I222" i="65"/>
  <c r="I218" i="65"/>
  <c r="I216" i="65"/>
  <c r="I214" i="65"/>
  <c r="I212" i="65"/>
  <c r="I210" i="65"/>
  <c r="I208" i="65"/>
  <c r="I206" i="65"/>
  <c r="I204" i="65"/>
  <c r="I202" i="65"/>
  <c r="I200" i="65"/>
  <c r="I198" i="65"/>
  <c r="I196" i="65"/>
  <c r="I194" i="65"/>
  <c r="I192" i="65"/>
  <c r="I190" i="65"/>
  <c r="I188" i="65"/>
  <c r="I186" i="65"/>
  <c r="I184" i="65"/>
  <c r="I182" i="65"/>
  <c r="I180" i="65"/>
  <c r="I226" i="65"/>
  <c r="I220" i="65"/>
  <c r="I178" i="65"/>
  <c r="I176" i="65"/>
  <c r="I174" i="65"/>
  <c r="I172" i="65"/>
  <c r="I170" i="65"/>
  <c r="I168" i="65"/>
  <c r="I166" i="65"/>
  <c r="I164" i="65"/>
  <c r="I162" i="65"/>
  <c r="I160" i="65"/>
  <c r="I158" i="65"/>
  <c r="I156" i="65"/>
  <c r="I154" i="65"/>
  <c r="I152" i="65"/>
  <c r="I150" i="65"/>
  <c r="R149" i="65" s="1"/>
  <c r="T149" i="65" s="1"/>
  <c r="I148" i="65"/>
  <c r="I146" i="65"/>
  <c r="I144" i="65"/>
  <c r="I142" i="65"/>
  <c r="I140" i="65"/>
  <c r="I122" i="65"/>
  <c r="I120" i="65"/>
  <c r="I114" i="65"/>
  <c r="I110" i="65"/>
  <c r="I102" i="65"/>
  <c r="I138" i="65"/>
  <c r="I136" i="65"/>
  <c r="I134" i="65"/>
  <c r="I132" i="65"/>
  <c r="I130" i="65"/>
  <c r="I128" i="65"/>
  <c r="I126" i="65"/>
  <c r="I124" i="65"/>
  <c r="I112" i="65"/>
  <c r="I104" i="65"/>
  <c r="I96" i="65"/>
  <c r="I74" i="65"/>
  <c r="I66" i="65"/>
  <c r="I58" i="65"/>
  <c r="I48" i="65"/>
  <c r="Q228" i="65"/>
  <c r="Q222" i="65"/>
  <c r="Q218" i="65"/>
  <c r="Q216" i="65"/>
  <c r="Q214" i="65"/>
  <c r="Q212" i="65"/>
  <c r="Q210" i="65"/>
  <c r="Q208" i="65"/>
  <c r="Q206" i="65"/>
  <c r="Q204" i="65"/>
  <c r="Q202" i="65"/>
  <c r="Q200" i="65"/>
  <c r="Q198" i="65"/>
  <c r="Q196" i="65"/>
  <c r="Q194" i="65"/>
  <c r="Q192" i="65"/>
  <c r="Q190" i="65"/>
  <c r="Q188" i="65"/>
  <c r="Q186" i="65"/>
  <c r="Q184" i="65"/>
  <c r="Q182" i="65"/>
  <c r="Q180" i="65"/>
  <c r="Q178" i="65"/>
  <c r="Q226" i="65"/>
  <c r="Q220" i="65"/>
  <c r="Q176" i="65"/>
  <c r="Q174" i="65"/>
  <c r="Q172" i="65"/>
  <c r="Q170" i="65"/>
  <c r="Q168" i="65"/>
  <c r="Q166" i="65"/>
  <c r="Q164" i="65"/>
  <c r="Q162" i="65"/>
  <c r="Q160" i="65"/>
  <c r="Q158" i="65"/>
  <c r="Q156" i="65"/>
  <c r="Q154" i="65"/>
  <c r="Q152" i="65"/>
  <c r="Q150" i="65"/>
  <c r="Q148" i="65"/>
  <c r="Q146" i="65"/>
  <c r="Q144" i="65"/>
  <c r="Q142" i="65"/>
  <c r="Q140" i="65"/>
  <c r="Q138" i="65"/>
  <c r="Q230" i="65"/>
  <c r="Q114" i="65"/>
  <c r="Q106" i="65"/>
  <c r="Q136" i="65"/>
  <c r="Q134" i="65"/>
  <c r="Q132" i="65"/>
  <c r="Q130" i="65"/>
  <c r="Q128" i="65"/>
  <c r="Q126" i="65"/>
  <c r="Q124" i="65"/>
  <c r="Q112" i="65"/>
  <c r="Q108" i="65"/>
  <c r="Q100" i="65"/>
  <c r="Q92" i="65"/>
  <c r="R91" i="65" s="1"/>
  <c r="T91" i="65" s="1"/>
  <c r="Q86" i="65"/>
  <c r="Q82" i="65"/>
  <c r="Q78" i="65"/>
  <c r="Q72" i="65"/>
  <c r="Q64" i="65"/>
  <c r="Q56" i="65"/>
  <c r="Q46" i="65"/>
  <c r="H42" i="65"/>
  <c r="I54" i="65"/>
  <c r="Q60" i="65"/>
  <c r="Q62" i="65"/>
  <c r="E64" i="65"/>
  <c r="I70" i="65"/>
  <c r="Q74" i="65"/>
  <c r="L76" i="65"/>
  <c r="I82" i="65"/>
  <c r="I84" i="65"/>
  <c r="E88" i="65"/>
  <c r="R87" i="65" s="1"/>
  <c r="T87" i="65" s="1"/>
  <c r="P88" i="65"/>
  <c r="E90" i="65"/>
  <c r="P90" i="65"/>
  <c r="H96" i="65"/>
  <c r="Q110" i="65"/>
  <c r="P114" i="65"/>
  <c r="P116" i="65"/>
  <c r="E118" i="65"/>
  <c r="M118" i="65"/>
  <c r="Q122" i="65"/>
  <c r="H140" i="65"/>
  <c r="L184" i="65"/>
  <c r="L210" i="65"/>
  <c r="L218" i="65"/>
  <c r="N228" i="65"/>
  <c r="N222" i="65"/>
  <c r="N218" i="65"/>
  <c r="N216" i="65"/>
  <c r="N214" i="65"/>
  <c r="N212" i="65"/>
  <c r="N210" i="65"/>
  <c r="N208" i="65"/>
  <c r="N206" i="65"/>
  <c r="N204" i="65"/>
  <c r="N202" i="65"/>
  <c r="N200" i="65"/>
  <c r="N198" i="65"/>
  <c r="N196" i="65"/>
  <c r="N194" i="65"/>
  <c r="N192" i="65"/>
  <c r="N190" i="65"/>
  <c r="N188" i="65"/>
  <c r="N186" i="65"/>
  <c r="N220" i="65"/>
  <c r="N184" i="65"/>
  <c r="N182" i="65"/>
  <c r="N116" i="65"/>
  <c r="N180" i="65"/>
  <c r="N114" i="65"/>
  <c r="N90" i="65"/>
  <c r="N88" i="65"/>
  <c r="J44" i="65"/>
  <c r="F48" i="65"/>
  <c r="E50" i="65"/>
  <c r="P52" i="65"/>
  <c r="H62" i="65"/>
  <c r="F64" i="65"/>
  <c r="M66" i="65"/>
  <c r="E70" i="65"/>
  <c r="I72" i="65"/>
  <c r="H74" i="65"/>
  <c r="H76" i="65"/>
  <c r="M76" i="65"/>
  <c r="I78" i="65"/>
  <c r="J82" i="65"/>
  <c r="M84" i="65"/>
  <c r="M86" i="65"/>
  <c r="I94" i="65"/>
  <c r="M96" i="65"/>
  <c r="F98" i="65"/>
  <c r="Q98" i="65"/>
  <c r="H100" i="65"/>
  <c r="M104" i="65"/>
  <c r="I106" i="65"/>
  <c r="H108" i="65"/>
  <c r="J112" i="65"/>
  <c r="K114" i="65"/>
  <c r="I116" i="65"/>
  <c r="Q116" i="65"/>
  <c r="F118" i="65"/>
  <c r="N118" i="65"/>
  <c r="E120" i="65"/>
  <c r="J124" i="65"/>
  <c r="G126" i="65"/>
  <c r="R125" i="65" s="1"/>
  <c r="O126" i="65"/>
  <c r="J128" i="65"/>
  <c r="K130" i="65"/>
  <c r="N132" i="65"/>
  <c r="O134" i="65"/>
  <c r="J136" i="65"/>
  <c r="G138" i="65"/>
  <c r="O138" i="65"/>
  <c r="J140" i="65"/>
  <c r="J144" i="65"/>
  <c r="L146" i="65"/>
  <c r="K148" i="65"/>
  <c r="J160" i="65"/>
  <c r="L162" i="65"/>
  <c r="K164" i="65"/>
  <c r="J176" i="65"/>
  <c r="H178" i="65"/>
  <c r="K196" i="65"/>
  <c r="K200" i="65"/>
  <c r="P202" i="65"/>
  <c r="L208" i="65"/>
  <c r="L216" i="65"/>
  <c r="H228" i="65"/>
  <c r="I230" i="65"/>
  <c r="R227" i="66" l="1"/>
  <c r="R117" i="65"/>
  <c r="T117" i="65" s="1"/>
  <c r="R179" i="65"/>
  <c r="T179" i="65" s="1"/>
  <c r="R195" i="65"/>
  <c r="T195" i="65" s="1"/>
  <c r="R225" i="65"/>
  <c r="R171" i="66"/>
  <c r="T171" i="66" s="1"/>
  <c r="R155" i="66"/>
  <c r="T155" i="66" s="1"/>
  <c r="R113" i="66"/>
  <c r="T113" i="66" s="1"/>
  <c r="R75" i="66"/>
  <c r="T75" i="66" s="1"/>
  <c r="R89" i="67"/>
  <c r="T89" i="67" s="1"/>
  <c r="R129" i="67"/>
  <c r="R127" i="67"/>
  <c r="T127" i="67" s="1"/>
  <c r="R227" i="67"/>
  <c r="R215" i="66"/>
  <c r="R223" i="67"/>
  <c r="R219" i="66"/>
  <c r="R99" i="65"/>
  <c r="T99" i="65" s="1"/>
  <c r="R111" i="65"/>
  <c r="T111" i="65" s="1"/>
  <c r="R65" i="66"/>
  <c r="T65" i="66" s="1"/>
  <c r="R193" i="66"/>
  <c r="T193" i="66" s="1"/>
  <c r="R225" i="66"/>
  <c r="R229" i="66"/>
  <c r="R181" i="67"/>
  <c r="T181" i="67" s="1"/>
  <c r="R165" i="67"/>
  <c r="T165" i="67" s="1"/>
  <c r="R149" i="67"/>
  <c r="T149" i="67" s="1"/>
  <c r="R95" i="67"/>
  <c r="T95" i="67" s="1"/>
  <c r="R49" i="67"/>
  <c r="T49" i="67" s="1"/>
  <c r="R107" i="67"/>
  <c r="T107" i="67" s="1"/>
  <c r="R231" i="67"/>
  <c r="R51" i="67"/>
  <c r="R217" i="66"/>
  <c r="R233" i="66"/>
  <c r="R111" i="66"/>
  <c r="T111" i="66" s="1"/>
  <c r="R231" i="66"/>
  <c r="R131" i="65"/>
  <c r="T131" i="65" s="1"/>
  <c r="R173" i="65"/>
  <c r="T173" i="65" s="1"/>
  <c r="R221" i="65"/>
  <c r="R77" i="65"/>
  <c r="T77" i="65" s="1"/>
  <c r="R123" i="65"/>
  <c r="T123" i="65" s="1"/>
  <c r="R221" i="66"/>
  <c r="T221" i="66" s="1"/>
  <c r="R115" i="66"/>
  <c r="T115" i="66" s="1"/>
  <c r="R101" i="66"/>
  <c r="T101" i="66" s="1"/>
  <c r="R123" i="66"/>
  <c r="T123" i="66" s="1"/>
  <c r="R235" i="66"/>
  <c r="R113" i="67"/>
  <c r="T113" i="67" s="1"/>
  <c r="R119" i="67"/>
  <c r="T119" i="67" s="1"/>
  <c r="R77" i="67"/>
  <c r="T77" i="67" s="1"/>
  <c r="R125" i="67"/>
  <c r="R115" i="67"/>
  <c r="T115" i="67" s="1"/>
  <c r="R113" i="65"/>
  <c r="T113" i="65" s="1"/>
  <c r="R199" i="66"/>
  <c r="T199" i="66" s="1"/>
  <c r="R53" i="66"/>
  <c r="T53" i="66" s="1"/>
  <c r="R179" i="66"/>
  <c r="T179" i="66" s="1"/>
  <c r="R57" i="66"/>
  <c r="T57" i="66" s="1"/>
  <c r="R105" i="66"/>
  <c r="T105" i="66" s="1"/>
  <c r="R81" i="67"/>
  <c r="T81" i="67" s="1"/>
  <c r="R209" i="67"/>
  <c r="T209" i="67" s="1"/>
  <c r="R217" i="67"/>
  <c r="T217" i="67" s="1"/>
  <c r="R79" i="67"/>
  <c r="T79" i="67" s="1"/>
  <c r="R187" i="67"/>
  <c r="T187" i="67" s="1"/>
  <c r="R123" i="67"/>
  <c r="T123" i="67" s="1"/>
  <c r="R83" i="67"/>
  <c r="T83" i="67" s="1"/>
  <c r="R69" i="67"/>
  <c r="T69" i="67" s="1"/>
  <c r="T41" i="67"/>
  <c r="R153" i="65"/>
  <c r="T153" i="65" s="1"/>
  <c r="R61" i="65"/>
  <c r="T61" i="65" s="1"/>
  <c r="R141" i="65"/>
  <c r="T141" i="65" s="1"/>
  <c r="R157" i="65"/>
  <c r="T157" i="65" s="1"/>
  <c r="R165" i="65"/>
  <c r="T165" i="65" s="1"/>
  <c r="R193" i="65"/>
  <c r="T193" i="65" s="1"/>
  <c r="R105" i="65"/>
  <c r="T105" i="65" s="1"/>
  <c r="R205" i="65"/>
  <c r="T205" i="65" s="1"/>
  <c r="R213" i="65"/>
  <c r="T213" i="65" s="1"/>
  <c r="R67" i="65"/>
  <c r="T67" i="65" s="1"/>
  <c r="R185" i="65"/>
  <c r="T185" i="65" s="1"/>
  <c r="R201" i="65"/>
  <c r="T201" i="65" s="1"/>
  <c r="R49" i="65"/>
  <c r="T49" i="65" s="1"/>
  <c r="R83" i="65"/>
  <c r="T83" i="65" s="1"/>
  <c r="R107" i="65"/>
  <c r="T107" i="65" s="1"/>
  <c r="R47" i="65"/>
  <c r="T47" i="65" s="1"/>
  <c r="R209" i="65"/>
  <c r="T209" i="65" s="1"/>
  <c r="R95" i="66"/>
  <c r="T95" i="66" s="1"/>
  <c r="R185" i="66"/>
  <c r="T185" i="66" s="1"/>
  <c r="R201" i="66"/>
  <c r="T201" i="66" s="1"/>
  <c r="R211" i="66"/>
  <c r="T211" i="66" s="1"/>
  <c r="R77" i="66"/>
  <c r="T77" i="66" s="1"/>
  <c r="R79" i="66"/>
  <c r="T79" i="66" s="1"/>
  <c r="R93" i="66"/>
  <c r="T93" i="66" s="1"/>
  <c r="R51" i="66"/>
  <c r="T51" i="66" s="1"/>
  <c r="R83" i="66"/>
  <c r="T83" i="66" s="1"/>
  <c r="R197" i="66"/>
  <c r="T197" i="66" s="1"/>
  <c r="R97" i="66"/>
  <c r="T97" i="66" s="1"/>
  <c r="R147" i="66"/>
  <c r="T147" i="66" s="1"/>
  <c r="R163" i="66"/>
  <c r="T163" i="66" s="1"/>
  <c r="R209" i="66"/>
  <c r="T209" i="66" s="1"/>
  <c r="R213" i="66"/>
  <c r="T213" i="66" s="1"/>
  <c r="R97" i="67"/>
  <c r="T97" i="67" s="1"/>
  <c r="R53" i="67"/>
  <c r="T53" i="67" s="1"/>
  <c r="R99" i="67"/>
  <c r="T99" i="67" s="1"/>
  <c r="R57" i="67"/>
  <c r="T57" i="67" s="1"/>
  <c r="R93" i="67"/>
  <c r="T93" i="67" s="1"/>
  <c r="R131" i="67"/>
  <c r="T131" i="67" s="1"/>
  <c r="R175" i="67"/>
  <c r="T175" i="67" s="1"/>
  <c r="R185" i="67"/>
  <c r="T185" i="67" s="1"/>
  <c r="R59" i="65"/>
  <c r="T59" i="65" s="1"/>
  <c r="R41" i="65"/>
  <c r="T41" i="65" s="1"/>
  <c r="R187" i="65"/>
  <c r="T187" i="65" s="1"/>
  <c r="R203" i="65"/>
  <c r="T203" i="65" s="1"/>
  <c r="R43" i="65"/>
  <c r="T43" i="65" s="1"/>
  <c r="R107" i="66"/>
  <c r="T107" i="66" s="1"/>
  <c r="R187" i="66"/>
  <c r="T187" i="66" s="1"/>
  <c r="R203" i="66"/>
  <c r="T203" i="66" s="1"/>
  <c r="R47" i="66"/>
  <c r="T47" i="66" s="1"/>
  <c r="R69" i="66"/>
  <c r="T69" i="66" s="1"/>
  <c r="R81" i="66"/>
  <c r="T81" i="66" s="1"/>
  <c r="R183" i="66"/>
  <c r="T183" i="66" s="1"/>
  <c r="R181" i="66"/>
  <c r="T181" i="66" s="1"/>
  <c r="R71" i="67"/>
  <c r="T71" i="67" s="1"/>
  <c r="R43" i="67"/>
  <c r="T43" i="67" s="1"/>
  <c r="R145" i="65"/>
  <c r="T145" i="65" s="1"/>
  <c r="R161" i="65"/>
  <c r="T161" i="65" s="1"/>
  <c r="R169" i="65"/>
  <c r="T169" i="65" s="1"/>
  <c r="R189" i="65"/>
  <c r="T189" i="65" s="1"/>
  <c r="R197" i="65"/>
  <c r="T197" i="65" s="1"/>
  <c r="R89" i="65"/>
  <c r="T89" i="65" s="1"/>
  <c r="R65" i="65"/>
  <c r="T65" i="65" s="1"/>
  <c r="R73" i="66"/>
  <c r="T73" i="66" s="1"/>
  <c r="R61" i="66"/>
  <c r="T61" i="66" s="1"/>
  <c r="R189" i="66"/>
  <c r="T189" i="66" s="1"/>
  <c r="R43" i="66"/>
  <c r="T43" i="66" s="1"/>
  <c r="R49" i="66"/>
  <c r="T49" i="66" s="1"/>
  <c r="R101" i="67"/>
  <c r="T101" i="67" s="1"/>
  <c r="R151" i="67"/>
  <c r="T151" i="67" s="1"/>
  <c r="R197" i="67"/>
  <c r="T197" i="67" s="1"/>
  <c r="R55" i="67"/>
  <c r="T55" i="67" s="1"/>
  <c r="R63" i="67"/>
  <c r="T63" i="67" s="1"/>
  <c r="R199" i="65"/>
  <c r="T199" i="65" s="1"/>
  <c r="R177" i="65"/>
  <c r="T177" i="65" s="1"/>
  <c r="R139" i="65"/>
  <c r="T139" i="65" s="1"/>
  <c r="R215" i="65"/>
  <c r="T215" i="65" s="1"/>
  <c r="R103" i="65"/>
  <c r="T103" i="65" s="1"/>
  <c r="R99" i="66"/>
  <c r="T99" i="66" s="1"/>
  <c r="R173" i="67"/>
  <c r="T173" i="67" s="1"/>
  <c r="R157" i="67"/>
  <c r="T157" i="67" s="1"/>
  <c r="R61" i="67"/>
  <c r="T61" i="67" s="1"/>
  <c r="R211" i="67"/>
  <c r="T211" i="67" s="1"/>
  <c r="R219" i="67"/>
  <c r="T219" i="67" s="1"/>
  <c r="R201" i="67"/>
  <c r="T201" i="67" s="1"/>
  <c r="R221" i="67"/>
  <c r="T221" i="67" s="1"/>
  <c r="R139" i="67"/>
  <c r="T139" i="67" s="1"/>
  <c r="R105" i="67"/>
  <c r="T105" i="67" s="1"/>
  <c r="R207" i="67"/>
  <c r="T207" i="67" s="1"/>
  <c r="R215" i="67"/>
  <c r="T215" i="67" s="1"/>
  <c r="R195" i="67"/>
  <c r="T195" i="67" s="1"/>
  <c r="R213" i="67"/>
  <c r="T213" i="67" s="1"/>
  <c r="T129" i="67"/>
  <c r="R223" i="66"/>
  <c r="T223" i="66" s="1"/>
  <c r="R207" i="66"/>
  <c r="T207" i="66" s="1"/>
  <c r="R191" i="66"/>
  <c r="T191" i="66" s="1"/>
  <c r="R205" i="66"/>
  <c r="T205" i="66" s="1"/>
  <c r="R163" i="67"/>
  <c r="T163" i="67" s="1"/>
  <c r="R171" i="67"/>
  <c r="T171" i="67" s="1"/>
  <c r="R153" i="67"/>
  <c r="T153" i="67" s="1"/>
  <c r="R169" i="67"/>
  <c r="T169" i="67" s="1"/>
  <c r="R193" i="67"/>
  <c r="T193" i="67" s="1"/>
  <c r="R143" i="67"/>
  <c r="T143" i="67" s="1"/>
  <c r="R67" i="67"/>
  <c r="T67" i="67" s="1"/>
  <c r="R103" i="67"/>
  <c r="T103" i="67" s="1"/>
  <c r="R87" i="67"/>
  <c r="T87" i="67" s="1"/>
  <c r="R137" i="67"/>
  <c r="T137" i="67" s="1"/>
  <c r="R179" i="67"/>
  <c r="T179" i="67" s="1"/>
  <c r="R133" i="67"/>
  <c r="T133" i="67" s="1"/>
  <c r="R203" i="67"/>
  <c r="T203" i="67" s="1"/>
  <c r="R45" i="67"/>
  <c r="T45" i="67" s="1"/>
  <c r="R75" i="67"/>
  <c r="T75" i="67" s="1"/>
  <c r="R145" i="67"/>
  <c r="T145" i="67" s="1"/>
  <c r="R161" i="67"/>
  <c r="T161" i="67" s="1"/>
  <c r="R177" i="67"/>
  <c r="T177" i="67" s="1"/>
  <c r="R189" i="67"/>
  <c r="T189" i="67" s="1"/>
  <c r="R65" i="67"/>
  <c r="T65" i="67" s="1"/>
  <c r="R47" i="67"/>
  <c r="T47" i="67" s="1"/>
  <c r="R91" i="67"/>
  <c r="T91" i="67" s="1"/>
  <c r="R167" i="67"/>
  <c r="T167" i="67" s="1"/>
  <c r="R147" i="67"/>
  <c r="T147" i="67" s="1"/>
  <c r="R159" i="67"/>
  <c r="T159" i="67" s="1"/>
  <c r="R155" i="67"/>
  <c r="T155" i="67" s="1"/>
  <c r="R135" i="67"/>
  <c r="T135" i="67" s="1"/>
  <c r="R183" i="67"/>
  <c r="T183" i="67" s="1"/>
  <c r="R191" i="67"/>
  <c r="T191" i="67" s="1"/>
  <c r="R199" i="67"/>
  <c r="T199" i="67" s="1"/>
  <c r="R73" i="67"/>
  <c r="T73" i="67" s="1"/>
  <c r="R141" i="67"/>
  <c r="T141" i="67" s="1"/>
  <c r="R59" i="67"/>
  <c r="T59" i="67" s="1"/>
  <c r="R127" i="66"/>
  <c r="T127" i="66" s="1"/>
  <c r="R119" i="66"/>
  <c r="T119" i="66" s="1"/>
  <c r="R91" i="66"/>
  <c r="T91" i="66" s="1"/>
  <c r="R129" i="66"/>
  <c r="T129" i="66" s="1"/>
  <c r="R141" i="66"/>
  <c r="T141" i="66" s="1"/>
  <c r="R157" i="66"/>
  <c r="T157" i="66" s="1"/>
  <c r="R173" i="66"/>
  <c r="T173" i="66" s="1"/>
  <c r="R41" i="66"/>
  <c r="T41" i="66" s="1"/>
  <c r="R121" i="66"/>
  <c r="T121" i="66" s="1"/>
  <c r="R125" i="66"/>
  <c r="T125" i="66" s="1"/>
  <c r="R133" i="66"/>
  <c r="T133" i="66" s="1"/>
  <c r="R145" i="66"/>
  <c r="T145" i="66" s="1"/>
  <c r="R153" i="66"/>
  <c r="T153" i="66" s="1"/>
  <c r="R161" i="66"/>
  <c r="T161" i="66" s="1"/>
  <c r="R169" i="66"/>
  <c r="T169" i="66" s="1"/>
  <c r="R59" i="66"/>
  <c r="T59" i="66" s="1"/>
  <c r="R63" i="66"/>
  <c r="T63" i="66" s="1"/>
  <c r="R135" i="66"/>
  <c r="T135" i="66" s="1"/>
  <c r="R67" i="66"/>
  <c r="T67" i="66" s="1"/>
  <c r="R71" i="66"/>
  <c r="T71" i="66" s="1"/>
  <c r="R139" i="66"/>
  <c r="T139" i="66" s="1"/>
  <c r="R149" i="66"/>
  <c r="T149" i="66" s="1"/>
  <c r="R165" i="66"/>
  <c r="T165" i="66" s="1"/>
  <c r="R45" i="66"/>
  <c r="T45" i="66" s="1"/>
  <c r="R177" i="66"/>
  <c r="T177" i="66" s="1"/>
  <c r="R103" i="66"/>
  <c r="T103" i="66" s="1"/>
  <c r="R131" i="66"/>
  <c r="T131" i="66" s="1"/>
  <c r="R175" i="66"/>
  <c r="T175" i="66" s="1"/>
  <c r="R89" i="66"/>
  <c r="T89" i="66" s="1"/>
  <c r="R55" i="66"/>
  <c r="T55" i="66" s="1"/>
  <c r="R137" i="66"/>
  <c r="T137" i="66" s="1"/>
  <c r="R211" i="65"/>
  <c r="T211" i="65" s="1"/>
  <c r="R207" i="65"/>
  <c r="T207" i="65" s="1"/>
  <c r="R191" i="65"/>
  <c r="T191" i="65" s="1"/>
  <c r="R217" i="65"/>
  <c r="T217" i="65" s="1"/>
  <c r="R181" i="65"/>
  <c r="T181" i="65" s="1"/>
  <c r="R73" i="65"/>
  <c r="T73" i="65" s="1"/>
  <c r="R147" i="65"/>
  <c r="T147" i="65" s="1"/>
  <c r="R163" i="65"/>
  <c r="T163" i="65" s="1"/>
  <c r="R53" i="65"/>
  <c r="T53" i="65" s="1"/>
  <c r="R69" i="65"/>
  <c r="T69" i="65" s="1"/>
  <c r="R63" i="65"/>
  <c r="T63" i="65" s="1"/>
  <c r="R119" i="65"/>
  <c r="T119" i="65" s="1"/>
  <c r="R97" i="65"/>
  <c r="T97" i="65" s="1"/>
  <c r="R129" i="65"/>
  <c r="T129" i="65" s="1"/>
  <c r="R143" i="65"/>
  <c r="T143" i="65" s="1"/>
  <c r="R151" i="65"/>
  <c r="T151" i="65" s="1"/>
  <c r="R159" i="65"/>
  <c r="T159" i="65" s="1"/>
  <c r="R167" i="65"/>
  <c r="T167" i="65" s="1"/>
  <c r="R175" i="65"/>
  <c r="T175" i="65" s="1"/>
  <c r="R71" i="65"/>
  <c r="T71" i="65" s="1"/>
  <c r="R51" i="65"/>
  <c r="T51" i="65" s="1"/>
  <c r="R79" i="65"/>
  <c r="T79" i="65" s="1"/>
  <c r="R93" i="65"/>
  <c r="T93" i="65" s="1"/>
  <c r="T125" i="65"/>
  <c r="R121" i="65"/>
  <c r="T121" i="65" s="1"/>
  <c r="R81" i="65"/>
  <c r="T81" i="65" s="1"/>
  <c r="R55" i="65"/>
  <c r="T55" i="65" s="1"/>
  <c r="R101" i="65"/>
  <c r="T101" i="65" s="1"/>
  <c r="T137" i="65"/>
  <c r="R133" i="65"/>
  <c r="T133" i="65" s="1"/>
  <c r="R155" i="65"/>
  <c r="T155" i="65" s="1"/>
  <c r="R171" i="65"/>
  <c r="T171" i="65" s="1"/>
  <c r="R183" i="65"/>
  <c r="T183" i="65" s="1"/>
  <c r="R95" i="65"/>
  <c r="T95" i="65" s="1"/>
  <c r="R109" i="65"/>
  <c r="T109" i="65" s="1"/>
  <c r="R127" i="65"/>
  <c r="T127" i="65" s="1"/>
  <c r="R135" i="65"/>
  <c r="T135" i="65" s="1"/>
  <c r="R85" i="65"/>
  <c r="T85" i="65" s="1"/>
  <c r="R57" i="65"/>
  <c r="T57" i="65" s="1"/>
  <c r="D238" i="64"/>
  <c r="U237" i="64"/>
  <c r="D236" i="64"/>
  <c r="D234" i="64"/>
  <c r="D232" i="64"/>
  <c r="D226" i="64"/>
  <c r="D224" i="64"/>
  <c r="D220" i="64"/>
  <c r="D218" i="64"/>
  <c r="D216" i="64"/>
  <c r="D214" i="64"/>
  <c r="D212" i="64"/>
  <c r="D210" i="64"/>
  <c r="D206" i="64"/>
  <c r="D204" i="64"/>
  <c r="D202" i="64"/>
  <c r="D200" i="64"/>
  <c r="D198" i="64"/>
  <c r="D196" i="64"/>
  <c r="D194" i="64"/>
  <c r="D192" i="64"/>
  <c r="D190" i="64"/>
  <c r="D188" i="64"/>
  <c r="D186" i="64"/>
  <c r="D184" i="64"/>
  <c r="D182" i="64"/>
  <c r="D180" i="64"/>
  <c r="D178" i="64"/>
  <c r="D176" i="64"/>
  <c r="D174" i="64"/>
  <c r="D172" i="64"/>
  <c r="D170" i="64"/>
  <c r="D168" i="64"/>
  <c r="D166" i="64"/>
  <c r="D164" i="64"/>
  <c r="D162" i="64"/>
  <c r="D160" i="64"/>
  <c r="D158" i="64"/>
  <c r="D156" i="64"/>
  <c r="D154" i="64"/>
  <c r="D152" i="64"/>
  <c r="D150" i="64"/>
  <c r="D148" i="64"/>
  <c r="D146" i="64"/>
  <c r="D144" i="64"/>
  <c r="D142" i="64"/>
  <c r="D140" i="64"/>
  <c r="D136" i="64"/>
  <c r="D134" i="64"/>
  <c r="D132" i="64"/>
  <c r="D130" i="64"/>
  <c r="D128" i="64"/>
  <c r="D126" i="64"/>
  <c r="D124" i="64"/>
  <c r="D122" i="64"/>
  <c r="D120" i="64"/>
  <c r="D118" i="64"/>
  <c r="D116" i="64"/>
  <c r="D114" i="64"/>
  <c r="D112" i="64"/>
  <c r="D110" i="64"/>
  <c r="D108" i="64"/>
  <c r="D106" i="64"/>
  <c r="D104" i="64"/>
  <c r="D102" i="64"/>
  <c r="D100" i="64"/>
  <c r="D98" i="64"/>
  <c r="D96" i="64"/>
  <c r="D94" i="64"/>
  <c r="D92" i="64"/>
  <c r="D90" i="64"/>
  <c r="D88" i="64"/>
  <c r="D86" i="64"/>
  <c r="D84" i="64"/>
  <c r="D82" i="64"/>
  <c r="D80" i="64"/>
  <c r="D78" i="64"/>
  <c r="D76" i="64"/>
  <c r="D74" i="64"/>
  <c r="D72" i="64"/>
  <c r="D70" i="64"/>
  <c r="D68" i="64"/>
  <c r="D66" i="64"/>
  <c r="D64" i="64"/>
  <c r="D62" i="64"/>
  <c r="D60" i="64"/>
  <c r="D58" i="64"/>
  <c r="D56" i="64"/>
  <c r="D54" i="64"/>
  <c r="D52" i="64"/>
  <c r="D50" i="64"/>
  <c r="D48" i="64"/>
  <c r="D46" i="64"/>
  <c r="D44" i="64"/>
  <c r="D42" i="64"/>
  <c r="R40" i="64"/>
  <c r="Q40" i="64"/>
  <c r="P40" i="64"/>
  <c r="O40" i="64"/>
  <c r="N40" i="64"/>
  <c r="M40" i="64"/>
  <c r="M228" i="64" s="1"/>
  <c r="L40" i="64"/>
  <c r="J40" i="64"/>
  <c r="I40" i="64"/>
  <c r="H40" i="64"/>
  <c r="G40" i="64"/>
  <c r="F40" i="64"/>
  <c r="E40" i="64"/>
  <c r="D31" i="64"/>
  <c r="B31" i="64"/>
  <c r="D236" i="63"/>
  <c r="V235" i="63"/>
  <c r="D234" i="63"/>
  <c r="D230" i="63"/>
  <c r="D228" i="63"/>
  <c r="D226" i="63"/>
  <c r="D222" i="63"/>
  <c r="D220" i="63"/>
  <c r="D218" i="63"/>
  <c r="D214" i="63"/>
  <c r="D212" i="63"/>
  <c r="D210" i="63"/>
  <c r="D208" i="63"/>
  <c r="D206" i="63"/>
  <c r="D204" i="63"/>
  <c r="D202" i="63"/>
  <c r="D200" i="63"/>
  <c r="D198" i="63"/>
  <c r="D196" i="63"/>
  <c r="D194" i="63"/>
  <c r="D192" i="63"/>
  <c r="D190" i="63"/>
  <c r="D188" i="63"/>
  <c r="D186" i="63"/>
  <c r="D184" i="63"/>
  <c r="D182" i="63"/>
  <c r="D180" i="63"/>
  <c r="D178" i="63"/>
  <c r="D176" i="63"/>
  <c r="D174" i="63"/>
  <c r="D172" i="63"/>
  <c r="D170" i="63"/>
  <c r="D168" i="63"/>
  <c r="D166" i="63"/>
  <c r="D164" i="63"/>
  <c r="D162" i="63"/>
  <c r="D160" i="63"/>
  <c r="D158" i="63"/>
  <c r="D156" i="63"/>
  <c r="D154" i="63"/>
  <c r="D152" i="63"/>
  <c r="D150" i="63"/>
  <c r="D148" i="63"/>
  <c r="D146" i="63"/>
  <c r="D144" i="63"/>
  <c r="D142" i="63"/>
  <c r="D140" i="63"/>
  <c r="D136" i="63"/>
  <c r="D134" i="63"/>
  <c r="D132" i="63"/>
  <c r="D130" i="63"/>
  <c r="D128" i="63"/>
  <c r="D126" i="63"/>
  <c r="D124" i="63"/>
  <c r="D122" i="63"/>
  <c r="D120" i="63"/>
  <c r="D118" i="63"/>
  <c r="D116" i="63"/>
  <c r="D114" i="63"/>
  <c r="D112" i="63"/>
  <c r="D110" i="63"/>
  <c r="D108" i="63"/>
  <c r="D106" i="63"/>
  <c r="D104" i="63"/>
  <c r="D102" i="63"/>
  <c r="D100" i="63"/>
  <c r="D98" i="63"/>
  <c r="D96" i="63"/>
  <c r="D94" i="63"/>
  <c r="D92" i="63"/>
  <c r="D90" i="63"/>
  <c r="D88" i="63"/>
  <c r="D86" i="63"/>
  <c r="D84" i="63"/>
  <c r="D82" i="63"/>
  <c r="D80" i="63"/>
  <c r="D78" i="63"/>
  <c r="D76" i="63"/>
  <c r="D74" i="63"/>
  <c r="D72" i="63"/>
  <c r="D70" i="63"/>
  <c r="D68" i="63"/>
  <c r="D66" i="63"/>
  <c r="D64" i="63"/>
  <c r="D62" i="63"/>
  <c r="D60" i="63"/>
  <c r="D58" i="63"/>
  <c r="D56" i="63"/>
  <c r="D54" i="63"/>
  <c r="D52" i="63"/>
  <c r="D50" i="63"/>
  <c r="D48" i="63"/>
  <c r="D46" i="63"/>
  <c r="D44" i="63"/>
  <c r="D42" i="63"/>
  <c r="S40" i="63"/>
  <c r="R40" i="63"/>
  <c r="Q40" i="63"/>
  <c r="P40" i="63"/>
  <c r="N40" i="63"/>
  <c r="M40" i="63"/>
  <c r="L40" i="63"/>
  <c r="J40" i="63"/>
  <c r="I40" i="63"/>
  <c r="H40" i="63"/>
  <c r="G40" i="63"/>
  <c r="F40" i="63"/>
  <c r="E40" i="63"/>
  <c r="D31" i="63"/>
  <c r="B31" i="63"/>
  <c r="D132" i="62"/>
  <c r="D134" i="62"/>
  <c r="D136" i="62"/>
  <c r="D138" i="62"/>
  <c r="D140" i="62"/>
  <c r="D144" i="62"/>
  <c r="D146" i="62"/>
  <c r="D148" i="62"/>
  <c r="D150" i="62"/>
  <c r="D152" i="62"/>
  <c r="D154" i="62"/>
  <c r="D156" i="62"/>
  <c r="D158" i="62"/>
  <c r="D160" i="62"/>
  <c r="D162" i="62"/>
  <c r="D164" i="62"/>
  <c r="D166" i="62"/>
  <c r="D168" i="62"/>
  <c r="D170" i="62"/>
  <c r="D172" i="62"/>
  <c r="D174" i="62"/>
  <c r="D176" i="62"/>
  <c r="D178" i="62"/>
  <c r="D180" i="62"/>
  <c r="D182" i="62"/>
  <c r="D184" i="62"/>
  <c r="D186" i="62"/>
  <c r="D188" i="62"/>
  <c r="D190" i="62"/>
  <c r="D192" i="62"/>
  <c r="D194" i="62"/>
  <c r="D196" i="62"/>
  <c r="D198" i="62"/>
  <c r="D200" i="62"/>
  <c r="D202" i="62"/>
  <c r="D204" i="62"/>
  <c r="D206" i="62"/>
  <c r="D208" i="62"/>
  <c r="D210" i="62"/>
  <c r="D212" i="62"/>
  <c r="D214" i="62"/>
  <c r="D216" i="62"/>
  <c r="D218" i="62"/>
  <c r="D220" i="62"/>
  <c r="D222" i="62"/>
  <c r="D224" i="62"/>
  <c r="D226" i="62"/>
  <c r="D230" i="62"/>
  <c r="D236" i="62"/>
  <c r="D238" i="62"/>
  <c r="D122" i="62"/>
  <c r="D124" i="62"/>
  <c r="D126" i="62"/>
  <c r="D128" i="62"/>
  <c r="D130" i="62"/>
  <c r="D116" i="62"/>
  <c r="D118" i="62"/>
  <c r="D240" i="62"/>
  <c r="D114" i="62"/>
  <c r="D110" i="62"/>
  <c r="D108" i="62"/>
  <c r="D106" i="62"/>
  <c r="D104" i="62"/>
  <c r="D102" i="62"/>
  <c r="D100" i="62"/>
  <c r="D98" i="62"/>
  <c r="D96" i="62"/>
  <c r="D94" i="62"/>
  <c r="D92" i="62"/>
  <c r="D90" i="62"/>
  <c r="D88" i="62"/>
  <c r="D86" i="62"/>
  <c r="D84" i="62"/>
  <c r="D82" i="62"/>
  <c r="D80" i="62"/>
  <c r="D78" i="62"/>
  <c r="D76" i="62"/>
  <c r="D74" i="62"/>
  <c r="D72" i="62"/>
  <c r="D70" i="62"/>
  <c r="D68" i="62"/>
  <c r="D66" i="62"/>
  <c r="D64" i="62"/>
  <c r="D62" i="62"/>
  <c r="D60" i="62"/>
  <c r="D58" i="62"/>
  <c r="D56" i="62"/>
  <c r="D54" i="62"/>
  <c r="D52" i="62"/>
  <c r="D50" i="62"/>
  <c r="D48" i="62"/>
  <c r="D46" i="62"/>
  <c r="D44" i="62"/>
  <c r="D42" i="62"/>
  <c r="R40" i="62"/>
  <c r="Q40" i="62"/>
  <c r="Q232" i="62" s="1"/>
  <c r="P40" i="62"/>
  <c r="P232" i="62" s="1"/>
  <c r="O40" i="62"/>
  <c r="O232" i="62" s="1"/>
  <c r="N40" i="62"/>
  <c r="M40" i="62"/>
  <c r="L40" i="62"/>
  <c r="L232" i="62" s="1"/>
  <c r="K40" i="62"/>
  <c r="K232" i="62" s="1"/>
  <c r="H40" i="62"/>
  <c r="G40" i="62"/>
  <c r="F40" i="62"/>
  <c r="E40" i="62"/>
  <c r="D31" i="62"/>
  <c r="B31" i="62"/>
  <c r="M82" i="60"/>
  <c r="M116" i="60"/>
  <c r="M126" i="60"/>
  <c r="M138" i="60"/>
  <c r="M148" i="60"/>
  <c r="M158" i="60"/>
  <c r="M170" i="60"/>
  <c r="M180" i="60"/>
  <c r="M190" i="60"/>
  <c r="M202" i="60"/>
  <c r="M212" i="60"/>
  <c r="E116" i="60"/>
  <c r="D92" i="60"/>
  <c r="D94" i="60"/>
  <c r="D96" i="60"/>
  <c r="D98" i="60"/>
  <c r="D100" i="60"/>
  <c r="D102" i="60"/>
  <c r="D104" i="60"/>
  <c r="D106" i="60"/>
  <c r="D108" i="60"/>
  <c r="D110" i="60"/>
  <c r="D112" i="60"/>
  <c r="D114" i="60"/>
  <c r="E100" i="60"/>
  <c r="E110" i="60"/>
  <c r="D78" i="60"/>
  <c r="D80" i="60"/>
  <c r="D82" i="60"/>
  <c r="D84" i="60"/>
  <c r="D86" i="60"/>
  <c r="D88" i="60"/>
  <c r="D228" i="60"/>
  <c r="T227" i="60"/>
  <c r="D204" i="60"/>
  <c r="D202" i="60"/>
  <c r="D200" i="60"/>
  <c r="D198" i="60"/>
  <c r="D196" i="60"/>
  <c r="D194" i="60"/>
  <c r="D192" i="60"/>
  <c r="D190" i="60"/>
  <c r="D188" i="60"/>
  <c r="D186" i="60"/>
  <c r="D184" i="60"/>
  <c r="D182" i="60"/>
  <c r="D180" i="60"/>
  <c r="D178" i="60"/>
  <c r="D176" i="60"/>
  <c r="D174" i="60"/>
  <c r="D172" i="60"/>
  <c r="D170" i="60"/>
  <c r="D168" i="60"/>
  <c r="D166" i="60"/>
  <c r="D164" i="60"/>
  <c r="D162" i="60"/>
  <c r="D160" i="60"/>
  <c r="D158" i="60"/>
  <c r="D156" i="60"/>
  <c r="D154" i="60"/>
  <c r="D152" i="60"/>
  <c r="D150" i="60"/>
  <c r="D148" i="60"/>
  <c r="D146" i="60"/>
  <c r="D144" i="60"/>
  <c r="D142" i="60"/>
  <c r="D140" i="60"/>
  <c r="D138" i="60"/>
  <c r="D136" i="60"/>
  <c r="D134" i="60"/>
  <c r="D132" i="60"/>
  <c r="D130" i="60"/>
  <c r="D128" i="60"/>
  <c r="D126" i="60"/>
  <c r="D124" i="60"/>
  <c r="D122" i="60"/>
  <c r="D120" i="60"/>
  <c r="D118" i="60"/>
  <c r="D90" i="60"/>
  <c r="Q78" i="60"/>
  <c r="D76" i="60"/>
  <c r="D74" i="60"/>
  <c r="E72" i="60"/>
  <c r="D72" i="60"/>
  <c r="D70" i="60"/>
  <c r="D68" i="60"/>
  <c r="D66" i="60"/>
  <c r="D64" i="60"/>
  <c r="D62" i="60"/>
  <c r="D60" i="60"/>
  <c r="D58" i="60"/>
  <c r="D56" i="60"/>
  <c r="D54" i="60"/>
  <c r="D52" i="60"/>
  <c r="D50" i="60"/>
  <c r="D48" i="60"/>
  <c r="D46" i="60"/>
  <c r="D44" i="60"/>
  <c r="D42" i="60"/>
  <c r="Q40" i="60"/>
  <c r="Q54" i="60" s="1"/>
  <c r="P40" i="60"/>
  <c r="O40" i="60"/>
  <c r="N40" i="60"/>
  <c r="M40" i="60"/>
  <c r="M80" i="60" s="1"/>
  <c r="L40" i="60"/>
  <c r="L146" i="60" s="1"/>
  <c r="K40" i="60"/>
  <c r="K222" i="60" s="1"/>
  <c r="J40" i="60"/>
  <c r="J218" i="60" s="1"/>
  <c r="I40" i="60"/>
  <c r="H40" i="60"/>
  <c r="G40" i="60"/>
  <c r="F40" i="60"/>
  <c r="E40" i="60"/>
  <c r="E96" i="60" s="1"/>
  <c r="D31" i="60"/>
  <c r="B31" i="60"/>
  <c r="H42" i="60" l="1"/>
  <c r="H124" i="60"/>
  <c r="E44" i="60"/>
  <c r="E56" i="60"/>
  <c r="Q62" i="60"/>
  <c r="E86" i="60"/>
  <c r="E82" i="60"/>
  <c r="E78" i="60"/>
  <c r="E108" i="60"/>
  <c r="M222" i="60"/>
  <c r="M210" i="60"/>
  <c r="M198" i="60"/>
  <c r="M188" i="60"/>
  <c r="M178" i="60"/>
  <c r="M166" i="60"/>
  <c r="M156" i="60"/>
  <c r="M146" i="60"/>
  <c r="M134" i="60"/>
  <c r="M124" i="60"/>
  <c r="M90" i="60"/>
  <c r="M78" i="60"/>
  <c r="F116" i="62"/>
  <c r="F232" i="62"/>
  <c r="F72" i="63"/>
  <c r="F224" i="63"/>
  <c r="F216" i="63"/>
  <c r="J144" i="63"/>
  <c r="J224" i="63"/>
  <c r="J216" i="63"/>
  <c r="J88" i="63"/>
  <c r="P224" i="63"/>
  <c r="P216" i="63"/>
  <c r="G236" i="64"/>
  <c r="G228" i="64"/>
  <c r="L218" i="64"/>
  <c r="L228" i="64"/>
  <c r="P224" i="64"/>
  <c r="P228" i="64"/>
  <c r="N86" i="63"/>
  <c r="N224" i="63"/>
  <c r="N216" i="63"/>
  <c r="O126" i="64"/>
  <c r="O228" i="64"/>
  <c r="E114" i="60"/>
  <c r="E76" i="60"/>
  <c r="E52" i="60"/>
  <c r="I76" i="60"/>
  <c r="I226" i="60"/>
  <c r="I44" i="60"/>
  <c r="H50" i="60"/>
  <c r="H54" i="60"/>
  <c r="H70" i="60"/>
  <c r="M94" i="60"/>
  <c r="L136" i="60"/>
  <c r="E104" i="60"/>
  <c r="E94" i="60"/>
  <c r="M218" i="60"/>
  <c r="M206" i="60"/>
  <c r="M196" i="60"/>
  <c r="M186" i="60"/>
  <c r="M174" i="60"/>
  <c r="M164" i="60"/>
  <c r="M154" i="60"/>
  <c r="M142" i="60"/>
  <c r="M132" i="60"/>
  <c r="M122" i="60"/>
  <c r="M86" i="60"/>
  <c r="G82" i="62"/>
  <c r="G232" i="62"/>
  <c r="G106" i="63"/>
  <c r="G224" i="63"/>
  <c r="G216" i="63"/>
  <c r="L142" i="63"/>
  <c r="L224" i="63"/>
  <c r="L216" i="63"/>
  <c r="Q130" i="63"/>
  <c r="Q224" i="63"/>
  <c r="Q216" i="63"/>
  <c r="H84" i="64"/>
  <c r="H228" i="64"/>
  <c r="Q140" i="64"/>
  <c r="Q228" i="64"/>
  <c r="G80" i="60"/>
  <c r="G126" i="60"/>
  <c r="E198" i="62"/>
  <c r="E232" i="62"/>
  <c r="E224" i="63"/>
  <c r="E216" i="63"/>
  <c r="I68" i="63"/>
  <c r="I224" i="63"/>
  <c r="I216" i="63"/>
  <c r="S224" i="63"/>
  <c r="S216" i="63"/>
  <c r="S232" i="63"/>
  <c r="T231" i="63" s="1"/>
  <c r="F124" i="64"/>
  <c r="F228" i="64"/>
  <c r="J126" i="64"/>
  <c r="J228" i="64"/>
  <c r="F114" i="60"/>
  <c r="F88" i="60"/>
  <c r="N220" i="60"/>
  <c r="N88" i="60"/>
  <c r="Q50" i="60"/>
  <c r="H78" i="60"/>
  <c r="I104" i="60"/>
  <c r="E88" i="60"/>
  <c r="E84" i="60"/>
  <c r="E80" i="60"/>
  <c r="E112" i="60"/>
  <c r="E102" i="60"/>
  <c r="E92" i="60"/>
  <c r="M214" i="60"/>
  <c r="M204" i="60"/>
  <c r="M194" i="60"/>
  <c r="M182" i="60"/>
  <c r="M172" i="60"/>
  <c r="M162" i="60"/>
  <c r="M150" i="60"/>
  <c r="M140" i="60"/>
  <c r="M130" i="60"/>
  <c r="M118" i="60"/>
  <c r="M84" i="60"/>
  <c r="H70" i="62"/>
  <c r="H232" i="62"/>
  <c r="N198" i="62"/>
  <c r="N232" i="62"/>
  <c r="R198" i="62"/>
  <c r="R232" i="62"/>
  <c r="H112" i="63"/>
  <c r="H224" i="63"/>
  <c r="H216" i="63"/>
  <c r="M134" i="63"/>
  <c r="M224" i="63"/>
  <c r="M216" i="63"/>
  <c r="R142" i="63"/>
  <c r="R224" i="63"/>
  <c r="R216" i="63"/>
  <c r="E234" i="64"/>
  <c r="E228" i="64"/>
  <c r="I126" i="64"/>
  <c r="I228" i="64"/>
  <c r="N126" i="64"/>
  <c r="N230" i="64"/>
  <c r="S229" i="64" s="1"/>
  <c r="N228" i="64"/>
  <c r="N208" i="64"/>
  <c r="S207" i="64" s="1"/>
  <c r="R202" i="64"/>
  <c r="R228" i="64"/>
  <c r="M132" i="64"/>
  <c r="M222" i="64"/>
  <c r="S221" i="64" s="1"/>
  <c r="M232" i="62"/>
  <c r="M120" i="62"/>
  <c r="S119" i="62" s="1"/>
  <c r="M234" i="62"/>
  <c r="S233" i="62" s="1"/>
  <c r="M228" i="62"/>
  <c r="S227" i="62" s="1"/>
  <c r="K180" i="62"/>
  <c r="K112" i="62"/>
  <c r="S111" i="62" s="1"/>
  <c r="E42" i="62"/>
  <c r="O90" i="62"/>
  <c r="O142" i="62"/>
  <c r="S141" i="62" s="1"/>
  <c r="K44" i="62"/>
  <c r="F58" i="62"/>
  <c r="N188" i="62"/>
  <c r="K90" i="62"/>
  <c r="O128" i="62"/>
  <c r="E44" i="62"/>
  <c r="E62" i="62"/>
  <c r="O88" i="62"/>
  <c r="O116" i="62"/>
  <c r="F74" i="62"/>
  <c r="O204" i="62"/>
  <c r="K88" i="62"/>
  <c r="F90" i="62"/>
  <c r="K116" i="62"/>
  <c r="K128" i="62"/>
  <c r="F60" i="62"/>
  <c r="K64" i="62"/>
  <c r="N108" i="62"/>
  <c r="K148" i="62"/>
  <c r="F88" i="62"/>
  <c r="J66" i="60"/>
  <c r="G60" i="60"/>
  <c r="J74" i="60"/>
  <c r="G98" i="60"/>
  <c r="G48" i="60"/>
  <c r="G68" i="60"/>
  <c r="K204" i="60"/>
  <c r="J188" i="60"/>
  <c r="J200" i="60"/>
  <c r="J226" i="60"/>
  <c r="J210" i="60"/>
  <c r="K214" i="60"/>
  <c r="L186" i="60"/>
  <c r="L170" i="60"/>
  <c r="L222" i="60"/>
  <c r="L214" i="60"/>
  <c r="L122" i="60"/>
  <c r="F46" i="60"/>
  <c r="M48" i="60"/>
  <c r="J58" i="60"/>
  <c r="H62" i="60"/>
  <c r="F66" i="60"/>
  <c r="H84" i="60"/>
  <c r="F90" i="60"/>
  <c r="K200" i="60"/>
  <c r="M220" i="60"/>
  <c r="E90" i="60"/>
  <c r="E106" i="60"/>
  <c r="E98" i="60"/>
  <c r="F112" i="60"/>
  <c r="J186" i="60"/>
  <c r="J206" i="60"/>
  <c r="J198" i="60"/>
  <c r="J224" i="60"/>
  <c r="J216" i="60"/>
  <c r="J208" i="60"/>
  <c r="K220" i="60"/>
  <c r="K212" i="60"/>
  <c r="L200" i="60"/>
  <c r="L192" i="60"/>
  <c r="L184" i="60"/>
  <c r="L176" i="60"/>
  <c r="L168" i="60"/>
  <c r="L160" i="60"/>
  <c r="L152" i="60"/>
  <c r="L144" i="60"/>
  <c r="M216" i="60"/>
  <c r="M208" i="60"/>
  <c r="M200" i="60"/>
  <c r="M192" i="60"/>
  <c r="M184" i="60"/>
  <c r="M176" i="60"/>
  <c r="M168" i="60"/>
  <c r="M160" i="60"/>
  <c r="M152" i="60"/>
  <c r="M144" i="60"/>
  <c r="M136" i="60"/>
  <c r="M128" i="60"/>
  <c r="M120" i="60"/>
  <c r="L220" i="60"/>
  <c r="L114" i="60"/>
  <c r="L120" i="60"/>
  <c r="M88" i="60"/>
  <c r="H236" i="62"/>
  <c r="H222" i="62"/>
  <c r="H220" i="62"/>
  <c r="H230" i="62"/>
  <c r="H226" i="62"/>
  <c r="H238" i="62"/>
  <c r="H224" i="62"/>
  <c r="H218" i="62"/>
  <c r="H198" i="62"/>
  <c r="H146" i="62"/>
  <c r="H144" i="62"/>
  <c r="H122" i="62"/>
  <c r="H88" i="62"/>
  <c r="H68" i="62"/>
  <c r="H54" i="62"/>
  <c r="H50" i="62"/>
  <c r="H216" i="62"/>
  <c r="H184" i="62"/>
  <c r="H76" i="62"/>
  <c r="H214" i="62"/>
  <c r="H130" i="62"/>
  <c r="H118" i="62"/>
  <c r="H114" i="62"/>
  <c r="H52" i="62"/>
  <c r="H56" i="62"/>
  <c r="H212" i="62"/>
  <c r="H128" i="62"/>
  <c r="H116" i="62"/>
  <c r="H90" i="62"/>
  <c r="H72" i="62"/>
  <c r="H48" i="62"/>
  <c r="M192" i="62"/>
  <c r="M236" i="62"/>
  <c r="M222" i="62"/>
  <c r="M220" i="62"/>
  <c r="M230" i="62"/>
  <c r="M226" i="62"/>
  <c r="M238" i="62"/>
  <c r="M224" i="62"/>
  <c r="M218" i="62"/>
  <c r="M198" i="62"/>
  <c r="M146" i="62"/>
  <c r="M144" i="62"/>
  <c r="M122" i="62"/>
  <c r="M88" i="62"/>
  <c r="M216" i="62"/>
  <c r="M184" i="62"/>
  <c r="M76" i="62"/>
  <c r="M166" i="62"/>
  <c r="M214" i="62"/>
  <c r="M130" i="62"/>
  <c r="M118" i="62"/>
  <c r="M114" i="62"/>
  <c r="M52" i="62"/>
  <c r="M212" i="62"/>
  <c r="M128" i="62"/>
  <c r="M116" i="62"/>
  <c r="M90" i="62"/>
  <c r="M182" i="62"/>
  <c r="M150" i="62"/>
  <c r="Q194" i="62"/>
  <c r="Q236" i="62"/>
  <c r="Q222" i="62"/>
  <c r="Q220" i="62"/>
  <c r="Q230" i="62"/>
  <c r="Q226" i="62"/>
  <c r="Q238" i="62"/>
  <c r="Q224" i="62"/>
  <c r="Q198" i="62"/>
  <c r="Q144" i="62"/>
  <c r="Q122" i="62"/>
  <c r="Q88" i="62"/>
  <c r="Q218" i="62"/>
  <c r="Q216" i="62"/>
  <c r="Q184" i="62"/>
  <c r="Q76" i="62"/>
  <c r="Q214" i="62"/>
  <c r="Q130" i="62"/>
  <c r="Q118" i="62"/>
  <c r="Q114" i="62"/>
  <c r="Q52" i="62"/>
  <c r="Q140" i="62"/>
  <c r="Q212" i="62"/>
  <c r="Q146" i="62"/>
  <c r="Q128" i="62"/>
  <c r="Q116" i="62"/>
  <c r="Q90" i="62"/>
  <c r="G50" i="62"/>
  <c r="G68" i="62"/>
  <c r="F74" i="60"/>
  <c r="F86" i="60"/>
  <c r="K196" i="60"/>
  <c r="F116" i="60"/>
  <c r="J192" i="60"/>
  <c r="J184" i="60"/>
  <c r="J204" i="60"/>
  <c r="J196" i="60"/>
  <c r="J222" i="60"/>
  <c r="R221" i="60" s="1"/>
  <c r="J214" i="60"/>
  <c r="R213" i="60" s="1"/>
  <c r="K226" i="60"/>
  <c r="K218" i="60"/>
  <c r="K210" i="60"/>
  <c r="L198" i="60"/>
  <c r="L190" i="60"/>
  <c r="L182" i="60"/>
  <c r="L174" i="60"/>
  <c r="L166" i="60"/>
  <c r="L158" i="60"/>
  <c r="L150" i="60"/>
  <c r="L142" i="60"/>
  <c r="L218" i="60"/>
  <c r="L126" i="60"/>
  <c r="L118" i="60"/>
  <c r="K114" i="60"/>
  <c r="J190" i="60"/>
  <c r="J182" i="60"/>
  <c r="J202" i="60"/>
  <c r="J194" i="60"/>
  <c r="J220" i="60"/>
  <c r="J212" i="60"/>
  <c r="K224" i="60"/>
  <c r="K216" i="60"/>
  <c r="L204" i="60"/>
  <c r="L196" i="60"/>
  <c r="L188" i="60"/>
  <c r="L180" i="60"/>
  <c r="L172" i="60"/>
  <c r="L164" i="60"/>
  <c r="L156" i="60"/>
  <c r="L148" i="60"/>
  <c r="L216" i="60"/>
  <c r="L124" i="60"/>
  <c r="L116" i="60"/>
  <c r="J46" i="60"/>
  <c r="F58" i="60"/>
  <c r="J180" i="60"/>
  <c r="L202" i="60"/>
  <c r="L194" i="60"/>
  <c r="L178" i="60"/>
  <c r="L162" i="60"/>
  <c r="L154" i="60"/>
  <c r="G126" i="62"/>
  <c r="G220" i="62"/>
  <c r="G230" i="62"/>
  <c r="G226" i="62"/>
  <c r="G238" i="62"/>
  <c r="G224" i="62"/>
  <c r="G218" i="62"/>
  <c r="G236" i="62"/>
  <c r="G222" i="62"/>
  <c r="G216" i="62"/>
  <c r="G184" i="62"/>
  <c r="G76" i="62"/>
  <c r="G94" i="62"/>
  <c r="G86" i="62"/>
  <c r="G80" i="62"/>
  <c r="G74" i="62"/>
  <c r="G66" i="62"/>
  <c r="G60" i="62"/>
  <c r="G48" i="62"/>
  <c r="G42" i="62"/>
  <c r="G214" i="62"/>
  <c r="G130" i="62"/>
  <c r="G118" i="62"/>
  <c r="G114" i="62"/>
  <c r="G52" i="62"/>
  <c r="G104" i="62"/>
  <c r="G96" i="62"/>
  <c r="G212" i="62"/>
  <c r="G128" i="62"/>
  <c r="G116" i="62"/>
  <c r="G90" i="62"/>
  <c r="G84" i="62"/>
  <c r="G70" i="62"/>
  <c r="G198" i="62"/>
  <c r="G146" i="62"/>
  <c r="G144" i="62"/>
  <c r="G122" i="62"/>
  <c r="G88" i="62"/>
  <c r="G106" i="62"/>
  <c r="G98" i="62"/>
  <c r="G78" i="62"/>
  <c r="G58" i="62"/>
  <c r="G46" i="62"/>
  <c r="L220" i="62"/>
  <c r="L230" i="62"/>
  <c r="L226" i="62"/>
  <c r="L238" i="62"/>
  <c r="L224" i="62"/>
  <c r="L236" i="62"/>
  <c r="L222" i="62"/>
  <c r="L216" i="62"/>
  <c r="L184" i="62"/>
  <c r="L76" i="62"/>
  <c r="L180" i="62"/>
  <c r="L168" i="62"/>
  <c r="L160" i="62"/>
  <c r="L148" i="62"/>
  <c r="L218" i="62"/>
  <c r="L214" i="62"/>
  <c r="L130" i="62"/>
  <c r="L118" i="62"/>
  <c r="L114" i="62"/>
  <c r="L52" i="62"/>
  <c r="L156" i="62"/>
  <c r="L136" i="62"/>
  <c r="L132" i="62"/>
  <c r="L212" i="62"/>
  <c r="L128" i="62"/>
  <c r="L116" i="62"/>
  <c r="L90" i="62"/>
  <c r="L210" i="62"/>
  <c r="L204" i="62"/>
  <c r="L176" i="62"/>
  <c r="L164" i="62"/>
  <c r="L152" i="62"/>
  <c r="L198" i="62"/>
  <c r="L146" i="62"/>
  <c r="L144" i="62"/>
  <c r="L122" i="62"/>
  <c r="L88" i="62"/>
  <c r="L202" i="62"/>
  <c r="L172" i="62"/>
  <c r="L138" i="62"/>
  <c r="L134" i="62"/>
  <c r="P220" i="62"/>
  <c r="P230" i="62"/>
  <c r="P226" i="62"/>
  <c r="P238" i="62"/>
  <c r="P224" i="62"/>
  <c r="P236" i="62"/>
  <c r="P222" i="62"/>
  <c r="P218" i="62"/>
  <c r="P216" i="62"/>
  <c r="P184" i="62"/>
  <c r="P76" i="62"/>
  <c r="P206" i="62"/>
  <c r="P200" i="62"/>
  <c r="P136" i="62"/>
  <c r="P132" i="62"/>
  <c r="P214" i="62"/>
  <c r="P130" i="62"/>
  <c r="P118" i="62"/>
  <c r="P114" i="62"/>
  <c r="P52" i="62"/>
  <c r="P212" i="62"/>
  <c r="P128" i="62"/>
  <c r="P116" i="62"/>
  <c r="P90" i="62"/>
  <c r="P186" i="62"/>
  <c r="P134" i="62"/>
  <c r="P198" i="62"/>
  <c r="P146" i="62"/>
  <c r="P144" i="62"/>
  <c r="P122" i="62"/>
  <c r="P88" i="62"/>
  <c r="P208" i="62"/>
  <c r="G54" i="62"/>
  <c r="G62" i="62"/>
  <c r="F230" i="62"/>
  <c r="F226" i="62"/>
  <c r="F238" i="62"/>
  <c r="F224" i="62"/>
  <c r="F218" i="62"/>
  <c r="F236" i="62"/>
  <c r="F222" i="62"/>
  <c r="F220" i="62"/>
  <c r="K230" i="62"/>
  <c r="K226" i="62"/>
  <c r="K238" i="62"/>
  <c r="K224" i="62"/>
  <c r="K236" i="62"/>
  <c r="K222" i="62"/>
  <c r="K220" i="62"/>
  <c r="S219" i="62" s="1"/>
  <c r="U219" i="62" s="1"/>
  <c r="O230" i="62"/>
  <c r="O226" i="62"/>
  <c r="O238" i="62"/>
  <c r="O224" i="62"/>
  <c r="O236" i="62"/>
  <c r="O222" i="62"/>
  <c r="O220" i="62"/>
  <c r="E64" i="62"/>
  <c r="N74" i="62"/>
  <c r="K80" i="62"/>
  <c r="F84" i="62"/>
  <c r="R86" i="62"/>
  <c r="R94" i="62"/>
  <c r="K164" i="62"/>
  <c r="R52" i="62"/>
  <c r="N52" i="62"/>
  <c r="E52" i="62"/>
  <c r="O76" i="62"/>
  <c r="K76" i="62"/>
  <c r="F76" i="62"/>
  <c r="R114" i="62"/>
  <c r="N114" i="62"/>
  <c r="E114" i="62"/>
  <c r="R118" i="62"/>
  <c r="N118" i="62"/>
  <c r="E118" i="62"/>
  <c r="R130" i="62"/>
  <c r="N130" i="62"/>
  <c r="E130" i="62"/>
  <c r="O184" i="62"/>
  <c r="K184" i="62"/>
  <c r="F184" i="62"/>
  <c r="R214" i="62"/>
  <c r="N214" i="62"/>
  <c r="E214" i="62"/>
  <c r="O216" i="62"/>
  <c r="K216" i="62"/>
  <c r="F216" i="62"/>
  <c r="O218" i="62"/>
  <c r="R98" i="62"/>
  <c r="R76" i="62"/>
  <c r="N76" i="62"/>
  <c r="E76" i="62"/>
  <c r="O122" i="62"/>
  <c r="K122" i="62"/>
  <c r="F122" i="62"/>
  <c r="O144" i="62"/>
  <c r="K144" i="62"/>
  <c r="S143" i="62" s="1"/>
  <c r="U143" i="62" s="1"/>
  <c r="F144" i="62"/>
  <c r="O146" i="62"/>
  <c r="K146" i="62"/>
  <c r="F146" i="62"/>
  <c r="R184" i="62"/>
  <c r="N184" i="62"/>
  <c r="E184" i="62"/>
  <c r="O198" i="62"/>
  <c r="S197" i="62" s="1"/>
  <c r="U197" i="62" s="1"/>
  <c r="K198" i="62"/>
  <c r="F198" i="62"/>
  <c r="R216" i="62"/>
  <c r="N216" i="62"/>
  <c r="E216" i="62"/>
  <c r="N218" i="62"/>
  <c r="R88" i="62"/>
  <c r="N88" i="62"/>
  <c r="E88" i="62"/>
  <c r="R122" i="62"/>
  <c r="N122" i="62"/>
  <c r="E122" i="62"/>
  <c r="S121" i="62" s="1"/>
  <c r="F128" i="62"/>
  <c r="N144" i="62"/>
  <c r="E144" i="62"/>
  <c r="N146" i="62"/>
  <c r="E146" i="62"/>
  <c r="O212" i="62"/>
  <c r="K212" i="62"/>
  <c r="F212" i="62"/>
  <c r="E238" i="62"/>
  <c r="E224" i="62"/>
  <c r="E218" i="62"/>
  <c r="E236" i="62"/>
  <c r="E222" i="62"/>
  <c r="E220" i="62"/>
  <c r="E230" i="62"/>
  <c r="E226" i="62"/>
  <c r="N238" i="62"/>
  <c r="N224" i="62"/>
  <c r="N236" i="62"/>
  <c r="N222" i="62"/>
  <c r="N220" i="62"/>
  <c r="N230" i="62"/>
  <c r="N226" i="62"/>
  <c r="R238" i="62"/>
  <c r="R224" i="62"/>
  <c r="R236" i="62"/>
  <c r="R222" i="62"/>
  <c r="R230" i="62"/>
  <c r="R220" i="62"/>
  <c r="R226" i="62"/>
  <c r="R218" i="62"/>
  <c r="O52" i="62"/>
  <c r="K52" i="62"/>
  <c r="F52" i="62"/>
  <c r="R90" i="62"/>
  <c r="N90" i="62"/>
  <c r="E90" i="62"/>
  <c r="O114" i="62"/>
  <c r="K114" i="62"/>
  <c r="F114" i="62"/>
  <c r="R116" i="62"/>
  <c r="N116" i="62"/>
  <c r="E116" i="62"/>
  <c r="O118" i="62"/>
  <c r="K118" i="62"/>
  <c r="F118" i="62"/>
  <c r="R128" i="62"/>
  <c r="N128" i="62"/>
  <c r="E128" i="62"/>
  <c r="O130" i="62"/>
  <c r="K130" i="62"/>
  <c r="F130" i="62"/>
  <c r="S129" i="62" s="1"/>
  <c r="U129" i="62" s="1"/>
  <c r="R144" i="62"/>
  <c r="R146" i="62"/>
  <c r="R212" i="62"/>
  <c r="N212" i="62"/>
  <c r="E212" i="62"/>
  <c r="O214" i="62"/>
  <c r="K214" i="62"/>
  <c r="F214" i="62"/>
  <c r="K218" i="62"/>
  <c r="F48" i="63"/>
  <c r="G50" i="63"/>
  <c r="F58" i="63"/>
  <c r="H60" i="63"/>
  <c r="F64" i="63"/>
  <c r="M88" i="63"/>
  <c r="F92" i="63"/>
  <c r="F142" i="63"/>
  <c r="J154" i="63"/>
  <c r="H42" i="64"/>
  <c r="E44" i="64"/>
  <c r="E46" i="64"/>
  <c r="N48" i="64"/>
  <c r="J50" i="64"/>
  <c r="E52" i="64"/>
  <c r="Q52" i="64"/>
  <c r="H54" i="64"/>
  <c r="F56" i="64"/>
  <c r="F58" i="64"/>
  <c r="J60" i="64"/>
  <c r="I62" i="64"/>
  <c r="F64" i="64"/>
  <c r="F66" i="64"/>
  <c r="N68" i="64"/>
  <c r="H70" i="64"/>
  <c r="F72" i="64"/>
  <c r="F74" i="64"/>
  <c r="Q76" i="64"/>
  <c r="I78" i="64"/>
  <c r="G80" i="64"/>
  <c r="J84" i="64"/>
  <c r="I86" i="64"/>
  <c r="F88" i="64"/>
  <c r="L88" i="64"/>
  <c r="F90" i="64"/>
  <c r="O90" i="64"/>
  <c r="H92" i="64"/>
  <c r="G94" i="64"/>
  <c r="G96" i="64"/>
  <c r="F98" i="64"/>
  <c r="H100" i="64"/>
  <c r="G102" i="64"/>
  <c r="F104" i="64"/>
  <c r="F106" i="64"/>
  <c r="O116" i="64"/>
  <c r="O118" i="64"/>
  <c r="I122" i="64"/>
  <c r="G124" i="64"/>
  <c r="F126" i="64"/>
  <c r="J128" i="64"/>
  <c r="J130" i="64"/>
  <c r="Q134" i="64"/>
  <c r="Q136" i="64"/>
  <c r="L146" i="64"/>
  <c r="L178" i="64"/>
  <c r="J186" i="64"/>
  <c r="O196" i="64"/>
  <c r="L210" i="64"/>
  <c r="P214" i="64"/>
  <c r="G234" i="64"/>
  <c r="G42" i="63"/>
  <c r="F46" i="63"/>
  <c r="G48" i="63"/>
  <c r="H50" i="63"/>
  <c r="F56" i="63"/>
  <c r="G58" i="63"/>
  <c r="J70" i="63"/>
  <c r="G86" i="63"/>
  <c r="F100" i="63"/>
  <c r="Q118" i="63"/>
  <c r="J130" i="63"/>
  <c r="L186" i="64"/>
  <c r="L126" i="64"/>
  <c r="P232" i="64"/>
  <c r="P126" i="64"/>
  <c r="J42" i="64"/>
  <c r="I44" i="64"/>
  <c r="F46" i="64"/>
  <c r="F48" i="64"/>
  <c r="N50" i="64"/>
  <c r="H52" i="64"/>
  <c r="R52" i="64"/>
  <c r="I54" i="64"/>
  <c r="I56" i="64"/>
  <c r="G58" i="64"/>
  <c r="F60" i="64"/>
  <c r="R60" i="64"/>
  <c r="R62" i="64"/>
  <c r="I64" i="64"/>
  <c r="G66" i="64"/>
  <c r="F68" i="64"/>
  <c r="R68" i="64"/>
  <c r="I70" i="64"/>
  <c r="I72" i="64"/>
  <c r="G74" i="64"/>
  <c r="R76" i="64"/>
  <c r="J78" i="64"/>
  <c r="J80" i="64"/>
  <c r="F82" i="64"/>
  <c r="F84" i="64"/>
  <c r="N84" i="64"/>
  <c r="J86" i="64"/>
  <c r="G88" i="64"/>
  <c r="O88" i="64"/>
  <c r="G90" i="64"/>
  <c r="P90" i="64"/>
  <c r="I92" i="64"/>
  <c r="R94" i="64"/>
  <c r="N96" i="64"/>
  <c r="I98" i="64"/>
  <c r="I100" i="64"/>
  <c r="H102" i="64"/>
  <c r="G104" i="64"/>
  <c r="G106" i="64"/>
  <c r="G110" i="64"/>
  <c r="G112" i="64"/>
  <c r="I114" i="64"/>
  <c r="L124" i="64"/>
  <c r="G126" i="64"/>
  <c r="L128" i="64"/>
  <c r="O130" i="64"/>
  <c r="O132" i="64"/>
  <c r="L142" i="64"/>
  <c r="L154" i="64"/>
  <c r="N184" i="64"/>
  <c r="R186" i="64"/>
  <c r="J190" i="64"/>
  <c r="G194" i="64"/>
  <c r="P196" i="64"/>
  <c r="P200" i="64"/>
  <c r="G232" i="64"/>
  <c r="H42" i="63"/>
  <c r="J46" i="63"/>
  <c r="J48" i="63"/>
  <c r="J56" i="63"/>
  <c r="J58" i="63"/>
  <c r="J62" i="63"/>
  <c r="F82" i="63"/>
  <c r="M90" i="63"/>
  <c r="F108" i="63"/>
  <c r="R112" i="63"/>
  <c r="F140" i="63"/>
  <c r="M112" i="64"/>
  <c r="M126" i="64"/>
  <c r="F42" i="64"/>
  <c r="R42" i="64"/>
  <c r="R44" i="64"/>
  <c r="I46" i="64"/>
  <c r="G48" i="64"/>
  <c r="F50" i="64"/>
  <c r="R50" i="64"/>
  <c r="I52" i="64"/>
  <c r="J56" i="64"/>
  <c r="J58" i="64"/>
  <c r="G60" i="64"/>
  <c r="J64" i="64"/>
  <c r="J66" i="64"/>
  <c r="G68" i="64"/>
  <c r="J72" i="64"/>
  <c r="J74" i="64"/>
  <c r="H76" i="64"/>
  <c r="N80" i="64"/>
  <c r="I82" i="64"/>
  <c r="G84" i="64"/>
  <c r="H88" i="64"/>
  <c r="P88" i="64"/>
  <c r="J90" i="64"/>
  <c r="Q90" i="64"/>
  <c r="R96" i="64"/>
  <c r="N98" i="64"/>
  <c r="R102" i="64"/>
  <c r="R104" i="64"/>
  <c r="R110" i="64"/>
  <c r="O112" i="64"/>
  <c r="N114" i="64"/>
  <c r="H116" i="64"/>
  <c r="G120" i="64"/>
  <c r="Q124" i="64"/>
  <c r="Q126" i="64"/>
  <c r="P128" i="64"/>
  <c r="P130" i="64"/>
  <c r="J136" i="64"/>
  <c r="L140" i="64"/>
  <c r="L162" i="64"/>
  <c r="O184" i="64"/>
  <c r="L190" i="64"/>
  <c r="L194" i="64"/>
  <c r="N206" i="64"/>
  <c r="G212" i="64"/>
  <c r="N216" i="64"/>
  <c r="G220" i="64"/>
  <c r="N226" i="64"/>
  <c r="P236" i="64"/>
  <c r="H68" i="63"/>
  <c r="L174" i="63"/>
  <c r="G42" i="64"/>
  <c r="J46" i="64"/>
  <c r="J48" i="64"/>
  <c r="G50" i="64"/>
  <c r="N52" i="64"/>
  <c r="E54" i="64"/>
  <c r="E56" i="64"/>
  <c r="N58" i="64"/>
  <c r="H60" i="64"/>
  <c r="E62" i="64"/>
  <c r="E64" i="64"/>
  <c r="N66" i="64"/>
  <c r="J68" i="64"/>
  <c r="E70" i="64"/>
  <c r="E72" i="64"/>
  <c r="N74" i="64"/>
  <c r="I76" i="64"/>
  <c r="F78" i="64"/>
  <c r="F80" i="64"/>
  <c r="R80" i="64"/>
  <c r="J82" i="64"/>
  <c r="F86" i="64"/>
  <c r="J88" i="64"/>
  <c r="L90" i="64"/>
  <c r="F94" i="64"/>
  <c r="F96" i="64"/>
  <c r="F102" i="64"/>
  <c r="I108" i="64"/>
  <c r="P114" i="64"/>
  <c r="N116" i="64"/>
  <c r="G118" i="64"/>
  <c r="L134" i="64"/>
  <c r="L136" i="64"/>
  <c r="L170" i="64"/>
  <c r="P182" i="64"/>
  <c r="O188" i="64"/>
  <c r="L198" i="64"/>
  <c r="P226" i="64"/>
  <c r="S237" i="67"/>
  <c r="S238" i="67" s="1"/>
  <c r="S239" i="66"/>
  <c r="S240" i="66" s="1"/>
  <c r="S231" i="65"/>
  <c r="S232" i="65" s="1"/>
  <c r="H236" i="64"/>
  <c r="H232" i="64"/>
  <c r="H224" i="64"/>
  <c r="H220" i="64"/>
  <c r="H218" i="64"/>
  <c r="H216" i="64"/>
  <c r="H214" i="64"/>
  <c r="H212" i="64"/>
  <c r="H210" i="64"/>
  <c r="H194" i="64"/>
  <c r="H180" i="64"/>
  <c r="H234" i="64"/>
  <c r="H226" i="64"/>
  <c r="H118" i="64"/>
  <c r="H106" i="64"/>
  <c r="H108" i="64"/>
  <c r="H98" i="64"/>
  <c r="H86" i="64"/>
  <c r="H82" i="64"/>
  <c r="H78" i="64"/>
  <c r="H72" i="64"/>
  <c r="H64" i="64"/>
  <c r="H56" i="64"/>
  <c r="H46" i="64"/>
  <c r="H126" i="64"/>
  <c r="H124" i="64"/>
  <c r="H110" i="64"/>
  <c r="H104" i="64"/>
  <c r="H96" i="64"/>
  <c r="H74" i="64"/>
  <c r="H66" i="64"/>
  <c r="H58" i="64"/>
  <c r="H48" i="64"/>
  <c r="E220" i="64"/>
  <c r="E212" i="64"/>
  <c r="E194" i="64"/>
  <c r="E218" i="64"/>
  <c r="E210" i="64"/>
  <c r="E180" i="64"/>
  <c r="E142" i="64"/>
  <c r="E140" i="64"/>
  <c r="E126" i="64"/>
  <c r="E124" i="64"/>
  <c r="E112" i="64"/>
  <c r="S111" i="64" s="1"/>
  <c r="U111" i="64" s="1"/>
  <c r="E232" i="64"/>
  <c r="E120" i="64"/>
  <c r="E74" i="64"/>
  <c r="E66" i="64"/>
  <c r="E58" i="64"/>
  <c r="E48" i="64"/>
  <c r="E236" i="64"/>
  <c r="E224" i="64"/>
  <c r="E214" i="64"/>
  <c r="E226" i="64"/>
  <c r="E216" i="64"/>
  <c r="E122" i="64"/>
  <c r="E118" i="64"/>
  <c r="S117" i="64" s="1"/>
  <c r="U117" i="64" s="1"/>
  <c r="E116" i="64"/>
  <c r="S115" i="64" s="1"/>
  <c r="U115" i="64" s="1"/>
  <c r="E114" i="64"/>
  <c r="E90" i="64"/>
  <c r="E88" i="64"/>
  <c r="E68" i="64"/>
  <c r="E60" i="64"/>
  <c r="E50" i="64"/>
  <c r="E42" i="64"/>
  <c r="I238" i="64"/>
  <c r="I216" i="64"/>
  <c r="I206" i="64"/>
  <c r="I190" i="64"/>
  <c r="I186" i="64"/>
  <c r="I182" i="64"/>
  <c r="I178" i="64"/>
  <c r="I170" i="64"/>
  <c r="I162" i="64"/>
  <c r="I154" i="64"/>
  <c r="I146" i="64"/>
  <c r="I236" i="64"/>
  <c r="I234" i="64"/>
  <c r="I232" i="64"/>
  <c r="I226" i="64"/>
  <c r="I224" i="64"/>
  <c r="I214" i="64"/>
  <c r="I198" i="64"/>
  <c r="I194" i="64"/>
  <c r="I172" i="64"/>
  <c r="I164" i="64"/>
  <c r="I156" i="64"/>
  <c r="I148" i="64"/>
  <c r="I142" i="64"/>
  <c r="I140" i="64"/>
  <c r="I136" i="64"/>
  <c r="I134" i="64"/>
  <c r="I132" i="64"/>
  <c r="I130" i="64"/>
  <c r="I128" i="64"/>
  <c r="I124" i="64"/>
  <c r="I112" i="64"/>
  <c r="I104" i="64"/>
  <c r="I218" i="64"/>
  <c r="I210" i="64"/>
  <c r="I184" i="64"/>
  <c r="I110" i="64"/>
  <c r="I96" i="64"/>
  <c r="I74" i="64"/>
  <c r="I66" i="64"/>
  <c r="I58" i="64"/>
  <c r="I48" i="64"/>
  <c r="I220" i="64"/>
  <c r="I212" i="64"/>
  <c r="I200" i="64"/>
  <c r="I118" i="64"/>
  <c r="I116" i="64"/>
  <c r="I204" i="64"/>
  <c r="I202" i="64"/>
  <c r="I196" i="64"/>
  <c r="I188" i="64"/>
  <c r="I176" i="64"/>
  <c r="I174" i="64"/>
  <c r="I168" i="64"/>
  <c r="I166" i="64"/>
  <c r="I160" i="64"/>
  <c r="I158" i="64"/>
  <c r="I152" i="64"/>
  <c r="I150" i="64"/>
  <c r="I144" i="64"/>
  <c r="I102" i="64"/>
  <c r="I94" i="64"/>
  <c r="I90" i="64"/>
  <c r="I88" i="64"/>
  <c r="I84" i="64"/>
  <c r="I80" i="64"/>
  <c r="I68" i="64"/>
  <c r="I60" i="64"/>
  <c r="I50" i="64"/>
  <c r="I42" i="64"/>
  <c r="I192" i="64"/>
  <c r="I120" i="64"/>
  <c r="N238" i="64"/>
  <c r="N220" i="64"/>
  <c r="N212" i="64"/>
  <c r="N202" i="64"/>
  <c r="N200" i="64"/>
  <c r="N196" i="64"/>
  <c r="N218" i="64"/>
  <c r="N210" i="64"/>
  <c r="N204" i="64"/>
  <c r="N190" i="64"/>
  <c r="N186" i="64"/>
  <c r="N182" i="64"/>
  <c r="N140" i="64"/>
  <c r="N136" i="64"/>
  <c r="N134" i="64"/>
  <c r="N132" i="64"/>
  <c r="N130" i="64"/>
  <c r="N128" i="64"/>
  <c r="N124" i="64"/>
  <c r="N122" i="64"/>
  <c r="N120" i="64"/>
  <c r="N112" i="64"/>
  <c r="N110" i="64"/>
  <c r="N236" i="64"/>
  <c r="N224" i="64"/>
  <c r="N214" i="64"/>
  <c r="N188" i="64"/>
  <c r="N104" i="64"/>
  <c r="N102" i="64"/>
  <c r="N94" i="64"/>
  <c r="N70" i="64"/>
  <c r="N62" i="64"/>
  <c r="N54" i="64"/>
  <c r="N44" i="64"/>
  <c r="N180" i="64"/>
  <c r="N234" i="64"/>
  <c r="N194" i="64"/>
  <c r="N192" i="64"/>
  <c r="N142" i="64"/>
  <c r="N106" i="64"/>
  <c r="N100" i="64"/>
  <c r="N92" i="64"/>
  <c r="N90" i="64"/>
  <c r="N88" i="64"/>
  <c r="N86" i="64"/>
  <c r="N82" i="64"/>
  <c r="N78" i="64"/>
  <c r="N72" i="64"/>
  <c r="N64" i="64"/>
  <c r="N56" i="64"/>
  <c r="N46" i="64"/>
  <c r="N232" i="64"/>
  <c r="N198" i="64"/>
  <c r="R216" i="64"/>
  <c r="R206" i="64"/>
  <c r="R192" i="64"/>
  <c r="R188" i="64"/>
  <c r="R184" i="64"/>
  <c r="R180" i="64"/>
  <c r="R176" i="64"/>
  <c r="R168" i="64"/>
  <c r="R160" i="64"/>
  <c r="R152" i="64"/>
  <c r="R144" i="64"/>
  <c r="R238" i="64"/>
  <c r="R236" i="64"/>
  <c r="R234" i="64"/>
  <c r="R232" i="64"/>
  <c r="R226" i="64"/>
  <c r="R224" i="64"/>
  <c r="R214" i="64"/>
  <c r="R200" i="64"/>
  <c r="R196" i="64"/>
  <c r="R178" i="64"/>
  <c r="R170" i="64"/>
  <c r="R162" i="64"/>
  <c r="R154" i="64"/>
  <c r="R146" i="64"/>
  <c r="R140" i="64"/>
  <c r="R136" i="64"/>
  <c r="R134" i="64"/>
  <c r="R132" i="64"/>
  <c r="R130" i="64"/>
  <c r="R128" i="64"/>
  <c r="R126" i="64"/>
  <c r="R124" i="64"/>
  <c r="R112" i="64"/>
  <c r="R108" i="64"/>
  <c r="R220" i="64"/>
  <c r="R212" i="64"/>
  <c r="R194" i="64"/>
  <c r="R190" i="64"/>
  <c r="R174" i="64"/>
  <c r="R166" i="64"/>
  <c r="R158" i="64"/>
  <c r="R150" i="64"/>
  <c r="R142" i="64"/>
  <c r="R118" i="64"/>
  <c r="R116" i="64"/>
  <c r="R114" i="64"/>
  <c r="R106" i="64"/>
  <c r="R100" i="64"/>
  <c r="R92" i="64"/>
  <c r="R86" i="64"/>
  <c r="R82" i="64"/>
  <c r="R78" i="64"/>
  <c r="R72" i="64"/>
  <c r="R64" i="64"/>
  <c r="R56" i="64"/>
  <c r="R46" i="64"/>
  <c r="R218" i="64"/>
  <c r="R182" i="64"/>
  <c r="R122" i="64"/>
  <c r="R198" i="64"/>
  <c r="R120" i="64"/>
  <c r="R98" i="64"/>
  <c r="R90" i="64"/>
  <c r="R88" i="64"/>
  <c r="R74" i="64"/>
  <c r="R66" i="64"/>
  <c r="R58" i="64"/>
  <c r="R48" i="64"/>
  <c r="R210" i="64"/>
  <c r="N42" i="64"/>
  <c r="H44" i="64"/>
  <c r="H50" i="64"/>
  <c r="M52" i="64"/>
  <c r="R54" i="64"/>
  <c r="N60" i="64"/>
  <c r="H62" i="64"/>
  <c r="H68" i="64"/>
  <c r="R70" i="64"/>
  <c r="E76" i="64"/>
  <c r="S75" i="64" s="1"/>
  <c r="U75" i="64" s="1"/>
  <c r="N76" i="64"/>
  <c r="H80" i="64"/>
  <c r="R84" i="64"/>
  <c r="M88" i="64"/>
  <c r="H90" i="64"/>
  <c r="H94" i="64"/>
  <c r="I106" i="64"/>
  <c r="N108" i="64"/>
  <c r="H114" i="64"/>
  <c r="N118" i="64"/>
  <c r="H140" i="64"/>
  <c r="H142" i="64"/>
  <c r="R148" i="64"/>
  <c r="R156" i="64"/>
  <c r="R164" i="64"/>
  <c r="R172" i="64"/>
  <c r="I180" i="64"/>
  <c r="M236" i="64"/>
  <c r="M232" i="64"/>
  <c r="M224" i="64"/>
  <c r="M220" i="64"/>
  <c r="M218" i="64"/>
  <c r="M216" i="64"/>
  <c r="M214" i="64"/>
  <c r="M212" i="64"/>
  <c r="M210" i="64"/>
  <c r="M206" i="64"/>
  <c r="M204" i="64"/>
  <c r="M202" i="64"/>
  <c r="M200" i="64"/>
  <c r="M198" i="64"/>
  <c r="M196" i="64"/>
  <c r="M194" i="64"/>
  <c r="M192" i="64"/>
  <c r="M190" i="64"/>
  <c r="M188" i="64"/>
  <c r="M186" i="64"/>
  <c r="M184" i="64"/>
  <c r="M182" i="64"/>
  <c r="M180" i="64"/>
  <c r="M178" i="64"/>
  <c r="M176" i="64"/>
  <c r="M174" i="64"/>
  <c r="M172" i="64"/>
  <c r="M170" i="64"/>
  <c r="M168" i="64"/>
  <c r="M166" i="64"/>
  <c r="M164" i="64"/>
  <c r="M162" i="64"/>
  <c r="M160" i="64"/>
  <c r="M158" i="64"/>
  <c r="M156" i="64"/>
  <c r="M154" i="64"/>
  <c r="M152" i="64"/>
  <c r="M150" i="64"/>
  <c r="M148" i="64"/>
  <c r="M146" i="64"/>
  <c r="M144" i="64"/>
  <c r="M142" i="64"/>
  <c r="M234" i="64"/>
  <c r="M226" i="64"/>
  <c r="M118" i="64"/>
  <c r="M130" i="64"/>
  <c r="M116" i="64"/>
  <c r="M114" i="64"/>
  <c r="M134" i="64"/>
  <c r="M140" i="64"/>
  <c r="M136" i="64"/>
  <c r="M128" i="64"/>
  <c r="M124" i="64"/>
  <c r="Q236" i="64"/>
  <c r="Q232" i="64"/>
  <c r="Q224" i="64"/>
  <c r="Q220" i="64"/>
  <c r="Q218" i="64"/>
  <c r="Q216" i="64"/>
  <c r="Q214" i="64"/>
  <c r="Q212" i="64"/>
  <c r="Q210" i="64"/>
  <c r="Q206" i="64"/>
  <c r="Q204" i="64"/>
  <c r="Q202" i="64"/>
  <c r="Q200" i="64"/>
  <c r="Q198" i="64"/>
  <c r="Q196" i="64"/>
  <c r="Q194" i="64"/>
  <c r="Q192" i="64"/>
  <c r="Q190" i="64"/>
  <c r="Q188" i="64"/>
  <c r="Q186" i="64"/>
  <c r="Q184" i="64"/>
  <c r="Q182" i="64"/>
  <c r="Q180" i="64"/>
  <c r="Q142" i="64"/>
  <c r="Q234" i="64"/>
  <c r="Q226" i="64"/>
  <c r="Q118" i="64"/>
  <c r="Q132" i="64"/>
  <c r="Q112" i="64"/>
  <c r="Q128" i="64"/>
  <c r="Q130" i="64"/>
  <c r="Q116" i="64"/>
  <c r="Q114" i="64"/>
  <c r="M76" i="64"/>
  <c r="Q88" i="64"/>
  <c r="M90" i="64"/>
  <c r="H112" i="64"/>
  <c r="R204" i="64"/>
  <c r="F234" i="64"/>
  <c r="F226" i="64"/>
  <c r="F236" i="64"/>
  <c r="F232" i="64"/>
  <c r="F224" i="64"/>
  <c r="F220" i="64"/>
  <c r="F218" i="64"/>
  <c r="F216" i="64"/>
  <c r="F214" i="64"/>
  <c r="F212" i="64"/>
  <c r="F210" i="64"/>
  <c r="F180" i="64"/>
  <c r="F142" i="64"/>
  <c r="F140" i="64"/>
  <c r="F114" i="64"/>
  <c r="F110" i="64"/>
  <c r="J234" i="64"/>
  <c r="J226" i="64"/>
  <c r="J236" i="64"/>
  <c r="J232" i="64"/>
  <c r="J224" i="64"/>
  <c r="J220" i="64"/>
  <c r="J218" i="64"/>
  <c r="J216" i="64"/>
  <c r="J214" i="64"/>
  <c r="J212" i="64"/>
  <c r="J210" i="64"/>
  <c r="J206" i="64"/>
  <c r="J204" i="64"/>
  <c r="J202" i="64"/>
  <c r="J198" i="64"/>
  <c r="J194" i="64"/>
  <c r="J172" i="64"/>
  <c r="J164" i="64"/>
  <c r="J156" i="64"/>
  <c r="J148" i="64"/>
  <c r="J142" i="64"/>
  <c r="J140" i="64"/>
  <c r="J192" i="64"/>
  <c r="J188" i="64"/>
  <c r="J184" i="64"/>
  <c r="J180" i="64"/>
  <c r="J174" i="64"/>
  <c r="J166" i="64"/>
  <c r="J158" i="64"/>
  <c r="J150" i="64"/>
  <c r="J114" i="64"/>
  <c r="O234" i="64"/>
  <c r="O226" i="64"/>
  <c r="O236" i="64"/>
  <c r="O232" i="64"/>
  <c r="O224" i="64"/>
  <c r="O220" i="64"/>
  <c r="O218" i="64"/>
  <c r="O216" i="64"/>
  <c r="O214" i="64"/>
  <c r="O212" i="64"/>
  <c r="O210" i="64"/>
  <c r="O206" i="64"/>
  <c r="O204" i="64"/>
  <c r="O202" i="64"/>
  <c r="O190" i="64"/>
  <c r="O186" i="64"/>
  <c r="O182" i="64"/>
  <c r="O140" i="64"/>
  <c r="O136" i="64"/>
  <c r="O198" i="64"/>
  <c r="O194" i="64"/>
  <c r="O142" i="64"/>
  <c r="O114" i="64"/>
  <c r="F44" i="64"/>
  <c r="J44" i="64"/>
  <c r="G46" i="64"/>
  <c r="F52" i="64"/>
  <c r="J52" i="64"/>
  <c r="O52" i="64"/>
  <c r="F54" i="64"/>
  <c r="J54" i="64"/>
  <c r="G56" i="64"/>
  <c r="F62" i="64"/>
  <c r="J62" i="64"/>
  <c r="G64" i="64"/>
  <c r="F70" i="64"/>
  <c r="J70" i="64"/>
  <c r="G72" i="64"/>
  <c r="F76" i="64"/>
  <c r="J76" i="64"/>
  <c r="O76" i="64"/>
  <c r="G78" i="64"/>
  <c r="G82" i="64"/>
  <c r="G86" i="64"/>
  <c r="S85" i="64" s="1"/>
  <c r="U85" i="64" s="1"/>
  <c r="F92" i="64"/>
  <c r="G98" i="64"/>
  <c r="F100" i="64"/>
  <c r="F108" i="64"/>
  <c r="J112" i="64"/>
  <c r="P112" i="64"/>
  <c r="L114" i="64"/>
  <c r="J116" i="64"/>
  <c r="J118" i="64"/>
  <c r="P118" i="64"/>
  <c r="O124" i="64"/>
  <c r="L130" i="64"/>
  <c r="J132" i="64"/>
  <c r="P132" i="64"/>
  <c r="O134" i="64"/>
  <c r="O180" i="64"/>
  <c r="J182" i="64"/>
  <c r="P190" i="64"/>
  <c r="J200" i="64"/>
  <c r="P212" i="64"/>
  <c r="G214" i="64"/>
  <c r="P220" i="64"/>
  <c r="G224" i="64"/>
  <c r="G218" i="64"/>
  <c r="G210" i="64"/>
  <c r="G216" i="64"/>
  <c r="G116" i="64"/>
  <c r="G108" i="64"/>
  <c r="L236" i="64"/>
  <c r="L234" i="64"/>
  <c r="L232" i="64"/>
  <c r="L226" i="64"/>
  <c r="L224" i="64"/>
  <c r="L214" i="64"/>
  <c r="L192" i="64"/>
  <c r="L188" i="64"/>
  <c r="L184" i="64"/>
  <c r="L180" i="64"/>
  <c r="L174" i="64"/>
  <c r="L166" i="64"/>
  <c r="L158" i="64"/>
  <c r="L150" i="64"/>
  <c r="L220" i="64"/>
  <c r="L212" i="64"/>
  <c r="L202" i="64"/>
  <c r="L200" i="64"/>
  <c r="L196" i="64"/>
  <c r="L176" i="64"/>
  <c r="L168" i="64"/>
  <c r="L160" i="64"/>
  <c r="L152" i="64"/>
  <c r="L144" i="64"/>
  <c r="L116" i="64"/>
  <c r="P218" i="64"/>
  <c r="P210" i="64"/>
  <c r="P204" i="64"/>
  <c r="P198" i="64"/>
  <c r="P194" i="64"/>
  <c r="P142" i="64"/>
  <c r="P216" i="64"/>
  <c r="P206" i="64"/>
  <c r="P192" i="64"/>
  <c r="P188" i="64"/>
  <c r="P184" i="64"/>
  <c r="P180" i="64"/>
  <c r="P116" i="64"/>
  <c r="G44" i="64"/>
  <c r="G52" i="64"/>
  <c r="L52" i="64"/>
  <c r="P52" i="64"/>
  <c r="G54" i="64"/>
  <c r="G62" i="64"/>
  <c r="G70" i="64"/>
  <c r="G76" i="64"/>
  <c r="L76" i="64"/>
  <c r="P76" i="64"/>
  <c r="G92" i="64"/>
  <c r="G100" i="64"/>
  <c r="F112" i="64"/>
  <c r="L112" i="64"/>
  <c r="G114" i="64"/>
  <c r="F116" i="64"/>
  <c r="F118" i="64"/>
  <c r="L118" i="64"/>
  <c r="G122" i="64"/>
  <c r="J124" i="64"/>
  <c r="P124" i="64"/>
  <c r="O128" i="64"/>
  <c r="L132" i="64"/>
  <c r="J134" i="64"/>
  <c r="P134" i="64"/>
  <c r="P136" i="64"/>
  <c r="G140" i="64"/>
  <c r="P140" i="64"/>
  <c r="G142" i="64"/>
  <c r="J144" i="64"/>
  <c r="J146" i="64"/>
  <c r="L148" i="64"/>
  <c r="J152" i="64"/>
  <c r="J154" i="64"/>
  <c r="L156" i="64"/>
  <c r="J160" i="64"/>
  <c r="J162" i="64"/>
  <c r="L164" i="64"/>
  <c r="J168" i="64"/>
  <c r="J170" i="64"/>
  <c r="L172" i="64"/>
  <c r="J176" i="64"/>
  <c r="J178" i="64"/>
  <c r="G180" i="64"/>
  <c r="L182" i="64"/>
  <c r="P186" i="64"/>
  <c r="O192" i="64"/>
  <c r="F194" i="64"/>
  <c r="J196" i="64"/>
  <c r="O200" i="64"/>
  <c r="P202" i="64"/>
  <c r="L204" i="64"/>
  <c r="L206" i="64"/>
  <c r="L216" i="64"/>
  <c r="G226" i="64"/>
  <c r="P234" i="64"/>
  <c r="J238" i="64"/>
  <c r="E234" i="63"/>
  <c r="E228" i="63"/>
  <c r="T227" i="63" s="1"/>
  <c r="E222" i="63"/>
  <c r="E220" i="63"/>
  <c r="E218" i="63"/>
  <c r="E214" i="63"/>
  <c r="E212" i="63"/>
  <c r="E210" i="63"/>
  <c r="E208" i="63"/>
  <c r="E194" i="63"/>
  <c r="E230" i="63"/>
  <c r="E226" i="63"/>
  <c r="T225" i="63" s="1"/>
  <c r="E180" i="63"/>
  <c r="E142" i="63"/>
  <c r="E140" i="63"/>
  <c r="E116" i="63"/>
  <c r="T115" i="63" s="1"/>
  <c r="V115" i="63" s="1"/>
  <c r="E122" i="63"/>
  <c r="E120" i="63"/>
  <c r="E118" i="63"/>
  <c r="T117" i="63" s="1"/>
  <c r="V117" i="63" s="1"/>
  <c r="E72" i="63"/>
  <c r="E64" i="63"/>
  <c r="E126" i="63"/>
  <c r="E124" i="63"/>
  <c r="E112" i="63"/>
  <c r="T111" i="63" s="1"/>
  <c r="V111" i="63" s="1"/>
  <c r="E74" i="63"/>
  <c r="E66" i="63"/>
  <c r="S234" i="63"/>
  <c r="S228" i="63"/>
  <c r="S222" i="63"/>
  <c r="S220" i="63"/>
  <c r="S218" i="63"/>
  <c r="S214" i="63"/>
  <c r="S212" i="63"/>
  <c r="S210" i="63"/>
  <c r="S208" i="63"/>
  <c r="S206" i="63"/>
  <c r="S204" i="63"/>
  <c r="S202" i="63"/>
  <c r="S200" i="63"/>
  <c r="S198" i="63"/>
  <c r="S196" i="63"/>
  <c r="S194" i="63"/>
  <c r="S192" i="63"/>
  <c r="S190" i="63"/>
  <c r="S236" i="63"/>
  <c r="S230" i="63"/>
  <c r="S226" i="63"/>
  <c r="S188" i="63"/>
  <c r="S180" i="63"/>
  <c r="S182" i="63"/>
  <c r="S178" i="63"/>
  <c r="S176" i="63"/>
  <c r="S174" i="63"/>
  <c r="S172" i="63"/>
  <c r="S170" i="63"/>
  <c r="S168" i="63"/>
  <c r="S166" i="63"/>
  <c r="S164" i="63"/>
  <c r="S162" i="63"/>
  <c r="S160" i="63"/>
  <c r="S158" i="63"/>
  <c r="S156" i="63"/>
  <c r="S154" i="63"/>
  <c r="S152" i="63"/>
  <c r="S150" i="63"/>
  <c r="S148" i="63"/>
  <c r="S146" i="63"/>
  <c r="S144" i="63"/>
  <c r="S142" i="63"/>
  <c r="S140" i="63"/>
  <c r="S136" i="63"/>
  <c r="S134" i="63"/>
  <c r="S132" i="63"/>
  <c r="S130" i="63"/>
  <c r="S128" i="63"/>
  <c r="S184" i="63"/>
  <c r="S116" i="63"/>
  <c r="S104" i="63"/>
  <c r="S96" i="63"/>
  <c r="S186" i="63"/>
  <c r="S122" i="63"/>
  <c r="S120" i="63"/>
  <c r="S118" i="63"/>
  <c r="S110" i="63"/>
  <c r="S102" i="63"/>
  <c r="S94" i="63"/>
  <c r="S70" i="63"/>
  <c r="S62" i="63"/>
  <c r="S126" i="63"/>
  <c r="S124" i="63"/>
  <c r="S112" i="63"/>
  <c r="S108" i="63"/>
  <c r="S100" i="63"/>
  <c r="S92" i="63"/>
  <c r="S86" i="63"/>
  <c r="S82" i="63"/>
  <c r="S78" i="63"/>
  <c r="S72" i="63"/>
  <c r="S64" i="63"/>
  <c r="E44" i="63"/>
  <c r="I52" i="63"/>
  <c r="N74" i="63"/>
  <c r="N78" i="63"/>
  <c r="F230" i="63"/>
  <c r="F226" i="63"/>
  <c r="F214" i="63"/>
  <c r="F194" i="63"/>
  <c r="F180" i="63"/>
  <c r="F234" i="63"/>
  <c r="F228" i="63"/>
  <c r="F222" i="63"/>
  <c r="F212" i="63"/>
  <c r="F220" i="63"/>
  <c r="F210" i="63"/>
  <c r="F118" i="63"/>
  <c r="F106" i="63"/>
  <c r="F98" i="63"/>
  <c r="F126" i="63"/>
  <c r="F124" i="63"/>
  <c r="F112" i="63"/>
  <c r="F104" i="63"/>
  <c r="F96" i="63"/>
  <c r="F74" i="63"/>
  <c r="F66" i="63"/>
  <c r="F218" i="63"/>
  <c r="F208" i="63"/>
  <c r="F114" i="63"/>
  <c r="F110" i="63"/>
  <c r="F102" i="63"/>
  <c r="F94" i="63"/>
  <c r="F90" i="63"/>
  <c r="F88" i="63"/>
  <c r="F84" i="63"/>
  <c r="F80" i="63"/>
  <c r="F68" i="63"/>
  <c r="F60" i="63"/>
  <c r="J236" i="63"/>
  <c r="J230" i="63"/>
  <c r="J226" i="63"/>
  <c r="J234" i="63"/>
  <c r="J228" i="63"/>
  <c r="J222" i="63"/>
  <c r="J212" i="63"/>
  <c r="J192" i="63"/>
  <c r="J190" i="63"/>
  <c r="J182" i="63"/>
  <c r="J180" i="63"/>
  <c r="J178" i="63"/>
  <c r="J176" i="63"/>
  <c r="J174" i="63"/>
  <c r="J172" i="63"/>
  <c r="J170" i="63"/>
  <c r="J168" i="63"/>
  <c r="J166" i="63"/>
  <c r="J164" i="63"/>
  <c r="J162" i="63"/>
  <c r="J160" i="63"/>
  <c r="J220" i="63"/>
  <c r="J210" i="63"/>
  <c r="J184" i="63"/>
  <c r="J218" i="63"/>
  <c r="J208" i="63"/>
  <c r="J186" i="63"/>
  <c r="J214" i="63"/>
  <c r="J206" i="63"/>
  <c r="J202" i="63"/>
  <c r="J198" i="63"/>
  <c r="J194" i="63"/>
  <c r="J152" i="63"/>
  <c r="J142" i="63"/>
  <c r="J140" i="63"/>
  <c r="J136" i="63"/>
  <c r="J118" i="63"/>
  <c r="J158" i="63"/>
  <c r="J150" i="63"/>
  <c r="J146" i="63"/>
  <c r="J134" i="63"/>
  <c r="J128" i="63"/>
  <c r="J126" i="63"/>
  <c r="J124" i="63"/>
  <c r="J112" i="63"/>
  <c r="J74" i="63"/>
  <c r="J66" i="63"/>
  <c r="J204" i="63"/>
  <c r="J200" i="63"/>
  <c r="J196" i="63"/>
  <c r="J156" i="63"/>
  <c r="J132" i="63"/>
  <c r="J114" i="63"/>
  <c r="J90" i="63"/>
  <c r="J84" i="63"/>
  <c r="J80" i="63"/>
  <c r="J68" i="63"/>
  <c r="J60" i="63"/>
  <c r="P230" i="63"/>
  <c r="P226" i="63"/>
  <c r="P220" i="63"/>
  <c r="P210" i="63"/>
  <c r="P186" i="63"/>
  <c r="P218" i="63"/>
  <c r="P208" i="63"/>
  <c r="P188" i="63"/>
  <c r="P180" i="63"/>
  <c r="P214" i="63"/>
  <c r="P206" i="63"/>
  <c r="P204" i="63"/>
  <c r="P202" i="63"/>
  <c r="P200" i="63"/>
  <c r="P198" i="63"/>
  <c r="P196" i="63"/>
  <c r="P194" i="63"/>
  <c r="P182" i="63"/>
  <c r="P190" i="63"/>
  <c r="P184" i="63"/>
  <c r="P130" i="63"/>
  <c r="P118" i="63"/>
  <c r="P142" i="63"/>
  <c r="P140" i="63"/>
  <c r="P136" i="63"/>
  <c r="P128" i="63"/>
  <c r="P126" i="63"/>
  <c r="P124" i="63"/>
  <c r="P112" i="63"/>
  <c r="P234" i="63"/>
  <c r="P228" i="63"/>
  <c r="P222" i="63"/>
  <c r="P212" i="63"/>
  <c r="P192" i="63"/>
  <c r="P134" i="63"/>
  <c r="P114" i="63"/>
  <c r="P90" i="63"/>
  <c r="P88" i="63"/>
  <c r="E42" i="63"/>
  <c r="I42" i="63"/>
  <c r="F44" i="63"/>
  <c r="J44" i="63"/>
  <c r="G46" i="63"/>
  <c r="N46" i="63"/>
  <c r="H48" i="63"/>
  <c r="S48" i="63"/>
  <c r="E50" i="63"/>
  <c r="I50" i="63"/>
  <c r="F52" i="63"/>
  <c r="J52" i="63"/>
  <c r="P52" i="63"/>
  <c r="F54" i="63"/>
  <c r="J54" i="63"/>
  <c r="G56" i="63"/>
  <c r="N56" i="63"/>
  <c r="H58" i="63"/>
  <c r="S58" i="63"/>
  <c r="I60" i="63"/>
  <c r="E62" i="63"/>
  <c r="G64" i="63"/>
  <c r="S66" i="63"/>
  <c r="E70" i="63"/>
  <c r="G72" i="63"/>
  <c r="S74" i="63"/>
  <c r="F76" i="63"/>
  <c r="T75" i="63" s="1"/>
  <c r="V75" i="63" s="1"/>
  <c r="P76" i="63"/>
  <c r="F78" i="63"/>
  <c r="S80" i="63"/>
  <c r="G82" i="63"/>
  <c r="J86" i="63"/>
  <c r="E88" i="63"/>
  <c r="T87" i="63" s="1"/>
  <c r="V87" i="63" s="1"/>
  <c r="N88" i="63"/>
  <c r="E90" i="63"/>
  <c r="N90" i="63"/>
  <c r="N92" i="63"/>
  <c r="G98" i="63"/>
  <c r="N100" i="63"/>
  <c r="N108" i="63"/>
  <c r="N114" i="63"/>
  <c r="F116" i="63"/>
  <c r="H124" i="63"/>
  <c r="H126" i="63"/>
  <c r="M128" i="63"/>
  <c r="L136" i="63"/>
  <c r="L140" i="63"/>
  <c r="J148" i="63"/>
  <c r="J188" i="63"/>
  <c r="I234" i="63"/>
  <c r="I228" i="63"/>
  <c r="I222" i="63"/>
  <c r="I220" i="63"/>
  <c r="I218" i="63"/>
  <c r="I214" i="63"/>
  <c r="I212" i="63"/>
  <c r="I210" i="63"/>
  <c r="I208" i="63"/>
  <c r="I206" i="63"/>
  <c r="I204" i="63"/>
  <c r="I202" i="63"/>
  <c r="I200" i="63"/>
  <c r="I198" i="63"/>
  <c r="I196" i="63"/>
  <c r="I194" i="63"/>
  <c r="I192" i="63"/>
  <c r="I236" i="63"/>
  <c r="I230" i="63"/>
  <c r="I226" i="63"/>
  <c r="I188" i="63"/>
  <c r="I190" i="63"/>
  <c r="I182" i="63"/>
  <c r="I180" i="63"/>
  <c r="I178" i="63"/>
  <c r="I176" i="63"/>
  <c r="I174" i="63"/>
  <c r="I172" i="63"/>
  <c r="I170" i="63"/>
  <c r="I168" i="63"/>
  <c r="I166" i="63"/>
  <c r="I164" i="63"/>
  <c r="I162" i="63"/>
  <c r="I160" i="63"/>
  <c r="I158" i="63"/>
  <c r="I156" i="63"/>
  <c r="I154" i="63"/>
  <c r="I152" i="63"/>
  <c r="I150" i="63"/>
  <c r="I148" i="63"/>
  <c r="I146" i="63"/>
  <c r="I144" i="63"/>
  <c r="T143" i="63" s="1"/>
  <c r="V143" i="63" s="1"/>
  <c r="I142" i="63"/>
  <c r="I140" i="63"/>
  <c r="I136" i="63"/>
  <c r="I134" i="63"/>
  <c r="I132" i="63"/>
  <c r="I130" i="63"/>
  <c r="I184" i="63"/>
  <c r="I116" i="63"/>
  <c r="I108" i="63"/>
  <c r="I100" i="63"/>
  <c r="I92" i="63"/>
  <c r="I118" i="63"/>
  <c r="I106" i="63"/>
  <c r="I98" i="63"/>
  <c r="I86" i="63"/>
  <c r="I82" i="63"/>
  <c r="I78" i="63"/>
  <c r="I72" i="63"/>
  <c r="I64" i="63"/>
  <c r="I186" i="63"/>
  <c r="I128" i="63"/>
  <c r="I126" i="63"/>
  <c r="I124" i="63"/>
  <c r="I112" i="63"/>
  <c r="I104" i="63"/>
  <c r="I96" i="63"/>
  <c r="I74" i="63"/>
  <c r="I66" i="63"/>
  <c r="N48" i="63"/>
  <c r="S50" i="63"/>
  <c r="S52" i="63"/>
  <c r="N58" i="63"/>
  <c r="N66" i="63"/>
  <c r="E76" i="63"/>
  <c r="I80" i="63"/>
  <c r="S84" i="63"/>
  <c r="I114" i="63"/>
  <c r="G230" i="63"/>
  <c r="G226" i="63"/>
  <c r="G234" i="63"/>
  <c r="T233" i="63" s="1"/>
  <c r="G228" i="63"/>
  <c r="G222" i="63"/>
  <c r="G220" i="63"/>
  <c r="G218" i="63"/>
  <c r="G214" i="63"/>
  <c r="G212" i="63"/>
  <c r="G210" i="63"/>
  <c r="G208" i="63"/>
  <c r="G194" i="63"/>
  <c r="G126" i="63"/>
  <c r="G124" i="63"/>
  <c r="G122" i="63"/>
  <c r="G120" i="63"/>
  <c r="G112" i="63"/>
  <c r="G104" i="63"/>
  <c r="G96" i="63"/>
  <c r="G114" i="63"/>
  <c r="G110" i="63"/>
  <c r="G102" i="63"/>
  <c r="G94" i="63"/>
  <c r="G90" i="63"/>
  <c r="G88" i="63"/>
  <c r="G84" i="63"/>
  <c r="G80" i="63"/>
  <c r="G68" i="63"/>
  <c r="G60" i="63"/>
  <c r="G180" i="63"/>
  <c r="G142" i="63"/>
  <c r="G140" i="63"/>
  <c r="G116" i="63"/>
  <c r="G108" i="63"/>
  <c r="G100" i="63"/>
  <c r="G92" i="63"/>
  <c r="G76" i="63"/>
  <c r="G70" i="63"/>
  <c r="G62" i="63"/>
  <c r="L230" i="63"/>
  <c r="L226" i="63"/>
  <c r="L234" i="63"/>
  <c r="L228" i="63"/>
  <c r="L222" i="63"/>
  <c r="L220" i="63"/>
  <c r="L218" i="63"/>
  <c r="L214" i="63"/>
  <c r="L212" i="63"/>
  <c r="L210" i="63"/>
  <c r="L208" i="63"/>
  <c r="L206" i="63"/>
  <c r="L204" i="63"/>
  <c r="L202" i="63"/>
  <c r="L200" i="63"/>
  <c r="L198" i="63"/>
  <c r="L196" i="63"/>
  <c r="L194" i="63"/>
  <c r="L192" i="63"/>
  <c r="L190" i="63"/>
  <c r="L188" i="63"/>
  <c r="L186" i="63"/>
  <c r="L184" i="63"/>
  <c r="L182" i="63"/>
  <c r="L180" i="63"/>
  <c r="L176" i="63"/>
  <c r="L168" i="63"/>
  <c r="L160" i="63"/>
  <c r="L158" i="63"/>
  <c r="L150" i="63"/>
  <c r="L146" i="63"/>
  <c r="L134" i="63"/>
  <c r="L128" i="63"/>
  <c r="L126" i="63"/>
  <c r="L124" i="63"/>
  <c r="L112" i="63"/>
  <c r="L178" i="63"/>
  <c r="L170" i="63"/>
  <c r="L162" i="63"/>
  <c r="L156" i="63"/>
  <c r="L132" i="63"/>
  <c r="L114" i="63"/>
  <c r="L90" i="63"/>
  <c r="L88" i="63"/>
  <c r="L172" i="63"/>
  <c r="L164" i="63"/>
  <c r="L154" i="63"/>
  <c r="L148" i="63"/>
  <c r="L144" i="63"/>
  <c r="L130" i="63"/>
  <c r="L116" i="63"/>
  <c r="L76" i="63"/>
  <c r="Q230" i="63"/>
  <c r="Q226" i="63"/>
  <c r="Q234" i="63"/>
  <c r="Q228" i="63"/>
  <c r="Q222" i="63"/>
  <c r="Q220" i="63"/>
  <c r="Q218" i="63"/>
  <c r="Q214" i="63"/>
  <c r="Q212" i="63"/>
  <c r="Q210" i="63"/>
  <c r="Q208" i="63"/>
  <c r="Q206" i="63"/>
  <c r="Q204" i="63"/>
  <c r="Q202" i="63"/>
  <c r="Q200" i="63"/>
  <c r="Q198" i="63"/>
  <c r="Q196" i="63"/>
  <c r="Q194" i="63"/>
  <c r="Q192" i="63"/>
  <c r="Q190" i="63"/>
  <c r="Q188" i="63"/>
  <c r="Q186" i="63"/>
  <c r="Q184" i="63"/>
  <c r="Q182" i="63"/>
  <c r="Q180" i="63"/>
  <c r="Q142" i="63"/>
  <c r="Q140" i="63"/>
  <c r="Q136" i="63"/>
  <c r="Q128" i="63"/>
  <c r="Q126" i="63"/>
  <c r="Q124" i="63"/>
  <c r="Q112" i="63"/>
  <c r="Q134" i="63"/>
  <c r="Q114" i="63"/>
  <c r="Q90" i="63"/>
  <c r="Q88" i="63"/>
  <c r="Q132" i="63"/>
  <c r="Q116" i="63"/>
  <c r="Q76" i="63"/>
  <c r="F42" i="63"/>
  <c r="J42" i="63"/>
  <c r="G44" i="63"/>
  <c r="N44" i="63"/>
  <c r="H46" i="63"/>
  <c r="S46" i="63"/>
  <c r="E48" i="63"/>
  <c r="I48" i="63"/>
  <c r="F50" i="63"/>
  <c r="J50" i="63"/>
  <c r="G52" i="63"/>
  <c r="L52" i="63"/>
  <c r="Q52" i="63"/>
  <c r="G54" i="63"/>
  <c r="N54" i="63"/>
  <c r="H56" i="63"/>
  <c r="S56" i="63"/>
  <c r="E58" i="63"/>
  <c r="I58" i="63"/>
  <c r="S60" i="63"/>
  <c r="F62" i="63"/>
  <c r="J64" i="63"/>
  <c r="G66" i="63"/>
  <c r="S68" i="63"/>
  <c r="F70" i="63"/>
  <c r="J72" i="63"/>
  <c r="G74" i="63"/>
  <c r="I76" i="63"/>
  <c r="S76" i="63"/>
  <c r="G78" i="63"/>
  <c r="J82" i="63"/>
  <c r="H84" i="63"/>
  <c r="H88" i="63"/>
  <c r="R88" i="63"/>
  <c r="H90" i="63"/>
  <c r="S90" i="63"/>
  <c r="H96" i="63"/>
  <c r="S98" i="63"/>
  <c r="H104" i="63"/>
  <c r="S106" i="63"/>
  <c r="S114" i="63"/>
  <c r="J116" i="63"/>
  <c r="G118" i="63"/>
  <c r="I122" i="63"/>
  <c r="M124" i="63"/>
  <c r="M126" i="63"/>
  <c r="R128" i="63"/>
  <c r="R136" i="63"/>
  <c r="R140" i="63"/>
  <c r="L152" i="63"/>
  <c r="L166" i="63"/>
  <c r="N234" i="63"/>
  <c r="N228" i="63"/>
  <c r="N222" i="63"/>
  <c r="N220" i="63"/>
  <c r="N218" i="63"/>
  <c r="N214" i="63"/>
  <c r="N212" i="63"/>
  <c r="N210" i="63"/>
  <c r="N208" i="63"/>
  <c r="N206" i="63"/>
  <c r="N204" i="63"/>
  <c r="N202" i="63"/>
  <c r="N200" i="63"/>
  <c r="N198" i="63"/>
  <c r="N196" i="63"/>
  <c r="N194" i="63"/>
  <c r="N192" i="63"/>
  <c r="N190" i="63"/>
  <c r="N230" i="63"/>
  <c r="N226" i="63"/>
  <c r="N236" i="63"/>
  <c r="N184" i="63"/>
  <c r="N186" i="63"/>
  <c r="N142" i="63"/>
  <c r="N140" i="63"/>
  <c r="N136" i="63"/>
  <c r="N134" i="63"/>
  <c r="N132" i="63"/>
  <c r="N130" i="63"/>
  <c r="N188" i="63"/>
  <c r="N180" i="63"/>
  <c r="N116" i="63"/>
  <c r="N106" i="63"/>
  <c r="N98" i="63"/>
  <c r="N118" i="63"/>
  <c r="N104" i="63"/>
  <c r="N96" i="63"/>
  <c r="N84" i="63"/>
  <c r="N80" i="63"/>
  <c r="N68" i="63"/>
  <c r="N60" i="63"/>
  <c r="N182" i="63"/>
  <c r="N128" i="63"/>
  <c r="N126" i="63"/>
  <c r="N124" i="63"/>
  <c r="N122" i="63"/>
  <c r="N120" i="63"/>
  <c r="N112" i="63"/>
  <c r="N110" i="63"/>
  <c r="N102" i="63"/>
  <c r="N94" i="63"/>
  <c r="N70" i="63"/>
  <c r="N62" i="63"/>
  <c r="S42" i="63"/>
  <c r="I44" i="63"/>
  <c r="E52" i="63"/>
  <c r="N52" i="63"/>
  <c r="E54" i="63"/>
  <c r="I54" i="63"/>
  <c r="N76" i="63"/>
  <c r="H234" i="63"/>
  <c r="H228" i="63"/>
  <c r="H222" i="63"/>
  <c r="H220" i="63"/>
  <c r="H218" i="63"/>
  <c r="H214" i="63"/>
  <c r="H212" i="63"/>
  <c r="H210" i="63"/>
  <c r="H208" i="63"/>
  <c r="H194" i="63"/>
  <c r="H230" i="63"/>
  <c r="H226" i="63"/>
  <c r="H180" i="63"/>
  <c r="H114" i="63"/>
  <c r="H110" i="63"/>
  <c r="H102" i="63"/>
  <c r="H94" i="63"/>
  <c r="H142" i="63"/>
  <c r="H140" i="63"/>
  <c r="H116" i="63"/>
  <c r="H108" i="63"/>
  <c r="T107" i="63" s="1"/>
  <c r="V107" i="63" s="1"/>
  <c r="H100" i="63"/>
  <c r="T99" i="63" s="1"/>
  <c r="V99" i="63" s="1"/>
  <c r="H92" i="63"/>
  <c r="H76" i="63"/>
  <c r="H70" i="63"/>
  <c r="H62" i="63"/>
  <c r="H118" i="63"/>
  <c r="H106" i="63"/>
  <c r="H98" i="63"/>
  <c r="H86" i="63"/>
  <c r="H82" i="63"/>
  <c r="H78" i="63"/>
  <c r="H72" i="63"/>
  <c r="H64" i="63"/>
  <c r="M234" i="63"/>
  <c r="M228" i="63"/>
  <c r="M222" i="63"/>
  <c r="M220" i="63"/>
  <c r="M218" i="63"/>
  <c r="M214" i="63"/>
  <c r="M212" i="63"/>
  <c r="M210" i="63"/>
  <c r="M208" i="63"/>
  <c r="M206" i="63"/>
  <c r="M204" i="63"/>
  <c r="M202" i="63"/>
  <c r="M200" i="63"/>
  <c r="M198" i="63"/>
  <c r="M196" i="63"/>
  <c r="M194" i="63"/>
  <c r="M192" i="63"/>
  <c r="M190" i="63"/>
  <c r="M188" i="63"/>
  <c r="M186" i="63"/>
  <c r="M184" i="63"/>
  <c r="M182" i="63"/>
  <c r="M230" i="63"/>
  <c r="M226" i="63"/>
  <c r="M178" i="63"/>
  <c r="M176" i="63"/>
  <c r="M174" i="63"/>
  <c r="M172" i="63"/>
  <c r="M170" i="63"/>
  <c r="M168" i="63"/>
  <c r="M166" i="63"/>
  <c r="M164" i="63"/>
  <c r="M162" i="63"/>
  <c r="M160" i="63"/>
  <c r="M158" i="63"/>
  <c r="M156" i="63"/>
  <c r="M154" i="63"/>
  <c r="M152" i="63"/>
  <c r="M150" i="63"/>
  <c r="M132" i="63"/>
  <c r="M114" i="63"/>
  <c r="M180" i="63"/>
  <c r="M148" i="63"/>
  <c r="M144" i="63"/>
  <c r="M130" i="63"/>
  <c r="M116" i="63"/>
  <c r="M76" i="63"/>
  <c r="M142" i="63"/>
  <c r="M140" i="63"/>
  <c r="M136" i="63"/>
  <c r="M118" i="63"/>
  <c r="R234" i="63"/>
  <c r="R228" i="63"/>
  <c r="R222" i="63"/>
  <c r="R220" i="63"/>
  <c r="R218" i="63"/>
  <c r="R214" i="63"/>
  <c r="R212" i="63"/>
  <c r="R210" i="63"/>
  <c r="R208" i="63"/>
  <c r="R206" i="63"/>
  <c r="R204" i="63"/>
  <c r="R202" i="63"/>
  <c r="R200" i="63"/>
  <c r="R198" i="63"/>
  <c r="R196" i="63"/>
  <c r="R194" i="63"/>
  <c r="R192" i="63"/>
  <c r="R190" i="63"/>
  <c r="R188" i="63"/>
  <c r="R186" i="63"/>
  <c r="R184" i="63"/>
  <c r="R182" i="63"/>
  <c r="R180" i="63"/>
  <c r="R230" i="63"/>
  <c r="R226" i="63"/>
  <c r="R134" i="63"/>
  <c r="R114" i="63"/>
  <c r="R90" i="63"/>
  <c r="R132" i="63"/>
  <c r="R116" i="63"/>
  <c r="R76" i="63"/>
  <c r="R130" i="63"/>
  <c r="R118" i="63"/>
  <c r="N42" i="63"/>
  <c r="H44" i="63"/>
  <c r="S44" i="63"/>
  <c r="E46" i="63"/>
  <c r="I46" i="63"/>
  <c r="N50" i="63"/>
  <c r="H52" i="63"/>
  <c r="M52" i="63"/>
  <c r="R52" i="63"/>
  <c r="H54" i="63"/>
  <c r="S54" i="63"/>
  <c r="E56" i="63"/>
  <c r="I56" i="63"/>
  <c r="E60" i="63"/>
  <c r="I62" i="63"/>
  <c r="N64" i="63"/>
  <c r="H66" i="63"/>
  <c r="E68" i="63"/>
  <c r="I70" i="63"/>
  <c r="N72" i="63"/>
  <c r="H74" i="63"/>
  <c r="J76" i="63"/>
  <c r="J78" i="63"/>
  <c r="H80" i="63"/>
  <c r="N82" i="63"/>
  <c r="I84" i="63"/>
  <c r="F86" i="63"/>
  <c r="I88" i="63"/>
  <c r="S88" i="63"/>
  <c r="I90" i="63"/>
  <c r="I94" i="63"/>
  <c r="I102" i="63"/>
  <c r="I110" i="63"/>
  <c r="M112" i="63"/>
  <c r="E114" i="63"/>
  <c r="P116" i="63"/>
  <c r="L118" i="63"/>
  <c r="I120" i="63"/>
  <c r="R124" i="63"/>
  <c r="R126" i="63"/>
  <c r="P132" i="63"/>
  <c r="M146" i="63"/>
  <c r="E126" i="62"/>
  <c r="E124" i="62"/>
  <c r="E68" i="62"/>
  <c r="E60" i="62"/>
  <c r="E48" i="62"/>
  <c r="E74" i="62"/>
  <c r="E58" i="62"/>
  <c r="E72" i="62"/>
  <c r="E70" i="62"/>
  <c r="E56" i="62"/>
  <c r="E54" i="62"/>
  <c r="E50" i="62"/>
  <c r="E66" i="62"/>
  <c r="E46" i="62"/>
  <c r="N210" i="62"/>
  <c r="N208" i="62"/>
  <c r="N206" i="62"/>
  <c r="N204" i="62"/>
  <c r="N202" i="62"/>
  <c r="N200" i="62"/>
  <c r="N194" i="62"/>
  <c r="N190" i="62"/>
  <c r="N140" i="62"/>
  <c r="N104" i="62"/>
  <c r="N96" i="62"/>
  <c r="N240" i="62"/>
  <c r="N138" i="62"/>
  <c r="N136" i="62"/>
  <c r="N134" i="62"/>
  <c r="N132" i="62"/>
  <c r="N110" i="62"/>
  <c r="N102" i="62"/>
  <c r="N94" i="62"/>
  <c r="N72" i="62"/>
  <c r="N64" i="62"/>
  <c r="N56" i="62"/>
  <c r="N44" i="62"/>
  <c r="N192" i="62"/>
  <c r="N186" i="62"/>
  <c r="N126" i="62"/>
  <c r="N124" i="62"/>
  <c r="N106" i="62"/>
  <c r="N98" i="62"/>
  <c r="N86" i="62"/>
  <c r="N196" i="62"/>
  <c r="N70" i="62"/>
  <c r="N68" i="62"/>
  <c r="N66" i="62"/>
  <c r="N54" i="62"/>
  <c r="N50" i="62"/>
  <c r="N48" i="62"/>
  <c r="N46" i="62"/>
  <c r="N92" i="62"/>
  <c r="N80" i="62"/>
  <c r="N78" i="62"/>
  <c r="R210" i="62"/>
  <c r="R208" i="62"/>
  <c r="R206" i="62"/>
  <c r="R204" i="62"/>
  <c r="R202" i="62"/>
  <c r="R200" i="62"/>
  <c r="R182" i="62"/>
  <c r="R180" i="62"/>
  <c r="R178" i="62"/>
  <c r="R176" i="62"/>
  <c r="R174" i="62"/>
  <c r="R172" i="62"/>
  <c r="R170" i="62"/>
  <c r="R168" i="62"/>
  <c r="R166" i="62"/>
  <c r="R164" i="62"/>
  <c r="R162" i="62"/>
  <c r="R160" i="62"/>
  <c r="R158" i="62"/>
  <c r="R156" i="62"/>
  <c r="R154" i="62"/>
  <c r="R152" i="62"/>
  <c r="R150" i="62"/>
  <c r="R148" i="62"/>
  <c r="R240" i="62"/>
  <c r="R196" i="62"/>
  <c r="R192" i="62"/>
  <c r="R188" i="62"/>
  <c r="R186" i="62"/>
  <c r="R110" i="62"/>
  <c r="R102" i="62"/>
  <c r="R140" i="62"/>
  <c r="R136" i="62"/>
  <c r="R134" i="62"/>
  <c r="R132" i="62"/>
  <c r="R126" i="62"/>
  <c r="R124" i="62"/>
  <c r="R108" i="62"/>
  <c r="R100" i="62"/>
  <c r="R92" i="62"/>
  <c r="R84" i="62"/>
  <c r="R80" i="62"/>
  <c r="R74" i="62"/>
  <c r="R66" i="62"/>
  <c r="R58" i="62"/>
  <c r="R46" i="62"/>
  <c r="R194" i="62"/>
  <c r="R138" i="62"/>
  <c r="R72" i="62"/>
  <c r="R70" i="62"/>
  <c r="R68" i="62"/>
  <c r="R56" i="62"/>
  <c r="R54" i="62"/>
  <c r="R50" i="62"/>
  <c r="R48" i="62"/>
  <c r="R104" i="62"/>
  <c r="R96" i="62"/>
  <c r="R78" i="62"/>
  <c r="R82" i="62"/>
  <c r="R64" i="62"/>
  <c r="R62" i="62"/>
  <c r="R60" i="62"/>
  <c r="R44" i="62"/>
  <c r="R42" i="62"/>
  <c r="N82" i="62"/>
  <c r="N84" i="62"/>
  <c r="R106" i="62"/>
  <c r="R190" i="62"/>
  <c r="N42" i="62"/>
  <c r="N58" i="62"/>
  <c r="N60" i="62"/>
  <c r="N62" i="62"/>
  <c r="N100" i="62"/>
  <c r="F104" i="62"/>
  <c r="F96" i="62"/>
  <c r="F110" i="62"/>
  <c r="F102" i="62"/>
  <c r="F94" i="62"/>
  <c r="F86" i="62"/>
  <c r="F82" i="62"/>
  <c r="F78" i="62"/>
  <c r="F70" i="62"/>
  <c r="F62" i="62"/>
  <c r="F54" i="62"/>
  <c r="F50" i="62"/>
  <c r="F42" i="62"/>
  <c r="K240" i="62"/>
  <c r="K196" i="62"/>
  <c r="K194" i="62"/>
  <c r="K192" i="62"/>
  <c r="K190" i="62"/>
  <c r="K188" i="62"/>
  <c r="K186" i="62"/>
  <c r="K204" i="62"/>
  <c r="K138" i="62"/>
  <c r="K136" i="62"/>
  <c r="K134" i="62"/>
  <c r="K132" i="62"/>
  <c r="K206" i="62"/>
  <c r="K182" i="62"/>
  <c r="K178" i="62"/>
  <c r="K174" i="62"/>
  <c r="K170" i="62"/>
  <c r="K166" i="62"/>
  <c r="K162" i="62"/>
  <c r="K158" i="62"/>
  <c r="K154" i="62"/>
  <c r="K150" i="62"/>
  <c r="K86" i="62"/>
  <c r="K82" i="62"/>
  <c r="K78" i="62"/>
  <c r="K70" i="62"/>
  <c r="K62" i="62"/>
  <c r="K54" i="62"/>
  <c r="K50" i="62"/>
  <c r="K42" i="62"/>
  <c r="O196" i="62"/>
  <c r="O194" i="62"/>
  <c r="O192" i="62"/>
  <c r="O190" i="62"/>
  <c r="O188" i="62"/>
  <c r="O186" i="62"/>
  <c r="O208" i="62"/>
  <c r="O200" i="62"/>
  <c r="O138" i="62"/>
  <c r="O136" i="62"/>
  <c r="O134" i="62"/>
  <c r="O132" i="62"/>
  <c r="S223" i="62"/>
  <c r="U223" i="62" s="1"/>
  <c r="O210" i="62"/>
  <c r="O202" i="62"/>
  <c r="F44" i="62"/>
  <c r="K46" i="62"/>
  <c r="K48" i="62"/>
  <c r="F64" i="62"/>
  <c r="K66" i="62"/>
  <c r="K68" i="62"/>
  <c r="F80" i="62"/>
  <c r="H86" i="62"/>
  <c r="H96" i="62"/>
  <c r="F98" i="62"/>
  <c r="H104" i="62"/>
  <c r="F106" i="62"/>
  <c r="Q132" i="62"/>
  <c r="M134" i="62"/>
  <c r="Q136" i="62"/>
  <c r="M138" i="62"/>
  <c r="S145" i="62"/>
  <c r="U145" i="62" s="1"/>
  <c r="K160" i="62"/>
  <c r="M162" i="62"/>
  <c r="K176" i="62"/>
  <c r="M178" i="62"/>
  <c r="M196" i="62"/>
  <c r="H42" i="62"/>
  <c r="H44" i="62"/>
  <c r="F46" i="62"/>
  <c r="F48" i="62"/>
  <c r="K56" i="62"/>
  <c r="H60" i="62"/>
  <c r="H62" i="62"/>
  <c r="H64" i="62"/>
  <c r="F66" i="62"/>
  <c r="F68" i="62"/>
  <c r="K72" i="62"/>
  <c r="H82" i="62"/>
  <c r="F92" i="62"/>
  <c r="H94" i="62"/>
  <c r="F100" i="62"/>
  <c r="F108" i="62"/>
  <c r="Q138" i="62"/>
  <c r="K140" i="62"/>
  <c r="K156" i="62"/>
  <c r="M158" i="62"/>
  <c r="K172" i="62"/>
  <c r="M174" i="62"/>
  <c r="K200" i="62"/>
  <c r="K202" i="62"/>
  <c r="K208" i="62"/>
  <c r="K210" i="62"/>
  <c r="H108" i="62"/>
  <c r="H100" i="62"/>
  <c r="H106" i="62"/>
  <c r="H98" i="62"/>
  <c r="H84" i="62"/>
  <c r="H80" i="62"/>
  <c r="H74" i="62"/>
  <c r="H66" i="62"/>
  <c r="H58" i="62"/>
  <c r="H46" i="62"/>
  <c r="M210" i="62"/>
  <c r="M208" i="62"/>
  <c r="M206" i="62"/>
  <c r="M204" i="62"/>
  <c r="M202" i="62"/>
  <c r="M200" i="62"/>
  <c r="M186" i="62"/>
  <c r="S217" i="62"/>
  <c r="U217" i="62" s="1"/>
  <c r="M194" i="62"/>
  <c r="M190" i="62"/>
  <c r="M180" i="62"/>
  <c r="M176" i="62"/>
  <c r="M172" i="62"/>
  <c r="M168" i="62"/>
  <c r="M164" i="62"/>
  <c r="M160" i="62"/>
  <c r="M156" i="62"/>
  <c r="M152" i="62"/>
  <c r="M148" i="62"/>
  <c r="M140" i="62"/>
  <c r="Q210" i="62"/>
  <c r="Q208" i="62"/>
  <c r="Q206" i="62"/>
  <c r="Q204" i="62"/>
  <c r="Q202" i="62"/>
  <c r="Q200" i="62"/>
  <c r="Q196" i="62"/>
  <c r="Q192" i="62"/>
  <c r="Q188" i="62"/>
  <c r="Q186" i="62"/>
  <c r="F56" i="62"/>
  <c r="K58" i="62"/>
  <c r="K60" i="62"/>
  <c r="F72" i="62"/>
  <c r="K74" i="62"/>
  <c r="H78" i="62"/>
  <c r="K84" i="62"/>
  <c r="S89" i="62"/>
  <c r="U89" i="62" s="1"/>
  <c r="H92" i="62"/>
  <c r="H102" i="62"/>
  <c r="H110" i="62"/>
  <c r="M132" i="62"/>
  <c r="Q134" i="62"/>
  <c r="M136" i="62"/>
  <c r="O140" i="62"/>
  <c r="K152" i="62"/>
  <c r="M154" i="62"/>
  <c r="K168" i="62"/>
  <c r="M170" i="62"/>
  <c r="M188" i="62"/>
  <c r="Q190" i="62"/>
  <c r="O206" i="62"/>
  <c r="S215" i="62"/>
  <c r="U215" i="62" s="1"/>
  <c r="L196" i="62"/>
  <c r="L194" i="62"/>
  <c r="L192" i="62"/>
  <c r="L190" i="62"/>
  <c r="S213" i="62"/>
  <c r="U213" i="62" s="1"/>
  <c r="L140" i="62"/>
  <c r="P196" i="62"/>
  <c r="P194" i="62"/>
  <c r="P192" i="62"/>
  <c r="P190" i="62"/>
  <c r="P188" i="62"/>
  <c r="P140" i="62"/>
  <c r="P138" i="62"/>
  <c r="G44" i="62"/>
  <c r="G56" i="62"/>
  <c r="G64" i="62"/>
  <c r="G72" i="62"/>
  <c r="G92" i="62"/>
  <c r="G100" i="62"/>
  <c r="G108" i="62"/>
  <c r="L186" i="62"/>
  <c r="L200" i="62"/>
  <c r="P204" i="62"/>
  <c r="L208" i="62"/>
  <c r="G102" i="62"/>
  <c r="G110" i="62"/>
  <c r="G124" i="62"/>
  <c r="L150" i="62"/>
  <c r="L154" i="62"/>
  <c r="L158" i="62"/>
  <c r="L162" i="62"/>
  <c r="L166" i="62"/>
  <c r="L170" i="62"/>
  <c r="L174" i="62"/>
  <c r="L178" i="62"/>
  <c r="L182" i="62"/>
  <c r="L188" i="62"/>
  <c r="P202" i="62"/>
  <c r="L206" i="62"/>
  <c r="P210" i="62"/>
  <c r="E124" i="60"/>
  <c r="E68" i="60"/>
  <c r="E60" i="60"/>
  <c r="E48" i="60"/>
  <c r="E118" i="60"/>
  <c r="E70" i="60"/>
  <c r="E62" i="60"/>
  <c r="E54" i="60"/>
  <c r="R53" i="60" s="1"/>
  <c r="E50" i="60"/>
  <c r="E42" i="60"/>
  <c r="E122" i="60"/>
  <c r="E74" i="60"/>
  <c r="E66" i="60"/>
  <c r="E58" i="60"/>
  <c r="E46" i="60"/>
  <c r="I204" i="60"/>
  <c r="I202" i="60"/>
  <c r="I200" i="60"/>
  <c r="I198" i="60"/>
  <c r="I196" i="60"/>
  <c r="I194" i="60"/>
  <c r="I228" i="60"/>
  <c r="I178" i="60"/>
  <c r="I176" i="60"/>
  <c r="I174" i="60"/>
  <c r="I172" i="60"/>
  <c r="I170" i="60"/>
  <c r="I168" i="60"/>
  <c r="I166" i="60"/>
  <c r="I164" i="60"/>
  <c r="I162" i="60"/>
  <c r="I160" i="60"/>
  <c r="I158" i="60"/>
  <c r="I156" i="60"/>
  <c r="I154" i="60"/>
  <c r="I152" i="60"/>
  <c r="I150" i="60"/>
  <c r="I148" i="60"/>
  <c r="I146" i="60"/>
  <c r="I144" i="60"/>
  <c r="R143" i="60" s="1"/>
  <c r="I142" i="60"/>
  <c r="I140" i="60"/>
  <c r="I138" i="60"/>
  <c r="I116" i="60"/>
  <c r="I112" i="60"/>
  <c r="I110" i="60"/>
  <c r="I102" i="60"/>
  <c r="I136" i="60"/>
  <c r="I122" i="60"/>
  <c r="I120" i="60"/>
  <c r="I118" i="60"/>
  <c r="I108" i="60"/>
  <c r="I100" i="60"/>
  <c r="I92" i="60"/>
  <c r="I90" i="60"/>
  <c r="I192" i="60"/>
  <c r="I190" i="60"/>
  <c r="I188" i="60"/>
  <c r="I186" i="60"/>
  <c r="I184" i="60"/>
  <c r="R183" i="60" s="1"/>
  <c r="T183" i="60" s="1"/>
  <c r="I182" i="60"/>
  <c r="I180" i="60"/>
  <c r="I106" i="60"/>
  <c r="I98" i="60"/>
  <c r="I84" i="60"/>
  <c r="I80" i="60"/>
  <c r="I82" i="60"/>
  <c r="I68" i="60"/>
  <c r="I60" i="60"/>
  <c r="I48" i="60"/>
  <c r="I86" i="60"/>
  <c r="I78" i="60"/>
  <c r="I70" i="60"/>
  <c r="I62" i="60"/>
  <c r="I54" i="60"/>
  <c r="I50" i="60"/>
  <c r="I42" i="60"/>
  <c r="I124" i="60"/>
  <c r="I94" i="60"/>
  <c r="I74" i="60"/>
  <c r="I66" i="60"/>
  <c r="I58" i="60"/>
  <c r="I46" i="60"/>
  <c r="M228" i="60"/>
  <c r="M108" i="60"/>
  <c r="M100" i="60"/>
  <c r="M106" i="60"/>
  <c r="M98" i="60"/>
  <c r="M114" i="60"/>
  <c r="M104" i="60"/>
  <c r="M96" i="60"/>
  <c r="M112" i="60"/>
  <c r="M110" i="60"/>
  <c r="M102" i="60"/>
  <c r="M72" i="60"/>
  <c r="M64" i="60"/>
  <c r="M56" i="60"/>
  <c r="M44" i="60"/>
  <c r="M76" i="60"/>
  <c r="M74" i="60"/>
  <c r="M66" i="60"/>
  <c r="M58" i="60"/>
  <c r="M46" i="60"/>
  <c r="M92" i="60"/>
  <c r="M70" i="60"/>
  <c r="M62" i="60"/>
  <c r="M54" i="60"/>
  <c r="M50" i="60"/>
  <c r="M42" i="60"/>
  <c r="Q204" i="60"/>
  <c r="Q202" i="60"/>
  <c r="Q200" i="60"/>
  <c r="Q198" i="60"/>
  <c r="Q196" i="60"/>
  <c r="Q194" i="60"/>
  <c r="Q192" i="60"/>
  <c r="Q176" i="60"/>
  <c r="Q174" i="60"/>
  <c r="Q172" i="60"/>
  <c r="Q170" i="60"/>
  <c r="Q168" i="60"/>
  <c r="Q166" i="60"/>
  <c r="Q164" i="60"/>
  <c r="Q162" i="60"/>
  <c r="Q160" i="60"/>
  <c r="Q158" i="60"/>
  <c r="Q156" i="60"/>
  <c r="Q154" i="60"/>
  <c r="Q152" i="60"/>
  <c r="Q150" i="60"/>
  <c r="Q148" i="60"/>
  <c r="Q146" i="60"/>
  <c r="Q144" i="60"/>
  <c r="Q142" i="60"/>
  <c r="Q140" i="60"/>
  <c r="Q138" i="60"/>
  <c r="Q228" i="60"/>
  <c r="Q190" i="60"/>
  <c r="Q188" i="60"/>
  <c r="Q186" i="60"/>
  <c r="Q184" i="60"/>
  <c r="Q182" i="60"/>
  <c r="Q180" i="60"/>
  <c r="Q178" i="60"/>
  <c r="Q134" i="60"/>
  <c r="Q114" i="60"/>
  <c r="Q106" i="60"/>
  <c r="Q124" i="60"/>
  <c r="Q104" i="60"/>
  <c r="Q96" i="60"/>
  <c r="Q86" i="60"/>
  <c r="Q82" i="60"/>
  <c r="Q116" i="60"/>
  <c r="Q112" i="60"/>
  <c r="Q110" i="60"/>
  <c r="Q102" i="60"/>
  <c r="Q94" i="60"/>
  <c r="Q132" i="60"/>
  <c r="Q130" i="60"/>
  <c r="Q128" i="60"/>
  <c r="Q126" i="60"/>
  <c r="Q118" i="60"/>
  <c r="Q98" i="60"/>
  <c r="Q90" i="60"/>
  <c r="Q84" i="60"/>
  <c r="Q76" i="60"/>
  <c r="Q74" i="60"/>
  <c r="Q66" i="60"/>
  <c r="Q58" i="60"/>
  <c r="Q46" i="60"/>
  <c r="Q136" i="60"/>
  <c r="Q120" i="60"/>
  <c r="Q88" i="60"/>
  <c r="Q68" i="60"/>
  <c r="Q60" i="60"/>
  <c r="Q52" i="60"/>
  <c r="Q48" i="60"/>
  <c r="Q108" i="60"/>
  <c r="Q100" i="60"/>
  <c r="Q80" i="60"/>
  <c r="Q72" i="60"/>
  <c r="Q64" i="60"/>
  <c r="Q56" i="60"/>
  <c r="Q44" i="60"/>
  <c r="Q42" i="60"/>
  <c r="M52" i="60"/>
  <c r="I64" i="60"/>
  <c r="M68" i="60"/>
  <c r="Q122" i="60"/>
  <c r="I130" i="60"/>
  <c r="I134" i="60"/>
  <c r="I56" i="60"/>
  <c r="M60" i="60"/>
  <c r="I72" i="60"/>
  <c r="E120" i="60"/>
  <c r="I128" i="60"/>
  <c r="I132" i="60"/>
  <c r="E64" i="60"/>
  <c r="Q70" i="60"/>
  <c r="Q92" i="60"/>
  <c r="I96" i="60"/>
  <c r="J228" i="60"/>
  <c r="J178" i="60"/>
  <c r="J176" i="60"/>
  <c r="J174" i="60"/>
  <c r="J172" i="60"/>
  <c r="J170" i="60"/>
  <c r="J168" i="60"/>
  <c r="J166" i="60"/>
  <c r="J164" i="60"/>
  <c r="J162" i="60"/>
  <c r="J160" i="60"/>
  <c r="J158" i="60"/>
  <c r="J156" i="60"/>
  <c r="J154" i="60"/>
  <c r="J152" i="60"/>
  <c r="J150" i="60"/>
  <c r="J136" i="60"/>
  <c r="J114" i="60"/>
  <c r="J146" i="60"/>
  <c r="J142" i="60"/>
  <c r="J84" i="60"/>
  <c r="J80" i="60"/>
  <c r="J134" i="60"/>
  <c r="J132" i="60"/>
  <c r="J130" i="60"/>
  <c r="J128" i="60"/>
  <c r="J88" i="60"/>
  <c r="R87" i="60" s="1"/>
  <c r="T87" i="60" s="1"/>
  <c r="G106" i="60"/>
  <c r="G116" i="60"/>
  <c r="G104" i="60"/>
  <c r="G96" i="60"/>
  <c r="G122" i="60"/>
  <c r="G120" i="60"/>
  <c r="G118" i="60"/>
  <c r="G112" i="60"/>
  <c r="G110" i="60"/>
  <c r="G102" i="60"/>
  <c r="G94" i="60"/>
  <c r="G86" i="60"/>
  <c r="G82" i="60"/>
  <c r="O190" i="60"/>
  <c r="O188" i="60"/>
  <c r="O186" i="60"/>
  <c r="O184" i="60"/>
  <c r="O182" i="60"/>
  <c r="O180" i="60"/>
  <c r="O136" i="60"/>
  <c r="O134" i="60"/>
  <c r="O126" i="60"/>
  <c r="O132" i="60"/>
  <c r="O130" i="60"/>
  <c r="O128" i="60"/>
  <c r="O204" i="60"/>
  <c r="O202" i="60"/>
  <c r="O200" i="60"/>
  <c r="O198" i="60"/>
  <c r="O196" i="60"/>
  <c r="O194" i="60"/>
  <c r="H104" i="60"/>
  <c r="H126" i="60"/>
  <c r="H112" i="60"/>
  <c r="H110" i="60"/>
  <c r="H102" i="60"/>
  <c r="H94" i="60"/>
  <c r="H86" i="60"/>
  <c r="H82" i="60"/>
  <c r="H108" i="60"/>
  <c r="H100" i="60"/>
  <c r="H92" i="60"/>
  <c r="H90" i="60"/>
  <c r="T213" i="60"/>
  <c r="L206" i="60"/>
  <c r="L212" i="60"/>
  <c r="L134" i="60"/>
  <c r="L132" i="60"/>
  <c r="L130" i="60"/>
  <c r="L128" i="60"/>
  <c r="L140" i="60"/>
  <c r="P204" i="60"/>
  <c r="P202" i="60"/>
  <c r="P200" i="60"/>
  <c r="P198" i="60"/>
  <c r="P196" i="60"/>
  <c r="P194" i="60"/>
  <c r="P190" i="60"/>
  <c r="P188" i="60"/>
  <c r="P186" i="60"/>
  <c r="P184" i="60"/>
  <c r="P182" i="60"/>
  <c r="P180" i="60"/>
  <c r="P136" i="60"/>
  <c r="P132" i="60"/>
  <c r="P130" i="60"/>
  <c r="P128" i="60"/>
  <c r="P134" i="60"/>
  <c r="P124" i="60"/>
  <c r="G42" i="60"/>
  <c r="H44" i="60"/>
  <c r="F48" i="60"/>
  <c r="J48" i="60"/>
  <c r="G50" i="60"/>
  <c r="G54" i="60"/>
  <c r="H56" i="60"/>
  <c r="F60" i="60"/>
  <c r="J60" i="60"/>
  <c r="G62" i="60"/>
  <c r="H64" i="60"/>
  <c r="F68" i="60"/>
  <c r="J68" i="60"/>
  <c r="G70" i="60"/>
  <c r="H72" i="60"/>
  <c r="H76" i="60"/>
  <c r="G78" i="60"/>
  <c r="J82" i="60"/>
  <c r="G84" i="60"/>
  <c r="H96" i="60"/>
  <c r="H106" i="60"/>
  <c r="J138" i="60"/>
  <c r="J148" i="60"/>
  <c r="N226" i="60"/>
  <c r="N190" i="60"/>
  <c r="N188" i="60"/>
  <c r="N186" i="60"/>
  <c r="N184" i="60"/>
  <c r="N182" i="60"/>
  <c r="N180" i="60"/>
  <c r="N218" i="60"/>
  <c r="N204" i="60"/>
  <c r="N202" i="60"/>
  <c r="N200" i="60"/>
  <c r="N198" i="60"/>
  <c r="N196" i="60"/>
  <c r="N194" i="60"/>
  <c r="N136" i="60"/>
  <c r="N114" i="60"/>
  <c r="N134" i="60"/>
  <c r="N132" i="60"/>
  <c r="N130" i="60"/>
  <c r="N128" i="60"/>
  <c r="F44" i="60"/>
  <c r="J44" i="60"/>
  <c r="G46" i="60"/>
  <c r="H48" i="60"/>
  <c r="F56" i="60"/>
  <c r="J56" i="60"/>
  <c r="G58" i="60"/>
  <c r="H60" i="60"/>
  <c r="F64" i="60"/>
  <c r="J64" i="60"/>
  <c r="G66" i="60"/>
  <c r="H68" i="60"/>
  <c r="F72" i="60"/>
  <c r="J72" i="60"/>
  <c r="G74" i="60"/>
  <c r="F76" i="60"/>
  <c r="R75" i="60" s="1"/>
  <c r="T75" i="60" s="1"/>
  <c r="H80" i="60"/>
  <c r="F82" i="60"/>
  <c r="G90" i="60"/>
  <c r="F92" i="60"/>
  <c r="R91" i="60" s="1"/>
  <c r="H98" i="60"/>
  <c r="F100" i="60"/>
  <c r="F102" i="60"/>
  <c r="F110" i="60"/>
  <c r="R109" i="60" s="1"/>
  <c r="J140" i="60"/>
  <c r="L210" i="60"/>
  <c r="F108" i="60"/>
  <c r="F106" i="60"/>
  <c r="F98" i="60"/>
  <c r="F84" i="60"/>
  <c r="F80" i="60"/>
  <c r="F104" i="60"/>
  <c r="R103" i="60" s="1"/>
  <c r="T103" i="60" s="1"/>
  <c r="F96" i="60"/>
  <c r="K190" i="60"/>
  <c r="K188" i="60"/>
  <c r="K186" i="60"/>
  <c r="K184" i="60"/>
  <c r="K182" i="60"/>
  <c r="K180" i="60"/>
  <c r="K208" i="60"/>
  <c r="K206" i="60"/>
  <c r="K192" i="60"/>
  <c r="K136" i="60"/>
  <c r="K178" i="60"/>
  <c r="K176" i="60"/>
  <c r="K174" i="60"/>
  <c r="K172" i="60"/>
  <c r="K170" i="60"/>
  <c r="K168" i="60"/>
  <c r="K166" i="60"/>
  <c r="K164" i="60"/>
  <c r="K162" i="60"/>
  <c r="K160" i="60"/>
  <c r="K158" i="60"/>
  <c r="K156" i="60"/>
  <c r="K146" i="60"/>
  <c r="K142" i="60"/>
  <c r="K154" i="60"/>
  <c r="K152" i="60"/>
  <c r="K150" i="60"/>
  <c r="K134" i="60"/>
  <c r="K132" i="60"/>
  <c r="K130" i="60"/>
  <c r="K128" i="60"/>
  <c r="K148" i="60"/>
  <c r="K144" i="60"/>
  <c r="K140" i="60"/>
  <c r="F42" i="60"/>
  <c r="R41" i="60" s="1"/>
  <c r="T41" i="60" s="1"/>
  <c r="J42" i="60"/>
  <c r="G44" i="60"/>
  <c r="H46" i="60"/>
  <c r="F50" i="60"/>
  <c r="R49" i="60" s="1"/>
  <c r="T49" i="60" s="1"/>
  <c r="J50" i="60"/>
  <c r="F54" i="60"/>
  <c r="J54" i="60"/>
  <c r="G56" i="60"/>
  <c r="H58" i="60"/>
  <c r="F62" i="60"/>
  <c r="J62" i="60"/>
  <c r="G64" i="60"/>
  <c r="H66" i="60"/>
  <c r="F70" i="60"/>
  <c r="J70" i="60"/>
  <c r="G72" i="60"/>
  <c r="H74" i="60"/>
  <c r="G76" i="60"/>
  <c r="F78" i="60"/>
  <c r="J78" i="60"/>
  <c r="J86" i="60"/>
  <c r="G92" i="60"/>
  <c r="F94" i="60"/>
  <c r="G100" i="60"/>
  <c r="G108" i="60"/>
  <c r="J144" i="60"/>
  <c r="K194" i="60"/>
  <c r="K198" i="60"/>
  <c r="K202" i="60"/>
  <c r="R127" i="60" l="1"/>
  <c r="R135" i="60"/>
  <c r="R151" i="60"/>
  <c r="T151" i="60" s="1"/>
  <c r="R203" i="60"/>
  <c r="R97" i="60"/>
  <c r="S227" i="64"/>
  <c r="R167" i="60"/>
  <c r="R195" i="60"/>
  <c r="R107" i="60"/>
  <c r="R113" i="60"/>
  <c r="T113" i="60" s="1"/>
  <c r="R133" i="60"/>
  <c r="R145" i="60"/>
  <c r="R161" i="60"/>
  <c r="R197" i="60"/>
  <c r="R61" i="60"/>
  <c r="R59" i="60"/>
  <c r="T59" i="60" s="1"/>
  <c r="S101" i="64"/>
  <c r="U101" i="64" s="1"/>
  <c r="S87" i="64"/>
  <c r="U87" i="64" s="1"/>
  <c r="S115" i="62"/>
  <c r="U115" i="62" s="1"/>
  <c r="S75" i="62"/>
  <c r="U75" i="62" s="1"/>
  <c r="R217" i="60"/>
  <c r="R115" i="60"/>
  <c r="T115" i="60" s="1"/>
  <c r="R205" i="60"/>
  <c r="T215" i="63"/>
  <c r="R159" i="60"/>
  <c r="T159" i="60" s="1"/>
  <c r="R73" i="60"/>
  <c r="T123" i="63"/>
  <c r="V123" i="63" s="1"/>
  <c r="R79" i="60"/>
  <c r="R129" i="60"/>
  <c r="T129" i="60" s="1"/>
  <c r="R163" i="60"/>
  <c r="T163" i="60" s="1"/>
  <c r="R199" i="60"/>
  <c r="R57" i="60"/>
  <c r="R69" i="60"/>
  <c r="R67" i="60"/>
  <c r="S43" i="62"/>
  <c r="U43" i="62" s="1"/>
  <c r="S77" i="62"/>
  <c r="U77" i="62" s="1"/>
  <c r="S239" i="62"/>
  <c r="U239" i="62" s="1"/>
  <c r="S225" i="64"/>
  <c r="S129" i="64"/>
  <c r="U129" i="64" s="1"/>
  <c r="S55" i="64"/>
  <c r="U55" i="64" s="1"/>
  <c r="S233" i="64"/>
  <c r="R175" i="60"/>
  <c r="R77" i="60"/>
  <c r="R83" i="60"/>
  <c r="R99" i="60"/>
  <c r="R63" i="60"/>
  <c r="R95" i="60"/>
  <c r="T95" i="60" s="1"/>
  <c r="R131" i="60"/>
  <c r="R181" i="60"/>
  <c r="R189" i="60"/>
  <c r="R141" i="60"/>
  <c r="R149" i="60"/>
  <c r="R157" i="60"/>
  <c r="T157" i="60" s="1"/>
  <c r="R165" i="60"/>
  <c r="T165" i="60" s="1"/>
  <c r="R173" i="60"/>
  <c r="T173" i="60" s="1"/>
  <c r="R193" i="60"/>
  <c r="R201" i="60"/>
  <c r="R65" i="60"/>
  <c r="R117" i="60"/>
  <c r="T117" i="60" s="1"/>
  <c r="S231" i="64"/>
  <c r="S235" i="64"/>
  <c r="S123" i="64"/>
  <c r="U123" i="64" s="1"/>
  <c r="R219" i="60"/>
  <c r="R85" i="60"/>
  <c r="R111" i="60"/>
  <c r="T111" i="60" s="1"/>
  <c r="S231" i="62"/>
  <c r="S113" i="64"/>
  <c r="U113" i="64" s="1"/>
  <c r="T113" i="63"/>
  <c r="V113" i="63" s="1"/>
  <c r="T229" i="63"/>
  <c r="S97" i="64"/>
  <c r="U97" i="64" s="1"/>
  <c r="S81" i="64"/>
  <c r="U81" i="64" s="1"/>
  <c r="S63" i="64"/>
  <c r="U63" i="64" s="1"/>
  <c r="S109" i="64"/>
  <c r="U109" i="64" s="1"/>
  <c r="S105" i="64"/>
  <c r="U105" i="64" s="1"/>
  <c r="S49" i="64"/>
  <c r="U49" i="64" s="1"/>
  <c r="S83" i="64"/>
  <c r="U83" i="64" s="1"/>
  <c r="S61" i="64"/>
  <c r="U61" i="64" s="1"/>
  <c r="S45" i="64"/>
  <c r="U45" i="64" s="1"/>
  <c r="S77" i="64"/>
  <c r="U77" i="64" s="1"/>
  <c r="S59" i="64"/>
  <c r="U59" i="64" s="1"/>
  <c r="T129" i="63"/>
  <c r="V129" i="63" s="1"/>
  <c r="T101" i="63"/>
  <c r="V101" i="63" s="1"/>
  <c r="T79" i="63"/>
  <c r="V79" i="63" s="1"/>
  <c r="T55" i="63"/>
  <c r="V55" i="63" s="1"/>
  <c r="T45" i="63"/>
  <c r="V45" i="63" s="1"/>
  <c r="T67" i="63"/>
  <c r="V67" i="63" s="1"/>
  <c r="T59" i="63"/>
  <c r="V59" i="63" s="1"/>
  <c r="T89" i="63"/>
  <c r="V89" i="63" s="1"/>
  <c r="T73" i="63"/>
  <c r="V73" i="63" s="1"/>
  <c r="T47" i="63"/>
  <c r="V47" i="63" s="1"/>
  <c r="S117" i="62"/>
  <c r="U117" i="62" s="1"/>
  <c r="S127" i="62"/>
  <c r="U127" i="62" s="1"/>
  <c r="S87" i="62"/>
  <c r="U87" i="62" s="1"/>
  <c r="S225" i="62"/>
  <c r="S235" i="62"/>
  <c r="U121" i="62"/>
  <c r="S229" i="62"/>
  <c r="S113" i="62"/>
  <c r="U113" i="62" s="1"/>
  <c r="S101" i="62"/>
  <c r="U101" i="62" s="1"/>
  <c r="S195" i="62"/>
  <c r="U195" i="62" s="1"/>
  <c r="S187" i="62"/>
  <c r="U187" i="62" s="1"/>
  <c r="S221" i="62"/>
  <c r="U221" i="62" s="1"/>
  <c r="S67" i="62"/>
  <c r="U67" i="62" s="1"/>
  <c r="S47" i="62"/>
  <c r="U47" i="62" s="1"/>
  <c r="S83" i="62"/>
  <c r="U83" i="62" s="1"/>
  <c r="S237" i="62"/>
  <c r="R191" i="60"/>
  <c r="T191" i="60" s="1"/>
  <c r="R137" i="60"/>
  <c r="R123" i="60"/>
  <c r="T123" i="60" s="1"/>
  <c r="R89" i="60"/>
  <c r="T89" i="60" s="1"/>
  <c r="S105" i="62"/>
  <c r="U105" i="62" s="1"/>
  <c r="S61" i="62"/>
  <c r="U61" i="62" s="1"/>
  <c r="S131" i="62"/>
  <c r="U131" i="62" s="1"/>
  <c r="S51" i="62"/>
  <c r="U51" i="62" s="1"/>
  <c r="S41" i="62"/>
  <c r="U41" i="62" s="1"/>
  <c r="S99" i="62"/>
  <c r="U99" i="62" s="1"/>
  <c r="S193" i="62"/>
  <c r="U193" i="62" s="1"/>
  <c r="R177" i="60"/>
  <c r="T177" i="60" s="1"/>
  <c r="T127" i="60"/>
  <c r="T189" i="60"/>
  <c r="T175" i="60"/>
  <c r="R187" i="60"/>
  <c r="T187" i="60" s="1"/>
  <c r="R147" i="60"/>
  <c r="T133" i="60"/>
  <c r="T97" i="60"/>
  <c r="R43" i="60"/>
  <c r="T43" i="60" s="1"/>
  <c r="T69" i="60"/>
  <c r="T61" i="60"/>
  <c r="S173" i="62"/>
  <c r="U173" i="62" s="1"/>
  <c r="S157" i="62"/>
  <c r="U157" i="62" s="1"/>
  <c r="S189" i="62"/>
  <c r="U189" i="62" s="1"/>
  <c r="S149" i="62"/>
  <c r="U149" i="62" s="1"/>
  <c r="S53" i="62"/>
  <c r="U53" i="62" s="1"/>
  <c r="S81" i="62"/>
  <c r="U81" i="62" s="1"/>
  <c r="S109" i="62"/>
  <c r="U109" i="62" s="1"/>
  <c r="S125" i="62"/>
  <c r="U125" i="62" s="1"/>
  <c r="S147" i="62"/>
  <c r="U147" i="62" s="1"/>
  <c r="S155" i="62"/>
  <c r="U155" i="62" s="1"/>
  <c r="S163" i="62"/>
  <c r="U163" i="62" s="1"/>
  <c r="S171" i="62"/>
  <c r="U171" i="62" s="1"/>
  <c r="S179" i="62"/>
  <c r="U179" i="62" s="1"/>
  <c r="T51" i="63"/>
  <c r="V51" i="63" s="1"/>
  <c r="S79" i="64"/>
  <c r="U79" i="64" s="1"/>
  <c r="S187" i="64"/>
  <c r="U187" i="64" s="1"/>
  <c r="S89" i="64"/>
  <c r="U89" i="64" s="1"/>
  <c r="S65" i="64"/>
  <c r="U65" i="64" s="1"/>
  <c r="S103" i="64"/>
  <c r="U103" i="64" s="1"/>
  <c r="R211" i="60"/>
  <c r="R207" i="60"/>
  <c r="T207" i="60" s="1"/>
  <c r="T205" i="60"/>
  <c r="R105" i="60"/>
  <c r="R209" i="60"/>
  <c r="T209" i="60" s="1"/>
  <c r="T147" i="60"/>
  <c r="R47" i="60"/>
  <c r="T47" i="60" s="1"/>
  <c r="S107" i="62"/>
  <c r="U107" i="62" s="1"/>
  <c r="S63" i="62"/>
  <c r="U63" i="62" s="1"/>
  <c r="S153" i="62"/>
  <c r="U153" i="62" s="1"/>
  <c r="S169" i="62"/>
  <c r="U169" i="62" s="1"/>
  <c r="S191" i="62"/>
  <c r="U191" i="62" s="1"/>
  <c r="S135" i="62"/>
  <c r="U135" i="62" s="1"/>
  <c r="S165" i="62"/>
  <c r="U165" i="62" s="1"/>
  <c r="S181" i="62"/>
  <c r="U181" i="62" s="1"/>
  <c r="S123" i="62"/>
  <c r="U123" i="62" s="1"/>
  <c r="T131" i="63"/>
  <c r="V131" i="63" s="1"/>
  <c r="T109" i="63"/>
  <c r="V109" i="63" s="1"/>
  <c r="T49" i="63"/>
  <c r="V49" i="63" s="1"/>
  <c r="T139" i="63"/>
  <c r="V139" i="63" s="1"/>
  <c r="T147" i="63"/>
  <c r="V147" i="63" s="1"/>
  <c r="T91" i="63"/>
  <c r="V91" i="63" s="1"/>
  <c r="T41" i="63"/>
  <c r="V41" i="63" s="1"/>
  <c r="T65" i="63"/>
  <c r="V65" i="63" s="1"/>
  <c r="S91" i="64"/>
  <c r="U91" i="64" s="1"/>
  <c r="S99" i="64"/>
  <c r="U99" i="64" s="1"/>
  <c r="R71" i="60"/>
  <c r="T71" i="60" s="1"/>
  <c r="R215" i="60"/>
  <c r="T215" i="60" s="1"/>
  <c r="R225" i="60"/>
  <c r="R81" i="60"/>
  <c r="T81" i="60" s="1"/>
  <c r="T109" i="60"/>
  <c r="T217" i="60"/>
  <c r="T143" i="60"/>
  <c r="T67" i="60"/>
  <c r="T211" i="60"/>
  <c r="T85" i="60"/>
  <c r="T161" i="60"/>
  <c r="S91" i="62"/>
  <c r="U91" i="62" s="1"/>
  <c r="S79" i="62"/>
  <c r="U79" i="62" s="1"/>
  <c r="S69" i="62"/>
  <c r="U69" i="62" s="1"/>
  <c r="S137" i="62"/>
  <c r="U137" i="62" s="1"/>
  <c r="T93" i="63"/>
  <c r="V93" i="63" s="1"/>
  <c r="T53" i="63"/>
  <c r="V53" i="63" s="1"/>
  <c r="T127" i="63"/>
  <c r="V127" i="63" s="1"/>
  <c r="T83" i="63"/>
  <c r="V83" i="63" s="1"/>
  <c r="T103" i="63"/>
  <c r="V103" i="63" s="1"/>
  <c r="S107" i="64"/>
  <c r="U107" i="64" s="1"/>
  <c r="S69" i="64"/>
  <c r="U69" i="64" s="1"/>
  <c r="S43" i="64"/>
  <c r="U43" i="64" s="1"/>
  <c r="S131" i="64"/>
  <c r="U131" i="64" s="1"/>
  <c r="S67" i="64"/>
  <c r="U67" i="64" s="1"/>
  <c r="R93" i="60"/>
  <c r="T93" i="60" s="1"/>
  <c r="R223" i="60"/>
  <c r="R119" i="60"/>
  <c r="T119" i="60" s="1"/>
  <c r="R185" i="60"/>
  <c r="T185" i="60" s="1"/>
  <c r="T77" i="60"/>
  <c r="T53" i="60"/>
  <c r="T131" i="60"/>
  <c r="T181" i="60"/>
  <c r="T83" i="60"/>
  <c r="T167" i="60"/>
  <c r="R179" i="60"/>
  <c r="T179" i="60" s="1"/>
  <c r="R139" i="60"/>
  <c r="T139" i="60" s="1"/>
  <c r="R155" i="60"/>
  <c r="T155" i="60" s="1"/>
  <c r="R171" i="60"/>
  <c r="T171" i="60" s="1"/>
  <c r="S161" i="62"/>
  <c r="U161" i="62" s="1"/>
  <c r="S133" i="62"/>
  <c r="U133" i="62" s="1"/>
  <c r="S139" i="62"/>
  <c r="U139" i="62" s="1"/>
  <c r="S185" i="62"/>
  <c r="U185" i="62" s="1"/>
  <c r="S93" i="62"/>
  <c r="U93" i="62" s="1"/>
  <c r="S177" i="62"/>
  <c r="U177" i="62" s="1"/>
  <c r="S49" i="62"/>
  <c r="U49" i="62" s="1"/>
  <c r="S71" i="62"/>
  <c r="U71" i="62" s="1"/>
  <c r="T81" i="63"/>
  <c r="V81" i="63" s="1"/>
  <c r="T43" i="63"/>
  <c r="V43" i="63" s="1"/>
  <c r="S53" i="64"/>
  <c r="U53" i="64" s="1"/>
  <c r="S51" i="64"/>
  <c r="U51" i="64" s="1"/>
  <c r="S169" i="64"/>
  <c r="U169" i="64" s="1"/>
  <c r="S41" i="64"/>
  <c r="U41" i="64" s="1"/>
  <c r="S57" i="64"/>
  <c r="U57" i="64" s="1"/>
  <c r="S95" i="64"/>
  <c r="U95" i="64" s="1"/>
  <c r="R101" i="60"/>
  <c r="T101" i="60" s="1"/>
  <c r="R125" i="60"/>
  <c r="T125" i="60" s="1"/>
  <c r="R55" i="60"/>
  <c r="T55" i="60" s="1"/>
  <c r="R153" i="60"/>
  <c r="T153" i="60" s="1"/>
  <c r="R121" i="60"/>
  <c r="T121" i="60" s="1"/>
  <c r="R169" i="60"/>
  <c r="T169" i="60" s="1"/>
  <c r="T125" i="63"/>
  <c r="V125" i="63" s="1"/>
  <c r="T141" i="63"/>
  <c r="V141" i="63" s="1"/>
  <c r="S141" i="64"/>
  <c r="U141" i="64" s="1"/>
  <c r="S139" i="64"/>
  <c r="U139" i="64" s="1"/>
  <c r="S191" i="64"/>
  <c r="U191" i="64" s="1"/>
  <c r="S149" i="64"/>
  <c r="U149" i="64" s="1"/>
  <c r="S165" i="64"/>
  <c r="U165" i="64" s="1"/>
  <c r="S171" i="64"/>
  <c r="U171" i="64" s="1"/>
  <c r="S213" i="64"/>
  <c r="U213" i="64" s="1"/>
  <c r="S151" i="64"/>
  <c r="U151" i="64" s="1"/>
  <c r="S195" i="64"/>
  <c r="U195" i="64" s="1"/>
  <c r="S133" i="64"/>
  <c r="U133" i="64" s="1"/>
  <c r="S145" i="64"/>
  <c r="U145" i="64" s="1"/>
  <c r="S177" i="64"/>
  <c r="U177" i="64" s="1"/>
  <c r="S121" i="64"/>
  <c r="U121" i="64" s="1"/>
  <c r="S223" i="64"/>
  <c r="U223" i="64" s="1"/>
  <c r="S143" i="64"/>
  <c r="U143" i="64" s="1"/>
  <c r="S159" i="64"/>
  <c r="U159" i="64" s="1"/>
  <c r="S175" i="64"/>
  <c r="U175" i="64" s="1"/>
  <c r="S203" i="64"/>
  <c r="U203" i="64" s="1"/>
  <c r="S183" i="64"/>
  <c r="U183" i="64" s="1"/>
  <c r="S163" i="64"/>
  <c r="U163" i="64" s="1"/>
  <c r="S161" i="64"/>
  <c r="U161" i="64" s="1"/>
  <c r="S185" i="64"/>
  <c r="U185" i="64" s="1"/>
  <c r="S47" i="64"/>
  <c r="U47" i="64" s="1"/>
  <c r="S119" i="64"/>
  <c r="U119" i="64" s="1"/>
  <c r="S125" i="64"/>
  <c r="U125" i="64" s="1"/>
  <c r="S209" i="64"/>
  <c r="U209" i="64" s="1"/>
  <c r="S219" i="64"/>
  <c r="U219" i="64" s="1"/>
  <c r="S189" i="64"/>
  <c r="U189" i="64" s="1"/>
  <c r="S217" i="64"/>
  <c r="U217" i="64" s="1"/>
  <c r="S167" i="64"/>
  <c r="U167" i="64" s="1"/>
  <c r="S147" i="64"/>
  <c r="U147" i="64" s="1"/>
  <c r="S205" i="64"/>
  <c r="U205" i="64" s="1"/>
  <c r="S193" i="64"/>
  <c r="U193" i="64" s="1"/>
  <c r="S71" i="64"/>
  <c r="U71" i="64" s="1"/>
  <c r="S93" i="64"/>
  <c r="U93" i="64" s="1"/>
  <c r="S157" i="64"/>
  <c r="U157" i="64" s="1"/>
  <c r="S173" i="64"/>
  <c r="U173" i="64" s="1"/>
  <c r="S201" i="64"/>
  <c r="U201" i="64" s="1"/>
  <c r="S199" i="64"/>
  <c r="U199" i="64" s="1"/>
  <c r="S127" i="64"/>
  <c r="U127" i="64" s="1"/>
  <c r="S135" i="64"/>
  <c r="U135" i="64" s="1"/>
  <c r="S155" i="64"/>
  <c r="U155" i="64" s="1"/>
  <c r="S197" i="64"/>
  <c r="U197" i="64" s="1"/>
  <c r="S153" i="64"/>
  <c r="U153" i="64" s="1"/>
  <c r="S181" i="64"/>
  <c r="U181" i="64" s="1"/>
  <c r="S215" i="64"/>
  <c r="U215" i="64" s="1"/>
  <c r="S73" i="64"/>
  <c r="U73" i="64" s="1"/>
  <c r="S179" i="64"/>
  <c r="U179" i="64" s="1"/>
  <c r="S211" i="64"/>
  <c r="U211" i="64" s="1"/>
  <c r="T171" i="63"/>
  <c r="V171" i="63" s="1"/>
  <c r="T97" i="63"/>
  <c r="V97" i="63" s="1"/>
  <c r="T213" i="63"/>
  <c r="V213" i="63" s="1"/>
  <c r="T85" i="63"/>
  <c r="V85" i="63" s="1"/>
  <c r="T57" i="63"/>
  <c r="V57" i="63" s="1"/>
  <c r="T149" i="63"/>
  <c r="V149" i="63" s="1"/>
  <c r="T157" i="63"/>
  <c r="V157" i="63" s="1"/>
  <c r="T165" i="63"/>
  <c r="V165" i="63" s="1"/>
  <c r="T173" i="63"/>
  <c r="V173" i="63" s="1"/>
  <c r="T181" i="63"/>
  <c r="V181" i="63" s="1"/>
  <c r="T195" i="63"/>
  <c r="V195" i="63" s="1"/>
  <c r="T203" i="63"/>
  <c r="V203" i="63" s="1"/>
  <c r="T77" i="63"/>
  <c r="V77" i="63" s="1"/>
  <c r="T105" i="63"/>
  <c r="V105" i="63" s="1"/>
  <c r="T63" i="63"/>
  <c r="V63" i="63" s="1"/>
  <c r="T121" i="63"/>
  <c r="V121" i="63" s="1"/>
  <c r="T179" i="63"/>
  <c r="V179" i="63" s="1"/>
  <c r="T207" i="63"/>
  <c r="V207" i="63" s="1"/>
  <c r="T217" i="63"/>
  <c r="V217" i="63" s="1"/>
  <c r="T163" i="63"/>
  <c r="V163" i="63" s="1"/>
  <c r="T119" i="63"/>
  <c r="V119" i="63" s="1"/>
  <c r="T193" i="63"/>
  <c r="V193" i="63" s="1"/>
  <c r="T185" i="63"/>
  <c r="V185" i="63" s="1"/>
  <c r="T133" i="63"/>
  <c r="V133" i="63" s="1"/>
  <c r="T151" i="63"/>
  <c r="V151" i="63" s="1"/>
  <c r="T159" i="63"/>
  <c r="V159" i="63" s="1"/>
  <c r="T167" i="63"/>
  <c r="V167" i="63" s="1"/>
  <c r="T175" i="63"/>
  <c r="V175" i="63" s="1"/>
  <c r="T189" i="63"/>
  <c r="V189" i="63" s="1"/>
  <c r="T197" i="63"/>
  <c r="V197" i="63" s="1"/>
  <c r="T205" i="63"/>
  <c r="V205" i="63" s="1"/>
  <c r="T71" i="63"/>
  <c r="V71" i="63" s="1"/>
  <c r="T209" i="63"/>
  <c r="V209" i="63" s="1"/>
  <c r="T219" i="63"/>
  <c r="V219" i="63" s="1"/>
  <c r="T155" i="63"/>
  <c r="V155" i="63" s="1"/>
  <c r="T201" i="63"/>
  <c r="V201" i="63" s="1"/>
  <c r="T183" i="63"/>
  <c r="V183" i="63" s="1"/>
  <c r="T135" i="63"/>
  <c r="V135" i="63" s="1"/>
  <c r="T145" i="63"/>
  <c r="V145" i="63" s="1"/>
  <c r="T153" i="63"/>
  <c r="V153" i="63" s="1"/>
  <c r="T161" i="63"/>
  <c r="V161" i="63" s="1"/>
  <c r="T169" i="63"/>
  <c r="V169" i="63" s="1"/>
  <c r="T177" i="63"/>
  <c r="V177" i="63" s="1"/>
  <c r="T187" i="63"/>
  <c r="V187" i="63" s="1"/>
  <c r="T191" i="63"/>
  <c r="V191" i="63" s="1"/>
  <c r="T199" i="63"/>
  <c r="V199" i="63" s="1"/>
  <c r="T69" i="63"/>
  <c r="V69" i="63" s="1"/>
  <c r="T61" i="63"/>
  <c r="V61" i="63" s="1"/>
  <c r="T95" i="63"/>
  <c r="V95" i="63" s="1"/>
  <c r="T211" i="63"/>
  <c r="V211" i="63" s="1"/>
  <c r="T221" i="63"/>
  <c r="V221" i="63" s="1"/>
  <c r="S207" i="62"/>
  <c r="U207" i="62" s="1"/>
  <c r="S85" i="62"/>
  <c r="U85" i="62" s="1"/>
  <c r="S201" i="62"/>
  <c r="U201" i="62" s="1"/>
  <c r="S209" i="62"/>
  <c r="U209" i="62" s="1"/>
  <c r="S59" i="62"/>
  <c r="U59" i="62" s="1"/>
  <c r="S211" i="62"/>
  <c r="U211" i="62" s="1"/>
  <c r="S95" i="62"/>
  <c r="U95" i="62" s="1"/>
  <c r="S151" i="62"/>
  <c r="U151" i="62" s="1"/>
  <c r="S159" i="62"/>
  <c r="U159" i="62" s="1"/>
  <c r="S167" i="62"/>
  <c r="U167" i="62" s="1"/>
  <c r="S175" i="62"/>
  <c r="U175" i="62" s="1"/>
  <c r="S183" i="62"/>
  <c r="U183" i="62" s="1"/>
  <c r="S203" i="62"/>
  <c r="U203" i="62" s="1"/>
  <c r="S45" i="62"/>
  <c r="U45" i="62" s="1"/>
  <c r="S55" i="62"/>
  <c r="U55" i="62" s="1"/>
  <c r="S57" i="62"/>
  <c r="U57" i="62" s="1"/>
  <c r="S199" i="62"/>
  <c r="U199" i="62" s="1"/>
  <c r="S97" i="62"/>
  <c r="U97" i="62" s="1"/>
  <c r="S103" i="62"/>
  <c r="U103" i="62" s="1"/>
  <c r="S205" i="62"/>
  <c r="U205" i="62" s="1"/>
  <c r="S65" i="62"/>
  <c r="U65" i="62" s="1"/>
  <c r="S73" i="62"/>
  <c r="U73" i="62" s="1"/>
  <c r="T145" i="60"/>
  <c r="T197" i="60"/>
  <c r="T105" i="60"/>
  <c r="R51" i="60"/>
  <c r="T51" i="60" s="1"/>
  <c r="T199" i="60"/>
  <c r="T57" i="60"/>
  <c r="T137" i="60"/>
  <c r="R45" i="60"/>
  <c r="T45" i="60" s="1"/>
  <c r="T79" i="60"/>
  <c r="T107" i="60"/>
  <c r="T91" i="60"/>
  <c r="T141" i="60"/>
  <c r="T149" i="60"/>
  <c r="T193" i="60"/>
  <c r="T201" i="60"/>
  <c r="T65" i="60"/>
  <c r="T99" i="60"/>
  <c r="T63" i="60"/>
  <c r="T135" i="60"/>
  <c r="T195" i="60"/>
  <c r="T203" i="60"/>
  <c r="T73" i="60"/>
  <c r="U237" i="63" l="1"/>
  <c r="U238" i="63" s="1"/>
  <c r="T239" i="64"/>
  <c r="T240" i="64" s="1"/>
  <c r="T241" i="62"/>
  <c r="T242" i="62" s="1"/>
  <c r="S229" i="60"/>
  <c r="S230" i="60" s="1"/>
  <c r="D234" i="59" l="1"/>
  <c r="V233" i="59"/>
  <c r="D208" i="59"/>
  <c r="D206" i="59"/>
  <c r="D204" i="59"/>
  <c r="D202" i="59"/>
  <c r="D200" i="59"/>
  <c r="D198" i="59"/>
  <c r="D196" i="59"/>
  <c r="D194" i="59"/>
  <c r="D192" i="59"/>
  <c r="D190" i="59"/>
  <c r="D188" i="59"/>
  <c r="D186" i="59"/>
  <c r="D184" i="59"/>
  <c r="D182" i="59"/>
  <c r="D180" i="59"/>
  <c r="D178" i="59"/>
  <c r="D176" i="59"/>
  <c r="D174" i="59"/>
  <c r="D172" i="59"/>
  <c r="D170" i="59"/>
  <c r="D168" i="59"/>
  <c r="D166" i="59"/>
  <c r="D164" i="59"/>
  <c r="D162" i="59"/>
  <c r="D160" i="59"/>
  <c r="D158" i="59"/>
  <c r="D156" i="59"/>
  <c r="D154" i="59"/>
  <c r="D152" i="59"/>
  <c r="D150" i="59"/>
  <c r="D148" i="59"/>
  <c r="D146" i="59"/>
  <c r="D144" i="59"/>
  <c r="D140" i="59"/>
  <c r="D138" i="59"/>
  <c r="D136" i="59"/>
  <c r="D134" i="59"/>
  <c r="D132" i="59"/>
  <c r="D130" i="59"/>
  <c r="D128" i="59"/>
  <c r="D126" i="59"/>
  <c r="D124" i="59"/>
  <c r="D122" i="59"/>
  <c r="D120" i="59"/>
  <c r="D112" i="59"/>
  <c r="D110" i="59"/>
  <c r="D108" i="59"/>
  <c r="D106" i="59"/>
  <c r="D104" i="59"/>
  <c r="D102" i="59"/>
  <c r="D100" i="59"/>
  <c r="D98" i="59"/>
  <c r="D96" i="59"/>
  <c r="D94" i="59"/>
  <c r="D92" i="59"/>
  <c r="D90" i="59"/>
  <c r="D88" i="59"/>
  <c r="D86" i="59"/>
  <c r="D84" i="59"/>
  <c r="D82" i="59"/>
  <c r="D80" i="59"/>
  <c r="D78" i="59"/>
  <c r="D76" i="59"/>
  <c r="D74" i="59"/>
  <c r="D72" i="59"/>
  <c r="D70" i="59"/>
  <c r="D68" i="59"/>
  <c r="D66" i="59"/>
  <c r="D64" i="59"/>
  <c r="D62" i="59"/>
  <c r="D60" i="59"/>
  <c r="D58" i="59"/>
  <c r="D56" i="59"/>
  <c r="D54" i="59"/>
  <c r="D52" i="59"/>
  <c r="D50" i="59"/>
  <c r="D48" i="59"/>
  <c r="D46" i="59"/>
  <c r="D44" i="59"/>
  <c r="D42" i="59"/>
  <c r="S40" i="59"/>
  <c r="R40" i="59"/>
  <c r="Q40" i="59"/>
  <c r="P40" i="59"/>
  <c r="O40" i="59"/>
  <c r="M40" i="59"/>
  <c r="L40" i="59"/>
  <c r="J40" i="59"/>
  <c r="J224" i="59" s="1"/>
  <c r="I40" i="59"/>
  <c r="I232" i="59" s="1"/>
  <c r="H40" i="59"/>
  <c r="H126" i="59" s="1"/>
  <c r="G40" i="59"/>
  <c r="G128" i="59" s="1"/>
  <c r="F40" i="59"/>
  <c r="E40" i="59"/>
  <c r="D31" i="59"/>
  <c r="B31" i="59"/>
  <c r="P88" i="59" l="1"/>
  <c r="P116" i="59"/>
  <c r="T115" i="59" s="1"/>
  <c r="P208" i="59"/>
  <c r="G232" i="59"/>
  <c r="R134" i="59"/>
  <c r="F120" i="59"/>
  <c r="M144" i="59"/>
  <c r="M222" i="59"/>
  <c r="T221" i="59" s="1"/>
  <c r="V221" i="59" s="1"/>
  <c r="M182" i="59"/>
  <c r="M196" i="59"/>
  <c r="M114" i="59"/>
  <c r="M230" i="59"/>
  <c r="T229" i="59" s="1"/>
  <c r="M76" i="59"/>
  <c r="M210" i="59"/>
  <c r="T209" i="59" s="1"/>
  <c r="L76" i="59"/>
  <c r="L218" i="59"/>
  <c r="I84" i="59"/>
  <c r="I76" i="59"/>
  <c r="S74" i="59"/>
  <c r="S232" i="59"/>
  <c r="J206" i="59"/>
  <c r="J76" i="59"/>
  <c r="H96" i="59"/>
  <c r="H76" i="59"/>
  <c r="O64" i="59"/>
  <c r="O114" i="59"/>
  <c r="F62" i="59"/>
  <c r="F76" i="59"/>
  <c r="E118" i="59"/>
  <c r="E76" i="59"/>
  <c r="G96" i="59"/>
  <c r="G76" i="59"/>
  <c r="Q204" i="59"/>
  <c r="Q128" i="59"/>
  <c r="O104" i="59"/>
  <c r="S58" i="59"/>
  <c r="O72" i="59"/>
  <c r="G46" i="59"/>
  <c r="H64" i="59"/>
  <c r="H92" i="59"/>
  <c r="H98" i="59"/>
  <c r="E44" i="59"/>
  <c r="G56" i="59"/>
  <c r="H58" i="59"/>
  <c r="S66" i="59"/>
  <c r="S80" i="59"/>
  <c r="I86" i="59"/>
  <c r="H108" i="59"/>
  <c r="H56" i="59"/>
  <c r="O56" i="59"/>
  <c r="I44" i="59"/>
  <c r="H48" i="59"/>
  <c r="G70" i="59"/>
  <c r="H80" i="59"/>
  <c r="M132" i="59"/>
  <c r="M138" i="59"/>
  <c r="L202" i="59"/>
  <c r="L212" i="59"/>
  <c r="L114" i="59"/>
  <c r="L204" i="59"/>
  <c r="L214" i="59"/>
  <c r="T213" i="59" s="1"/>
  <c r="V213" i="59" s="1"/>
  <c r="L198" i="59"/>
  <c r="L206" i="59"/>
  <c r="L228" i="59"/>
  <c r="T227" i="59" s="1"/>
  <c r="L200" i="59"/>
  <c r="L208" i="59"/>
  <c r="J46" i="59"/>
  <c r="F54" i="59"/>
  <c r="G62" i="59"/>
  <c r="G78" i="59"/>
  <c r="G90" i="59"/>
  <c r="F96" i="59"/>
  <c r="H50" i="59"/>
  <c r="G72" i="59"/>
  <c r="H74" i="59"/>
  <c r="H78" i="59"/>
  <c r="H90" i="59"/>
  <c r="F94" i="59"/>
  <c r="F46" i="59"/>
  <c r="G48" i="59"/>
  <c r="G64" i="59"/>
  <c r="H66" i="59"/>
  <c r="F70" i="59"/>
  <c r="H72" i="59"/>
  <c r="G94" i="59"/>
  <c r="H106" i="59"/>
  <c r="M148" i="59"/>
  <c r="J132" i="59"/>
  <c r="J140" i="59"/>
  <c r="J58" i="59"/>
  <c r="J66" i="59"/>
  <c r="J74" i="59"/>
  <c r="J84" i="59"/>
  <c r="J134" i="59"/>
  <c r="J114" i="59"/>
  <c r="J60" i="59"/>
  <c r="J68" i="59"/>
  <c r="J78" i="59"/>
  <c r="J86" i="59"/>
  <c r="J136" i="59"/>
  <c r="J54" i="59"/>
  <c r="J62" i="59"/>
  <c r="J70" i="59"/>
  <c r="J80" i="59"/>
  <c r="J88" i="59"/>
  <c r="J130" i="59"/>
  <c r="J138" i="59"/>
  <c r="J56" i="59"/>
  <c r="J64" i="59"/>
  <c r="J72" i="59"/>
  <c r="J82" i="59"/>
  <c r="G112" i="59"/>
  <c r="G124" i="59"/>
  <c r="H42" i="59"/>
  <c r="G54" i="59"/>
  <c r="H100" i="59"/>
  <c r="H112" i="59"/>
  <c r="R130" i="59"/>
  <c r="J148" i="59"/>
  <c r="M152" i="59"/>
  <c r="J198" i="59"/>
  <c r="J204" i="59"/>
  <c r="E126" i="59"/>
  <c r="E124" i="59"/>
  <c r="E122" i="59"/>
  <c r="E120" i="59"/>
  <c r="T119" i="59" s="1"/>
  <c r="V119" i="59" s="1"/>
  <c r="E70" i="59"/>
  <c r="E62" i="59"/>
  <c r="E54" i="59"/>
  <c r="E46" i="59"/>
  <c r="E74" i="59"/>
  <c r="E66" i="59"/>
  <c r="E50" i="59"/>
  <c r="E42" i="59"/>
  <c r="E72" i="59"/>
  <c r="E64" i="59"/>
  <c r="E56" i="59"/>
  <c r="E48" i="59"/>
  <c r="E58" i="59"/>
  <c r="O208" i="59"/>
  <c r="O206" i="59"/>
  <c r="O204" i="59"/>
  <c r="O202" i="59"/>
  <c r="O200" i="59"/>
  <c r="O198" i="59"/>
  <c r="O138" i="59"/>
  <c r="O136" i="59"/>
  <c r="O192" i="59"/>
  <c r="O184" i="59"/>
  <c r="O124" i="59"/>
  <c r="O108" i="59"/>
  <c r="O100" i="59"/>
  <c r="O92" i="59"/>
  <c r="O86" i="59"/>
  <c r="O234" i="59"/>
  <c r="O226" i="59"/>
  <c r="T225" i="59" s="1"/>
  <c r="O194" i="59"/>
  <c r="O186" i="59"/>
  <c r="O122" i="59"/>
  <c r="O110" i="59"/>
  <c r="O102" i="59"/>
  <c r="O88" i="59"/>
  <c r="O80" i="59"/>
  <c r="O74" i="59"/>
  <c r="O66" i="59"/>
  <c r="O58" i="59"/>
  <c r="O50" i="59"/>
  <c r="O42" i="59"/>
  <c r="O190" i="59"/>
  <c r="O120" i="59"/>
  <c r="O106" i="59"/>
  <c r="O70" i="59"/>
  <c r="O46" i="59"/>
  <c r="O134" i="59"/>
  <c r="O130" i="59"/>
  <c r="O118" i="59"/>
  <c r="O188" i="59"/>
  <c r="O132" i="59"/>
  <c r="O112" i="59"/>
  <c r="O68" i="59"/>
  <c r="O60" i="59"/>
  <c r="O52" i="59"/>
  <c r="O44" i="59"/>
  <c r="O98" i="59"/>
  <c r="O84" i="59"/>
  <c r="O82" i="59"/>
  <c r="O76" i="59"/>
  <c r="O62" i="59"/>
  <c r="O54" i="59"/>
  <c r="S208" i="59"/>
  <c r="S206" i="59"/>
  <c r="S204" i="59"/>
  <c r="S202" i="59"/>
  <c r="S200" i="59"/>
  <c r="S198" i="59"/>
  <c r="S196" i="59"/>
  <c r="S138" i="59"/>
  <c r="S136" i="59"/>
  <c r="S234" i="59"/>
  <c r="S188" i="59"/>
  <c r="S180" i="59"/>
  <c r="S178" i="59"/>
  <c r="S176" i="59"/>
  <c r="S174" i="59"/>
  <c r="S172" i="59"/>
  <c r="S170" i="59"/>
  <c r="S168" i="59"/>
  <c r="S166" i="59"/>
  <c r="S164" i="59"/>
  <c r="S162" i="59"/>
  <c r="S160" i="59"/>
  <c r="S158" i="59"/>
  <c r="S156" i="59"/>
  <c r="S154" i="59"/>
  <c r="S126" i="59"/>
  <c r="S122" i="59"/>
  <c r="S110" i="59"/>
  <c r="S102" i="59"/>
  <c r="S94" i="59"/>
  <c r="S88" i="59"/>
  <c r="S190" i="59"/>
  <c r="S182" i="59"/>
  <c r="S152" i="59"/>
  <c r="S148" i="59"/>
  <c r="S144" i="59"/>
  <c r="S120" i="59"/>
  <c r="S118" i="59"/>
  <c r="S114" i="59"/>
  <c r="S104" i="59"/>
  <c r="S96" i="59"/>
  <c r="S124" i="59"/>
  <c r="S112" i="59"/>
  <c r="S108" i="59"/>
  <c r="S100" i="59"/>
  <c r="S92" i="59"/>
  <c r="S90" i="59"/>
  <c r="S68" i="59"/>
  <c r="S60" i="59"/>
  <c r="S52" i="59"/>
  <c r="S44" i="59"/>
  <c r="S78" i="59"/>
  <c r="S64" i="59"/>
  <c r="S56" i="59"/>
  <c r="S48" i="59"/>
  <c r="S150" i="59"/>
  <c r="S194" i="59"/>
  <c r="S192" i="59"/>
  <c r="S186" i="59"/>
  <c r="S184" i="59"/>
  <c r="S140" i="59"/>
  <c r="S134" i="59"/>
  <c r="S130" i="59"/>
  <c r="S106" i="59"/>
  <c r="S98" i="59"/>
  <c r="S86" i="59"/>
  <c r="S84" i="59"/>
  <c r="S82" i="59"/>
  <c r="S76" i="59"/>
  <c r="S70" i="59"/>
  <c r="S62" i="59"/>
  <c r="S54" i="59"/>
  <c r="S46" i="59"/>
  <c r="S146" i="59"/>
  <c r="S72" i="59"/>
  <c r="S132" i="59"/>
  <c r="S128" i="59"/>
  <c r="S42" i="59"/>
  <c r="S50" i="59"/>
  <c r="E60" i="59"/>
  <c r="E68" i="59"/>
  <c r="O78" i="59"/>
  <c r="I208" i="59"/>
  <c r="I206" i="59"/>
  <c r="I204" i="59"/>
  <c r="I202" i="59"/>
  <c r="I200" i="59"/>
  <c r="I198" i="59"/>
  <c r="I140" i="59"/>
  <c r="I138" i="59"/>
  <c r="I136" i="59"/>
  <c r="I234" i="59"/>
  <c r="I196" i="59"/>
  <c r="I188" i="59"/>
  <c r="I152" i="59"/>
  <c r="I148" i="59"/>
  <c r="I144" i="59"/>
  <c r="I120" i="59"/>
  <c r="I118" i="59"/>
  <c r="I104" i="59"/>
  <c r="I96" i="59"/>
  <c r="I90" i="59"/>
  <c r="I82" i="59"/>
  <c r="I190" i="59"/>
  <c r="I112" i="59"/>
  <c r="I106" i="59"/>
  <c r="I98" i="59"/>
  <c r="I150" i="59"/>
  <c r="I70" i="59"/>
  <c r="I62" i="59"/>
  <c r="I54" i="59"/>
  <c r="I46" i="59"/>
  <c r="I80" i="59"/>
  <c r="I74" i="59"/>
  <c r="I66" i="59"/>
  <c r="I50" i="59"/>
  <c r="I194" i="59"/>
  <c r="I192" i="59"/>
  <c r="I186" i="59"/>
  <c r="I180" i="59"/>
  <c r="I172" i="59"/>
  <c r="I164" i="59"/>
  <c r="I156" i="59"/>
  <c r="I122" i="59"/>
  <c r="I182" i="59"/>
  <c r="I178" i="59"/>
  <c r="I174" i="59"/>
  <c r="I170" i="59"/>
  <c r="I166" i="59"/>
  <c r="I162" i="59"/>
  <c r="I158" i="59"/>
  <c r="I154" i="59"/>
  <c r="I134" i="59"/>
  <c r="I130" i="59"/>
  <c r="I126" i="59"/>
  <c r="I124" i="59"/>
  <c r="I108" i="59"/>
  <c r="I100" i="59"/>
  <c r="I94" i="59"/>
  <c r="I78" i="59"/>
  <c r="I72" i="59"/>
  <c r="I64" i="59"/>
  <c r="I56" i="59"/>
  <c r="I48" i="59"/>
  <c r="I92" i="59"/>
  <c r="I58" i="59"/>
  <c r="I42" i="59"/>
  <c r="I184" i="59"/>
  <c r="I176" i="59"/>
  <c r="I168" i="59"/>
  <c r="I160" i="59"/>
  <c r="I146" i="59"/>
  <c r="I132" i="59"/>
  <c r="I110" i="59"/>
  <c r="O48" i="59"/>
  <c r="I60" i="59"/>
  <c r="I68" i="59"/>
  <c r="O94" i="59"/>
  <c r="O96" i="59"/>
  <c r="I102" i="59"/>
  <c r="F112" i="59"/>
  <c r="T111" i="59" s="1"/>
  <c r="V111" i="59" s="1"/>
  <c r="F106" i="59"/>
  <c r="F98" i="59"/>
  <c r="F84" i="59"/>
  <c r="F108" i="59"/>
  <c r="F100" i="59"/>
  <c r="J234" i="59"/>
  <c r="J182" i="59"/>
  <c r="J180" i="59"/>
  <c r="J178" i="59"/>
  <c r="J176" i="59"/>
  <c r="J174" i="59"/>
  <c r="J172" i="59"/>
  <c r="J170" i="59"/>
  <c r="J168" i="59"/>
  <c r="J166" i="59"/>
  <c r="J164" i="59"/>
  <c r="J162" i="59"/>
  <c r="J160" i="59"/>
  <c r="J158" i="59"/>
  <c r="J156" i="59"/>
  <c r="J154" i="59"/>
  <c r="J208" i="59"/>
  <c r="J200" i="59"/>
  <c r="J190" i="59"/>
  <c r="J202" i="59"/>
  <c r="J192" i="59"/>
  <c r="J184" i="59"/>
  <c r="J150" i="59"/>
  <c r="J146" i="59"/>
  <c r="F44" i="59"/>
  <c r="F60" i="59"/>
  <c r="P136" i="59"/>
  <c r="P184" i="59"/>
  <c r="J188" i="59"/>
  <c r="P192" i="59"/>
  <c r="G122" i="59"/>
  <c r="G108" i="59"/>
  <c r="G100" i="59"/>
  <c r="G92" i="59"/>
  <c r="G86" i="59"/>
  <c r="G120" i="59"/>
  <c r="G118" i="59"/>
  <c r="G110" i="59"/>
  <c r="G102" i="59"/>
  <c r="L182" i="59"/>
  <c r="L180" i="59"/>
  <c r="L178" i="59"/>
  <c r="L176" i="59"/>
  <c r="L174" i="59"/>
  <c r="L172" i="59"/>
  <c r="L170" i="59"/>
  <c r="L168" i="59"/>
  <c r="L166" i="59"/>
  <c r="L164" i="59"/>
  <c r="L162" i="59"/>
  <c r="L160" i="59"/>
  <c r="L158" i="59"/>
  <c r="L156" i="59"/>
  <c r="L154" i="59"/>
  <c r="L152" i="59"/>
  <c r="L150" i="59"/>
  <c r="L148" i="59"/>
  <c r="L146" i="59"/>
  <c r="L144" i="59"/>
  <c r="L196" i="59"/>
  <c r="L194" i="59"/>
  <c r="L192" i="59"/>
  <c r="L190" i="59"/>
  <c r="L188" i="59"/>
  <c r="L186" i="59"/>
  <c r="L184" i="59"/>
  <c r="L138" i="59"/>
  <c r="L134" i="59"/>
  <c r="L132" i="59"/>
  <c r="L130" i="59"/>
  <c r="L136" i="59"/>
  <c r="Q194" i="59"/>
  <c r="Q192" i="59"/>
  <c r="Q190" i="59"/>
  <c r="Q188" i="59"/>
  <c r="Q186" i="59"/>
  <c r="Q184" i="59"/>
  <c r="Q206" i="59"/>
  <c r="Q198" i="59"/>
  <c r="Q134" i="59"/>
  <c r="Q132" i="59"/>
  <c r="Q130" i="59"/>
  <c r="Q208" i="59"/>
  <c r="Q200" i="59"/>
  <c r="Q138" i="59"/>
  <c r="F42" i="59"/>
  <c r="J42" i="59"/>
  <c r="G44" i="59"/>
  <c r="H46" i="59"/>
  <c r="F50" i="59"/>
  <c r="J50" i="59"/>
  <c r="T51" i="59"/>
  <c r="V51" i="59" s="1"/>
  <c r="H54" i="59"/>
  <c r="F58" i="59"/>
  <c r="G60" i="59"/>
  <c r="H62" i="59"/>
  <c r="F66" i="59"/>
  <c r="G68" i="59"/>
  <c r="H70" i="59"/>
  <c r="F74" i="59"/>
  <c r="F80" i="59"/>
  <c r="G82" i="59"/>
  <c r="G84" i="59"/>
  <c r="F86" i="59"/>
  <c r="G104" i="59"/>
  <c r="Q136" i="59"/>
  <c r="P138" i="59"/>
  <c r="P190" i="59"/>
  <c r="P200" i="59"/>
  <c r="Q202" i="59"/>
  <c r="P232" i="59"/>
  <c r="P224" i="59"/>
  <c r="T223" i="59" s="1"/>
  <c r="V223" i="59" s="1"/>
  <c r="P204" i="59"/>
  <c r="P194" i="59"/>
  <c r="P186" i="59"/>
  <c r="P206" i="59"/>
  <c r="P198" i="59"/>
  <c r="P188" i="59"/>
  <c r="P134" i="59"/>
  <c r="P132" i="59"/>
  <c r="P130" i="59"/>
  <c r="J44" i="59"/>
  <c r="F68" i="59"/>
  <c r="F82" i="59"/>
  <c r="F104" i="59"/>
  <c r="J144" i="59"/>
  <c r="J186" i="59"/>
  <c r="J194" i="59"/>
  <c r="P202" i="59"/>
  <c r="H128" i="59"/>
  <c r="H110" i="59"/>
  <c r="H102" i="59"/>
  <c r="H94" i="59"/>
  <c r="H104" i="59"/>
  <c r="M216" i="59"/>
  <c r="M194" i="59"/>
  <c r="M192" i="59"/>
  <c r="M190" i="59"/>
  <c r="M188" i="59"/>
  <c r="M186" i="59"/>
  <c r="M184" i="59"/>
  <c r="M218" i="59"/>
  <c r="M212" i="59"/>
  <c r="M208" i="59"/>
  <c r="M206" i="59"/>
  <c r="M204" i="59"/>
  <c r="M202" i="59"/>
  <c r="M200" i="59"/>
  <c r="M198" i="59"/>
  <c r="M220" i="59"/>
  <c r="M150" i="59"/>
  <c r="M146" i="59"/>
  <c r="M136" i="59"/>
  <c r="M180" i="59"/>
  <c r="M178" i="59"/>
  <c r="M176" i="59"/>
  <c r="M174" i="59"/>
  <c r="M172" i="59"/>
  <c r="M170" i="59"/>
  <c r="M168" i="59"/>
  <c r="M166" i="59"/>
  <c r="M164" i="59"/>
  <c r="M162" i="59"/>
  <c r="M160" i="59"/>
  <c r="M158" i="59"/>
  <c r="M156" i="59"/>
  <c r="M154" i="59"/>
  <c r="R194" i="59"/>
  <c r="R192" i="59"/>
  <c r="R190" i="59"/>
  <c r="R188" i="59"/>
  <c r="R186" i="59"/>
  <c r="R184" i="59"/>
  <c r="R208" i="59"/>
  <c r="R206" i="59"/>
  <c r="R204" i="59"/>
  <c r="R202" i="59"/>
  <c r="R200" i="59"/>
  <c r="R198" i="59"/>
  <c r="R138" i="59"/>
  <c r="R136" i="59"/>
  <c r="R126" i="59"/>
  <c r="G42" i="59"/>
  <c r="H44" i="59"/>
  <c r="F48" i="59"/>
  <c r="J48" i="59"/>
  <c r="G50" i="59"/>
  <c r="F56" i="59"/>
  <c r="G58" i="59"/>
  <c r="H60" i="59"/>
  <c r="F64" i="59"/>
  <c r="G66" i="59"/>
  <c r="H68" i="59"/>
  <c r="F72" i="59"/>
  <c r="G74" i="59"/>
  <c r="F78" i="59"/>
  <c r="G80" i="59"/>
  <c r="H82" i="59"/>
  <c r="H84" i="59"/>
  <c r="H86" i="59"/>
  <c r="F90" i="59"/>
  <c r="F92" i="59"/>
  <c r="G98" i="59"/>
  <c r="F102" i="59"/>
  <c r="G106" i="59"/>
  <c r="F110" i="59"/>
  <c r="P114" i="59"/>
  <c r="M130" i="59"/>
  <c r="R132" i="59"/>
  <c r="M134" i="59"/>
  <c r="J152" i="59"/>
  <c r="D228" i="58"/>
  <c r="D204" i="58"/>
  <c r="D202" i="58"/>
  <c r="D200" i="58"/>
  <c r="D198" i="58"/>
  <c r="D196" i="58"/>
  <c r="D194" i="58"/>
  <c r="D192" i="58"/>
  <c r="D190" i="58"/>
  <c r="D188" i="58"/>
  <c r="D186" i="58"/>
  <c r="D184" i="58"/>
  <c r="D182" i="58"/>
  <c r="D180" i="58"/>
  <c r="D178" i="58"/>
  <c r="D176" i="58"/>
  <c r="D174" i="58"/>
  <c r="D172" i="58"/>
  <c r="D170" i="58"/>
  <c r="D168" i="58"/>
  <c r="D166" i="58"/>
  <c r="D164" i="58"/>
  <c r="D162" i="58"/>
  <c r="D160" i="58"/>
  <c r="D158" i="58"/>
  <c r="D156" i="58"/>
  <c r="D154" i="58"/>
  <c r="D152" i="58"/>
  <c r="D150" i="58"/>
  <c r="D148" i="58"/>
  <c r="D146" i="58"/>
  <c r="D144" i="58"/>
  <c r="D142" i="58"/>
  <c r="D140" i="58"/>
  <c r="D138" i="58"/>
  <c r="D136" i="58"/>
  <c r="D134" i="58"/>
  <c r="D132" i="58"/>
  <c r="D130" i="58"/>
  <c r="D128" i="58"/>
  <c r="D126" i="58"/>
  <c r="D124" i="58"/>
  <c r="D122" i="58"/>
  <c r="D120" i="58"/>
  <c r="D118" i="58"/>
  <c r="D116" i="58"/>
  <c r="D114" i="58"/>
  <c r="D112" i="58"/>
  <c r="D110" i="58"/>
  <c r="D108" i="58"/>
  <c r="D106" i="58"/>
  <c r="D104" i="58"/>
  <c r="D102" i="58"/>
  <c r="D100" i="58"/>
  <c r="D98" i="58"/>
  <c r="D96" i="58"/>
  <c r="D94" i="58"/>
  <c r="D92" i="58"/>
  <c r="D90" i="58"/>
  <c r="D88" i="58"/>
  <c r="D86" i="58"/>
  <c r="D84" i="58"/>
  <c r="D82" i="58"/>
  <c r="D80" i="58"/>
  <c r="D78" i="58"/>
  <c r="D74" i="58"/>
  <c r="D72" i="58"/>
  <c r="D70" i="58"/>
  <c r="D68" i="58"/>
  <c r="D66" i="58"/>
  <c r="D64" i="58"/>
  <c r="D62" i="58"/>
  <c r="D60" i="58"/>
  <c r="D58" i="58"/>
  <c r="D56" i="58"/>
  <c r="D54" i="58"/>
  <c r="D52" i="58"/>
  <c r="D50" i="58"/>
  <c r="D48" i="58"/>
  <c r="D46" i="58"/>
  <c r="D44" i="58"/>
  <c r="D42" i="58"/>
  <c r="Q40" i="58"/>
  <c r="P40" i="58"/>
  <c r="O40" i="58"/>
  <c r="O218" i="58" s="1"/>
  <c r="N40" i="58"/>
  <c r="M40" i="58"/>
  <c r="L40" i="58"/>
  <c r="K40" i="58"/>
  <c r="J40" i="58"/>
  <c r="J218" i="58" s="1"/>
  <c r="I40" i="58"/>
  <c r="H40" i="58"/>
  <c r="G40" i="58"/>
  <c r="F40" i="58"/>
  <c r="E40" i="58"/>
  <c r="D31" i="58"/>
  <c r="B31" i="58"/>
  <c r="H112" i="58" l="1"/>
  <c r="H218" i="58"/>
  <c r="H124" i="58"/>
  <c r="L150" i="58"/>
  <c r="L218" i="58"/>
  <c r="L178" i="58"/>
  <c r="L216" i="58"/>
  <c r="R215" i="58" s="1"/>
  <c r="L192" i="58"/>
  <c r="P124" i="58"/>
  <c r="P218" i="58"/>
  <c r="H100" i="58"/>
  <c r="N226" i="58"/>
  <c r="N218" i="58"/>
  <c r="N126" i="58"/>
  <c r="E218" i="58"/>
  <c r="E220" i="58"/>
  <c r="E90" i="58"/>
  <c r="I124" i="58"/>
  <c r="I218" i="58"/>
  <c r="I226" i="58"/>
  <c r="M220" i="58"/>
  <c r="M218" i="58"/>
  <c r="M114" i="58"/>
  <c r="Q194" i="58"/>
  <c r="Q218" i="58"/>
  <c r="H108" i="58"/>
  <c r="T87" i="59"/>
  <c r="V87" i="59" s="1"/>
  <c r="T117" i="59"/>
  <c r="V117" i="59" s="1"/>
  <c r="F44" i="58"/>
  <c r="F218" i="58"/>
  <c r="F226" i="58"/>
  <c r="F118" i="58"/>
  <c r="R117" i="58" s="1"/>
  <c r="T117" i="58" s="1"/>
  <c r="T125" i="59"/>
  <c r="V125" i="59" s="1"/>
  <c r="T231" i="59"/>
  <c r="G110" i="58"/>
  <c r="G218" i="58"/>
  <c r="G126" i="58"/>
  <c r="G226" i="58"/>
  <c r="K218" i="58"/>
  <c r="K222" i="58"/>
  <c r="K208" i="58"/>
  <c r="T113" i="59"/>
  <c r="V113" i="59" s="1"/>
  <c r="T75" i="59"/>
  <c r="V75" i="59" s="1"/>
  <c r="T171" i="59"/>
  <c r="V171" i="59" s="1"/>
  <c r="T73" i="59"/>
  <c r="V73" i="59" s="1"/>
  <c r="T215" i="59"/>
  <c r="V215" i="59" s="1"/>
  <c r="T219" i="59"/>
  <c r="V219" i="59" s="1"/>
  <c r="T217" i="59"/>
  <c r="V217" i="59" s="1"/>
  <c r="T105" i="59"/>
  <c r="V105" i="59" s="1"/>
  <c r="T77" i="59"/>
  <c r="V77" i="59" s="1"/>
  <c r="T57" i="59"/>
  <c r="V57" i="59" s="1"/>
  <c r="T133" i="59"/>
  <c r="V133" i="59" s="1"/>
  <c r="T161" i="59"/>
  <c r="V161" i="59" s="1"/>
  <c r="T211" i="59"/>
  <c r="V211" i="59" s="1"/>
  <c r="T83" i="59"/>
  <c r="V83" i="59" s="1"/>
  <c r="T47" i="59"/>
  <c r="V47" i="59" s="1"/>
  <c r="T55" i="59"/>
  <c r="V55" i="59" s="1"/>
  <c r="T97" i="59"/>
  <c r="V97" i="59" s="1"/>
  <c r="T173" i="59"/>
  <c r="V173" i="59" s="1"/>
  <c r="T155" i="59"/>
  <c r="V155" i="59" s="1"/>
  <c r="T121" i="59"/>
  <c r="V121" i="59" s="1"/>
  <c r="T157" i="59"/>
  <c r="V157" i="59" s="1"/>
  <c r="T153" i="59"/>
  <c r="V153" i="59" s="1"/>
  <c r="T149" i="59"/>
  <c r="V149" i="59" s="1"/>
  <c r="T41" i="59"/>
  <c r="V41" i="59" s="1"/>
  <c r="T71" i="59"/>
  <c r="V71" i="59" s="1"/>
  <c r="T85" i="59"/>
  <c r="V85" i="59" s="1"/>
  <c r="T179" i="59"/>
  <c r="V179" i="59" s="1"/>
  <c r="T99" i="59"/>
  <c r="V99" i="59" s="1"/>
  <c r="T107" i="59"/>
  <c r="V107" i="59" s="1"/>
  <c r="T131" i="59"/>
  <c r="V131" i="59" s="1"/>
  <c r="T175" i="59"/>
  <c r="V175" i="59" s="1"/>
  <c r="T63" i="59"/>
  <c r="V63" i="59" s="1"/>
  <c r="T65" i="59"/>
  <c r="V65" i="59" s="1"/>
  <c r="T165" i="59"/>
  <c r="V165" i="59" s="1"/>
  <c r="T137" i="59"/>
  <c r="V137" i="59" s="1"/>
  <c r="T43" i="59"/>
  <c r="V43" i="59" s="1"/>
  <c r="T159" i="59"/>
  <c r="V159" i="59" s="1"/>
  <c r="T189" i="59"/>
  <c r="V189" i="59" s="1"/>
  <c r="T205" i="59"/>
  <c r="V205" i="59" s="1"/>
  <c r="T79" i="59"/>
  <c r="V79" i="59" s="1"/>
  <c r="T145" i="59"/>
  <c r="V145" i="59" s="1"/>
  <c r="T169" i="59"/>
  <c r="V169" i="59" s="1"/>
  <c r="T167" i="59"/>
  <c r="V167" i="59" s="1"/>
  <c r="T129" i="59"/>
  <c r="V129" i="59" s="1"/>
  <c r="T177" i="59"/>
  <c r="V177" i="59" s="1"/>
  <c r="T163" i="59"/>
  <c r="V163" i="59" s="1"/>
  <c r="T191" i="59"/>
  <c r="V191" i="59" s="1"/>
  <c r="T135" i="59"/>
  <c r="V135" i="59" s="1"/>
  <c r="T59" i="59"/>
  <c r="V59" i="59" s="1"/>
  <c r="T49" i="59"/>
  <c r="V49" i="59" s="1"/>
  <c r="T181" i="59"/>
  <c r="V181" i="59" s="1"/>
  <c r="E120" i="58"/>
  <c r="E144" i="58"/>
  <c r="E152" i="58"/>
  <c r="E160" i="58"/>
  <c r="E168" i="58"/>
  <c r="E176" i="58"/>
  <c r="E186" i="58"/>
  <c r="E212" i="58"/>
  <c r="E60" i="58"/>
  <c r="E122" i="58"/>
  <c r="E146" i="58"/>
  <c r="E154" i="58"/>
  <c r="E162" i="58"/>
  <c r="E170" i="58"/>
  <c r="E180" i="58"/>
  <c r="E188" i="58"/>
  <c r="E196" i="58"/>
  <c r="E204" i="58"/>
  <c r="E54" i="58"/>
  <c r="E62" i="58"/>
  <c r="E70" i="58"/>
  <c r="E52" i="58"/>
  <c r="E150" i="58"/>
  <c r="E158" i="58"/>
  <c r="E208" i="58"/>
  <c r="E74" i="58"/>
  <c r="E202" i="58"/>
  <c r="E68" i="58"/>
  <c r="E140" i="58"/>
  <c r="E148" i="58"/>
  <c r="E156" i="58"/>
  <c r="E164" i="58"/>
  <c r="E172" i="58"/>
  <c r="E182" i="58"/>
  <c r="E190" i="58"/>
  <c r="E198" i="58"/>
  <c r="E206" i="58"/>
  <c r="E56" i="58"/>
  <c r="E64" i="58"/>
  <c r="E72" i="58"/>
  <c r="E142" i="58"/>
  <c r="E166" i="58"/>
  <c r="E174" i="58"/>
  <c r="E184" i="58"/>
  <c r="E192" i="58"/>
  <c r="E200" i="58"/>
  <c r="E58" i="58"/>
  <c r="E66" i="58"/>
  <c r="E194" i="58"/>
  <c r="E76" i="58"/>
  <c r="R75" i="58" s="1"/>
  <c r="M42" i="58"/>
  <c r="Q48" i="58"/>
  <c r="M102" i="58"/>
  <c r="M110" i="58"/>
  <c r="E46" i="58"/>
  <c r="Q54" i="58"/>
  <c r="F74" i="58"/>
  <c r="Q82" i="58"/>
  <c r="M92" i="58"/>
  <c r="Q162" i="58"/>
  <c r="I188" i="58"/>
  <c r="I46" i="58"/>
  <c r="Q50" i="58"/>
  <c r="Q58" i="58"/>
  <c r="I74" i="58"/>
  <c r="I80" i="58"/>
  <c r="E88" i="58"/>
  <c r="Q90" i="58"/>
  <c r="Q92" i="58"/>
  <c r="Q100" i="58"/>
  <c r="Q108" i="58"/>
  <c r="L130" i="58"/>
  <c r="I184" i="58"/>
  <c r="L198" i="58"/>
  <c r="Q56" i="58"/>
  <c r="I64" i="58"/>
  <c r="I82" i="58"/>
  <c r="M94" i="58"/>
  <c r="I140" i="58"/>
  <c r="Q154" i="58"/>
  <c r="I192" i="58"/>
  <c r="I196" i="58"/>
  <c r="M62" i="58"/>
  <c r="Q192" i="58"/>
  <c r="E42" i="58"/>
  <c r="Q44" i="58"/>
  <c r="I56" i="58"/>
  <c r="I72" i="58"/>
  <c r="M84" i="58"/>
  <c r="Q88" i="58"/>
  <c r="M112" i="58"/>
  <c r="I120" i="58"/>
  <c r="I172" i="58"/>
  <c r="T147" i="59"/>
  <c r="V147" i="59" s="1"/>
  <c r="T197" i="59"/>
  <c r="V197" i="59" s="1"/>
  <c r="T123" i="59"/>
  <c r="V123" i="59" s="1"/>
  <c r="T193" i="59"/>
  <c r="V193" i="59" s="1"/>
  <c r="T151" i="59"/>
  <c r="V151" i="59" s="1"/>
  <c r="T199" i="59"/>
  <c r="V199" i="59" s="1"/>
  <c r="T89" i="59"/>
  <c r="V89" i="59" s="1"/>
  <c r="T127" i="59"/>
  <c r="V127" i="59" s="1"/>
  <c r="T81" i="59"/>
  <c r="V81" i="59" s="1"/>
  <c r="T183" i="59"/>
  <c r="V183" i="59" s="1"/>
  <c r="T187" i="59"/>
  <c r="V187" i="59" s="1"/>
  <c r="T201" i="59"/>
  <c r="V201" i="59" s="1"/>
  <c r="T53" i="59"/>
  <c r="V53" i="59" s="1"/>
  <c r="T93" i="59"/>
  <c r="V93" i="59" s="1"/>
  <c r="T95" i="59"/>
  <c r="V95" i="59" s="1"/>
  <c r="T101" i="59"/>
  <c r="V101" i="59" s="1"/>
  <c r="T69" i="59"/>
  <c r="V69" i="59" s="1"/>
  <c r="T207" i="59"/>
  <c r="V207" i="59" s="1"/>
  <c r="T67" i="59"/>
  <c r="V67" i="59" s="1"/>
  <c r="T109" i="59"/>
  <c r="V109" i="59" s="1"/>
  <c r="T45" i="59"/>
  <c r="V45" i="59" s="1"/>
  <c r="T185" i="59"/>
  <c r="V185" i="59" s="1"/>
  <c r="T143" i="59"/>
  <c r="V143" i="59" s="1"/>
  <c r="T195" i="59"/>
  <c r="V195" i="59" s="1"/>
  <c r="T139" i="59"/>
  <c r="V139" i="59" s="1"/>
  <c r="T203" i="59"/>
  <c r="V203" i="59" s="1"/>
  <c r="T91" i="59"/>
  <c r="V91" i="59" s="1"/>
  <c r="T61" i="59"/>
  <c r="V61" i="59" s="1"/>
  <c r="T103" i="59"/>
  <c r="V103" i="59" s="1"/>
  <c r="K214" i="58"/>
  <c r="R213" i="58" s="1"/>
  <c r="T213" i="58" s="1"/>
  <c r="K52" i="58"/>
  <c r="G54" i="58"/>
  <c r="G72" i="58"/>
  <c r="G80" i="58"/>
  <c r="G50" i="58"/>
  <c r="G52" i="58"/>
  <c r="G70" i="58"/>
  <c r="P136" i="58"/>
  <c r="K168" i="58"/>
  <c r="I42" i="58"/>
  <c r="M44" i="58"/>
  <c r="G46" i="58"/>
  <c r="H48" i="58"/>
  <c r="I50" i="58"/>
  <c r="I52" i="58"/>
  <c r="Q62" i="58"/>
  <c r="M64" i="58"/>
  <c r="I66" i="58"/>
  <c r="G68" i="58"/>
  <c r="Q70" i="58"/>
  <c r="Q72" i="58"/>
  <c r="Q74" i="58"/>
  <c r="Q78" i="58"/>
  <c r="Q80" i="58"/>
  <c r="M86" i="58"/>
  <c r="I88" i="58"/>
  <c r="H96" i="58"/>
  <c r="M98" i="58"/>
  <c r="H104" i="58"/>
  <c r="M106" i="58"/>
  <c r="G116" i="58"/>
  <c r="M120" i="58"/>
  <c r="P128" i="58"/>
  <c r="K132" i="58"/>
  <c r="I148" i="58"/>
  <c r="I156" i="58"/>
  <c r="Q164" i="58"/>
  <c r="I180" i="58"/>
  <c r="M184" i="58"/>
  <c r="M196" i="58"/>
  <c r="O134" i="58"/>
  <c r="O124" i="58"/>
  <c r="G122" i="58"/>
  <c r="G48" i="58"/>
  <c r="G78" i="58"/>
  <c r="J196" i="58"/>
  <c r="J204" i="58"/>
  <c r="J222" i="58"/>
  <c r="R221" i="58" s="1"/>
  <c r="J198" i="58"/>
  <c r="J224" i="58"/>
  <c r="R223" i="58" s="1"/>
  <c r="J200" i="58"/>
  <c r="J194" i="58"/>
  <c r="J202" i="58"/>
  <c r="G56" i="58"/>
  <c r="I58" i="58"/>
  <c r="M60" i="58"/>
  <c r="Q64" i="58"/>
  <c r="Q66" i="58"/>
  <c r="I68" i="58"/>
  <c r="E84" i="58"/>
  <c r="Q86" i="58"/>
  <c r="M88" i="58"/>
  <c r="Q96" i="58"/>
  <c r="Q104" i="58"/>
  <c r="Q114" i="58"/>
  <c r="M116" i="58"/>
  <c r="Q118" i="58"/>
  <c r="Q138" i="58"/>
  <c r="Q148" i="58"/>
  <c r="Q156" i="58"/>
  <c r="K162" i="58"/>
  <c r="Q170" i="58"/>
  <c r="F112" i="58"/>
  <c r="R111" i="58" s="1"/>
  <c r="T111" i="58" s="1"/>
  <c r="F116" i="58"/>
  <c r="R115" i="58" s="1"/>
  <c r="T115" i="58" s="1"/>
  <c r="F106" i="58"/>
  <c r="F98" i="58"/>
  <c r="F110" i="58"/>
  <c r="F102" i="58"/>
  <c r="F94" i="58"/>
  <c r="F88" i="58"/>
  <c r="F80" i="58"/>
  <c r="F72" i="58"/>
  <c r="F64" i="58"/>
  <c r="F56" i="58"/>
  <c r="F50" i="58"/>
  <c r="F92" i="58"/>
  <c r="F86" i="58"/>
  <c r="F84" i="58"/>
  <c r="F62" i="58"/>
  <c r="F60" i="58"/>
  <c r="F108" i="58"/>
  <c r="F104" i="58"/>
  <c r="F100" i="58"/>
  <c r="F96" i="58"/>
  <c r="F78" i="58"/>
  <c r="R77" i="58" s="1"/>
  <c r="T77" i="58" s="1"/>
  <c r="F70" i="58"/>
  <c r="F68" i="58"/>
  <c r="F54" i="58"/>
  <c r="F52" i="58"/>
  <c r="F48" i="58"/>
  <c r="F46" i="58"/>
  <c r="F66" i="58"/>
  <c r="F42" i="58"/>
  <c r="F114" i="58"/>
  <c r="R113" i="58" s="1"/>
  <c r="T113" i="58" s="1"/>
  <c r="J228" i="58"/>
  <c r="J178" i="58"/>
  <c r="J176" i="58"/>
  <c r="J174" i="58"/>
  <c r="J172" i="58"/>
  <c r="J170" i="58"/>
  <c r="J168" i="58"/>
  <c r="J166" i="58"/>
  <c r="J164" i="58"/>
  <c r="J162" i="58"/>
  <c r="J160" i="58"/>
  <c r="J158" i="58"/>
  <c r="J156" i="58"/>
  <c r="J154" i="58"/>
  <c r="J152" i="58"/>
  <c r="J150" i="58"/>
  <c r="J148" i="58"/>
  <c r="J146" i="58"/>
  <c r="J144" i="58"/>
  <c r="J142" i="58"/>
  <c r="J140" i="58"/>
  <c r="J192" i="58"/>
  <c r="J184" i="58"/>
  <c r="J112" i="58"/>
  <c r="J188" i="58"/>
  <c r="J186" i="58"/>
  <c r="J180" i="58"/>
  <c r="J136" i="58"/>
  <c r="J128" i="58"/>
  <c r="J126" i="58"/>
  <c r="J120" i="58"/>
  <c r="J106" i="58"/>
  <c r="J98" i="58"/>
  <c r="J132" i="58"/>
  <c r="J116" i="58"/>
  <c r="J110" i="58"/>
  <c r="J102" i="58"/>
  <c r="J94" i="58"/>
  <c r="J88" i="58"/>
  <c r="J80" i="58"/>
  <c r="J72" i="58"/>
  <c r="J64" i="58"/>
  <c r="J56" i="58"/>
  <c r="J50" i="58"/>
  <c r="J190" i="58"/>
  <c r="J182" i="58"/>
  <c r="J134" i="58"/>
  <c r="J122" i="58"/>
  <c r="J118" i="58"/>
  <c r="J108" i="58"/>
  <c r="J104" i="58"/>
  <c r="J100" i="58"/>
  <c r="J96" i="58"/>
  <c r="J66" i="58"/>
  <c r="J42" i="58"/>
  <c r="J138" i="58"/>
  <c r="J130" i="58"/>
  <c r="J82" i="58"/>
  <c r="J74" i="58"/>
  <c r="J58" i="58"/>
  <c r="J78" i="58"/>
  <c r="J70" i="58"/>
  <c r="J68" i="58"/>
  <c r="J54" i="58"/>
  <c r="J52" i="58"/>
  <c r="J48" i="58"/>
  <c r="J46" i="58"/>
  <c r="N202" i="58"/>
  <c r="N200" i="58"/>
  <c r="N186" i="58"/>
  <c r="R217" i="58"/>
  <c r="T217" i="58" s="1"/>
  <c r="N196" i="58"/>
  <c r="N184" i="58"/>
  <c r="N130" i="58"/>
  <c r="N114" i="58"/>
  <c r="N188" i="58"/>
  <c r="N180" i="58"/>
  <c r="N134" i="58"/>
  <c r="N198" i="58"/>
  <c r="N194" i="58"/>
  <c r="N132" i="58"/>
  <c r="N204" i="58"/>
  <c r="N136" i="58"/>
  <c r="N128" i="58"/>
  <c r="N190" i="58"/>
  <c r="N182" i="58"/>
  <c r="J44" i="58"/>
  <c r="J84" i="58"/>
  <c r="J92" i="58"/>
  <c r="F58" i="58"/>
  <c r="J62" i="58"/>
  <c r="J60" i="58"/>
  <c r="F82" i="58"/>
  <c r="J86" i="58"/>
  <c r="K204" i="58"/>
  <c r="K202" i="58"/>
  <c r="K200" i="58"/>
  <c r="K198" i="58"/>
  <c r="K196" i="58"/>
  <c r="K194" i="58"/>
  <c r="K192" i="58"/>
  <c r="K190" i="58"/>
  <c r="K188" i="58"/>
  <c r="K186" i="58"/>
  <c r="K184" i="58"/>
  <c r="K182" i="58"/>
  <c r="K180" i="58"/>
  <c r="K166" i="58"/>
  <c r="K164" i="58"/>
  <c r="K150" i="58"/>
  <c r="K148" i="58"/>
  <c r="K134" i="58"/>
  <c r="K174" i="58"/>
  <c r="K172" i="58"/>
  <c r="K158" i="58"/>
  <c r="K156" i="58"/>
  <c r="K142" i="58"/>
  <c r="K140" i="58"/>
  <c r="K130" i="58"/>
  <c r="H110" i="58"/>
  <c r="H102" i="58"/>
  <c r="H94" i="58"/>
  <c r="H106" i="58"/>
  <c r="H98" i="58"/>
  <c r="H84" i="58"/>
  <c r="H68" i="58"/>
  <c r="H60" i="58"/>
  <c r="H52" i="58"/>
  <c r="H46" i="58"/>
  <c r="L206" i="58"/>
  <c r="R205" i="58" s="1"/>
  <c r="T205" i="58" s="1"/>
  <c r="L210" i="58"/>
  <c r="R209" i="58" s="1"/>
  <c r="T209" i="58" s="1"/>
  <c r="L208" i="58"/>
  <c r="R207" i="58" s="1"/>
  <c r="T207" i="58" s="1"/>
  <c r="L204" i="58"/>
  <c r="L212" i="58"/>
  <c r="L196" i="58"/>
  <c r="L190" i="58"/>
  <c r="L182" i="58"/>
  <c r="L176" i="58"/>
  <c r="L172" i="58"/>
  <c r="L168" i="58"/>
  <c r="L164" i="58"/>
  <c r="L160" i="58"/>
  <c r="L156" i="58"/>
  <c r="L152" i="58"/>
  <c r="L148" i="58"/>
  <c r="L144" i="58"/>
  <c r="L140" i="58"/>
  <c r="L200" i="58"/>
  <c r="L194" i="58"/>
  <c r="L162" i="58"/>
  <c r="L146" i="58"/>
  <c r="L132" i="58"/>
  <c r="L202" i="58"/>
  <c r="L184" i="58"/>
  <c r="L170" i="58"/>
  <c r="L154" i="58"/>
  <c r="L136" i="58"/>
  <c r="L128" i="58"/>
  <c r="P202" i="58"/>
  <c r="P200" i="58"/>
  <c r="P198" i="58"/>
  <c r="P184" i="58"/>
  <c r="P134" i="58"/>
  <c r="P204" i="58"/>
  <c r="P194" i="58"/>
  <c r="P190" i="58"/>
  <c r="P182" i="58"/>
  <c r="P130" i="58"/>
  <c r="G42" i="58"/>
  <c r="H44" i="58"/>
  <c r="G60" i="58"/>
  <c r="G62" i="58"/>
  <c r="G64" i="58"/>
  <c r="G84" i="58"/>
  <c r="G86" i="58"/>
  <c r="G88" i="58"/>
  <c r="K90" i="58"/>
  <c r="G92" i="58"/>
  <c r="G94" i="58"/>
  <c r="G98" i="58"/>
  <c r="G102" i="58"/>
  <c r="G106" i="58"/>
  <c r="K128" i="58"/>
  <c r="P132" i="58"/>
  <c r="L134" i="58"/>
  <c r="K136" i="58"/>
  <c r="K146" i="58"/>
  <c r="K152" i="58"/>
  <c r="L166" i="58"/>
  <c r="K178" i="58"/>
  <c r="L180" i="58"/>
  <c r="P186" i="58"/>
  <c r="L188" i="58"/>
  <c r="P196" i="58"/>
  <c r="E86" i="58"/>
  <c r="E48" i="58"/>
  <c r="I204" i="58"/>
  <c r="I202" i="58"/>
  <c r="I200" i="58"/>
  <c r="I186" i="58"/>
  <c r="I178" i="58"/>
  <c r="I174" i="58"/>
  <c r="I170" i="58"/>
  <c r="I166" i="58"/>
  <c r="I162" i="58"/>
  <c r="I158" i="58"/>
  <c r="I154" i="58"/>
  <c r="I150" i="58"/>
  <c r="I146" i="58"/>
  <c r="I142" i="58"/>
  <c r="I138" i="58"/>
  <c r="I136" i="58"/>
  <c r="I134" i="58"/>
  <c r="I132" i="58"/>
  <c r="I130" i="58"/>
  <c r="I128" i="58"/>
  <c r="I118" i="58"/>
  <c r="I116" i="58"/>
  <c r="I228" i="58"/>
  <c r="R227" i="58" s="1"/>
  <c r="T227" i="58" s="1"/>
  <c r="I198" i="58"/>
  <c r="I168" i="58"/>
  <c r="I152" i="58"/>
  <c r="I104" i="58"/>
  <c r="I96" i="58"/>
  <c r="I194" i="58"/>
  <c r="I190" i="58"/>
  <c r="I182" i="58"/>
  <c r="I176" i="58"/>
  <c r="I160" i="58"/>
  <c r="I144" i="58"/>
  <c r="I122" i="58"/>
  <c r="I112" i="58"/>
  <c r="I108" i="58"/>
  <c r="I100" i="58"/>
  <c r="I92" i="58"/>
  <c r="I86" i="58"/>
  <c r="I78" i="58"/>
  <c r="I70" i="58"/>
  <c r="I62" i="58"/>
  <c r="I54" i="58"/>
  <c r="I48" i="58"/>
  <c r="M204" i="58"/>
  <c r="M202" i="58"/>
  <c r="M228" i="58"/>
  <c r="M194" i="58"/>
  <c r="M188" i="58"/>
  <c r="M180" i="58"/>
  <c r="M136" i="58"/>
  <c r="M134" i="58"/>
  <c r="M132" i="58"/>
  <c r="M130" i="58"/>
  <c r="M128" i="58"/>
  <c r="M122" i="58"/>
  <c r="M190" i="58"/>
  <c r="M182" i="58"/>
  <c r="M108" i="58"/>
  <c r="M100" i="58"/>
  <c r="M198" i="58"/>
  <c r="M186" i="58"/>
  <c r="M118" i="58"/>
  <c r="M104" i="58"/>
  <c r="M96" i="58"/>
  <c r="M90" i="58"/>
  <c r="M82" i="58"/>
  <c r="M74" i="58"/>
  <c r="M66" i="58"/>
  <c r="M58" i="58"/>
  <c r="Q204" i="58"/>
  <c r="Q202" i="58"/>
  <c r="Q228" i="58"/>
  <c r="Q196" i="58"/>
  <c r="Q190" i="58"/>
  <c r="Q182" i="58"/>
  <c r="Q136" i="58"/>
  <c r="Q134" i="58"/>
  <c r="Q132" i="58"/>
  <c r="Q130" i="58"/>
  <c r="Q128" i="58"/>
  <c r="Q126" i="58"/>
  <c r="Q120" i="58"/>
  <c r="Q198" i="58"/>
  <c r="Q188" i="58"/>
  <c r="Q186" i="58"/>
  <c r="Q180" i="58"/>
  <c r="Q178" i="58"/>
  <c r="Q176" i="58"/>
  <c r="Q174" i="58"/>
  <c r="Q160" i="58"/>
  <c r="Q158" i="58"/>
  <c r="Q144" i="58"/>
  <c r="Q142" i="58"/>
  <c r="Q124" i="58"/>
  <c r="Q122" i="58"/>
  <c r="Q116" i="58"/>
  <c r="Q112" i="58"/>
  <c r="Q110" i="58"/>
  <c r="Q102" i="58"/>
  <c r="Q94" i="58"/>
  <c r="Q200" i="58"/>
  <c r="Q168" i="58"/>
  <c r="Q166" i="58"/>
  <c r="Q152" i="58"/>
  <c r="Q150" i="58"/>
  <c r="Q106" i="58"/>
  <c r="Q98" i="58"/>
  <c r="Q84" i="58"/>
  <c r="Q68" i="58"/>
  <c r="Q60" i="58"/>
  <c r="Q52" i="58"/>
  <c r="Q46" i="58"/>
  <c r="H42" i="58"/>
  <c r="Q42" i="58"/>
  <c r="E44" i="58"/>
  <c r="I44" i="58"/>
  <c r="M46" i="58"/>
  <c r="M48" i="58"/>
  <c r="E50" i="58"/>
  <c r="M50" i="58"/>
  <c r="M52" i="58"/>
  <c r="M54" i="58"/>
  <c r="M56" i="58"/>
  <c r="I60" i="58"/>
  <c r="H62" i="58"/>
  <c r="H64" i="58"/>
  <c r="H66" i="58"/>
  <c r="M68" i="58"/>
  <c r="M70" i="58"/>
  <c r="M72" i="58"/>
  <c r="E80" i="58"/>
  <c r="M80" i="58"/>
  <c r="E82" i="58"/>
  <c r="I84" i="58"/>
  <c r="H86" i="58"/>
  <c r="H88" i="58"/>
  <c r="L90" i="58"/>
  <c r="H92" i="58"/>
  <c r="I94" i="58"/>
  <c r="I98" i="58"/>
  <c r="I102" i="58"/>
  <c r="I106" i="58"/>
  <c r="I110" i="58"/>
  <c r="H126" i="58"/>
  <c r="Q140" i="58"/>
  <c r="K144" i="58"/>
  <c r="Q146" i="58"/>
  <c r="L158" i="58"/>
  <c r="I164" i="58"/>
  <c r="K170" i="58"/>
  <c r="Q172" i="58"/>
  <c r="K176" i="58"/>
  <c r="P180" i="58"/>
  <c r="Q184" i="58"/>
  <c r="P188" i="58"/>
  <c r="G120" i="58"/>
  <c r="G118" i="58"/>
  <c r="G112" i="58"/>
  <c r="G108" i="58"/>
  <c r="G100" i="58"/>
  <c r="G104" i="58"/>
  <c r="G96" i="58"/>
  <c r="G82" i="58"/>
  <c r="G74" i="58"/>
  <c r="G66" i="58"/>
  <c r="G58" i="58"/>
  <c r="O204" i="58"/>
  <c r="O202" i="58"/>
  <c r="O200" i="58"/>
  <c r="O198" i="58"/>
  <c r="O196" i="58"/>
  <c r="O194" i="58"/>
  <c r="O190" i="58"/>
  <c r="O188" i="58"/>
  <c r="O186" i="58"/>
  <c r="O184" i="58"/>
  <c r="O182" i="58"/>
  <c r="O180" i="58"/>
  <c r="O136" i="58"/>
  <c r="O128" i="58"/>
  <c r="O132" i="58"/>
  <c r="G44" i="58"/>
  <c r="H50" i="58"/>
  <c r="H54" i="58"/>
  <c r="H56" i="58"/>
  <c r="H58" i="58"/>
  <c r="H70" i="58"/>
  <c r="H72" i="58"/>
  <c r="H74" i="58"/>
  <c r="H78" i="58"/>
  <c r="H80" i="58"/>
  <c r="H82" i="58"/>
  <c r="O130" i="58"/>
  <c r="L142" i="58"/>
  <c r="K154" i="58"/>
  <c r="K160" i="58"/>
  <c r="L174" i="58"/>
  <c r="L186" i="58"/>
  <c r="M200" i="58"/>
  <c r="F40" i="54"/>
  <c r="H40" i="54"/>
  <c r="H78" i="54" s="1"/>
  <c r="I40" i="54"/>
  <c r="J40" i="54"/>
  <c r="L40" i="54"/>
  <c r="L168" i="54" s="1"/>
  <c r="M40" i="54"/>
  <c r="N40" i="54"/>
  <c r="O40" i="54"/>
  <c r="P40" i="54"/>
  <c r="P186" i="54" s="1"/>
  <c r="Q40" i="54"/>
  <c r="R40" i="54"/>
  <c r="E40" i="54"/>
  <c r="E106" i="54" s="1"/>
  <c r="L88" i="54"/>
  <c r="M88" i="54"/>
  <c r="L128" i="54"/>
  <c r="L184" i="54"/>
  <c r="L186" i="54"/>
  <c r="H58" i="54"/>
  <c r="D230" i="54"/>
  <c r="R55" i="58" l="1"/>
  <c r="R73" i="58"/>
  <c r="R225" i="58"/>
  <c r="R69" i="58"/>
  <c r="R59" i="58"/>
  <c r="H82" i="54"/>
  <c r="R89" i="58"/>
  <c r="T89" i="58" s="1"/>
  <c r="R65" i="58"/>
  <c r="R71" i="58"/>
  <c r="R67" i="58"/>
  <c r="R61" i="58"/>
  <c r="R123" i="58"/>
  <c r="T123" i="58" s="1"/>
  <c r="H66" i="54"/>
  <c r="R141" i="58"/>
  <c r="T141" i="58" s="1"/>
  <c r="R57" i="58"/>
  <c r="R63" i="58"/>
  <c r="R53" i="58"/>
  <c r="R219" i="58"/>
  <c r="L212" i="54"/>
  <c r="P200" i="54"/>
  <c r="L202" i="54"/>
  <c r="L158" i="54"/>
  <c r="L136" i="54"/>
  <c r="M226" i="54"/>
  <c r="M228" i="54"/>
  <c r="M116" i="54"/>
  <c r="M206" i="54"/>
  <c r="M208" i="54"/>
  <c r="S207" i="54" s="1"/>
  <c r="M222" i="54"/>
  <c r="M186" i="54"/>
  <c r="P188" i="54"/>
  <c r="P226" i="54"/>
  <c r="P228" i="54"/>
  <c r="P116" i="54"/>
  <c r="P206" i="54"/>
  <c r="L146" i="54"/>
  <c r="L226" i="54"/>
  <c r="L116" i="54"/>
  <c r="L228" i="54"/>
  <c r="L206" i="54"/>
  <c r="L222" i="54"/>
  <c r="S221" i="54" s="1"/>
  <c r="H56" i="54"/>
  <c r="H116" i="54"/>
  <c r="H206" i="54"/>
  <c r="H226" i="54"/>
  <c r="H228" i="54"/>
  <c r="Q226" i="54"/>
  <c r="Q228" i="54"/>
  <c r="Q116" i="54"/>
  <c r="Q206" i="54"/>
  <c r="E58" i="54"/>
  <c r="E228" i="54"/>
  <c r="E206" i="54"/>
  <c r="O130" i="54"/>
  <c r="O116" i="54"/>
  <c r="O206" i="54"/>
  <c r="O228" i="54"/>
  <c r="O226" i="54"/>
  <c r="K116" i="54"/>
  <c r="K206" i="54"/>
  <c r="K226" i="54"/>
  <c r="K228" i="54"/>
  <c r="F110" i="54"/>
  <c r="F116" i="54"/>
  <c r="F228" i="54"/>
  <c r="F206" i="54"/>
  <c r="I82" i="54"/>
  <c r="I226" i="54"/>
  <c r="I228" i="54"/>
  <c r="I116" i="54"/>
  <c r="I206" i="54"/>
  <c r="I230" i="54"/>
  <c r="R228" i="54"/>
  <c r="R116" i="54"/>
  <c r="R206" i="54"/>
  <c r="R226" i="54"/>
  <c r="N198" i="54"/>
  <c r="N228" i="54"/>
  <c r="N116" i="54"/>
  <c r="N206" i="54"/>
  <c r="N226" i="54"/>
  <c r="J86" i="54"/>
  <c r="J228" i="54"/>
  <c r="J116" i="54"/>
  <c r="J226" i="54"/>
  <c r="J206" i="54"/>
  <c r="E98" i="54"/>
  <c r="F94" i="54"/>
  <c r="F104" i="54"/>
  <c r="H86" i="54"/>
  <c r="E74" i="54"/>
  <c r="L200" i="54"/>
  <c r="L176" i="54"/>
  <c r="L150" i="54"/>
  <c r="P136" i="54"/>
  <c r="H100" i="54"/>
  <c r="H84" i="54"/>
  <c r="F72" i="54"/>
  <c r="L192" i="54"/>
  <c r="L170" i="54"/>
  <c r="J100" i="54"/>
  <c r="F82" i="54"/>
  <c r="L138" i="54"/>
  <c r="L214" i="54"/>
  <c r="H54" i="54"/>
  <c r="H230" i="54"/>
  <c r="F226" i="54"/>
  <c r="F126" i="54"/>
  <c r="E56" i="54"/>
  <c r="E162" i="54"/>
  <c r="E178" i="54"/>
  <c r="E202" i="54"/>
  <c r="E224" i="54"/>
  <c r="E140" i="54"/>
  <c r="E148" i="54"/>
  <c r="E156" i="54"/>
  <c r="E164" i="54"/>
  <c r="E172" i="54"/>
  <c r="E180" i="54"/>
  <c r="E188" i="54"/>
  <c r="E196" i="54"/>
  <c r="E204" i="54"/>
  <c r="E216" i="54"/>
  <c r="E124" i="54"/>
  <c r="E118" i="54"/>
  <c r="E132" i="54"/>
  <c r="E226" i="54"/>
  <c r="E142" i="54"/>
  <c r="E150" i="54"/>
  <c r="E158" i="54"/>
  <c r="E166" i="54"/>
  <c r="E174" i="54"/>
  <c r="E182" i="54"/>
  <c r="E190" i="54"/>
  <c r="E198" i="54"/>
  <c r="E210" i="54"/>
  <c r="E218" i="54"/>
  <c r="E126" i="54"/>
  <c r="E134" i="54"/>
  <c r="E144" i="54"/>
  <c r="E152" i="54"/>
  <c r="E160" i="54"/>
  <c r="E168" i="54"/>
  <c r="E176" i="54"/>
  <c r="E184" i="54"/>
  <c r="E192" i="54"/>
  <c r="E200" i="54"/>
  <c r="E212" i="54"/>
  <c r="E220" i="54"/>
  <c r="E120" i="54"/>
  <c r="E114" i="54"/>
  <c r="E128" i="54"/>
  <c r="E136" i="54"/>
  <c r="E146" i="54"/>
  <c r="E154" i="54"/>
  <c r="E170" i="54"/>
  <c r="E186" i="54"/>
  <c r="E194" i="54"/>
  <c r="E214" i="54"/>
  <c r="E116" i="54"/>
  <c r="E122" i="54"/>
  <c r="E130" i="54"/>
  <c r="E138" i="54"/>
  <c r="E52" i="54"/>
  <c r="O204" i="54"/>
  <c r="O124" i="54"/>
  <c r="O126" i="54"/>
  <c r="O112" i="54"/>
  <c r="F66" i="54"/>
  <c r="F140" i="54"/>
  <c r="F148" i="54"/>
  <c r="F164" i="54"/>
  <c r="F180" i="54"/>
  <c r="F196" i="54"/>
  <c r="F216" i="54"/>
  <c r="F142" i="54"/>
  <c r="F150" i="54"/>
  <c r="F158" i="54"/>
  <c r="F166" i="54"/>
  <c r="F174" i="54"/>
  <c r="F182" i="54"/>
  <c r="F190" i="54"/>
  <c r="F198" i="54"/>
  <c r="F210" i="54"/>
  <c r="F218" i="54"/>
  <c r="F124" i="54"/>
  <c r="F118" i="54"/>
  <c r="F122" i="54"/>
  <c r="F90" i="54"/>
  <c r="F144" i="54"/>
  <c r="F152" i="54"/>
  <c r="F160" i="54"/>
  <c r="F168" i="54"/>
  <c r="F176" i="54"/>
  <c r="F184" i="54"/>
  <c r="F192" i="54"/>
  <c r="F200" i="54"/>
  <c r="F212" i="54"/>
  <c r="F220" i="54"/>
  <c r="F146" i="54"/>
  <c r="F154" i="54"/>
  <c r="F162" i="54"/>
  <c r="F170" i="54"/>
  <c r="F178" i="54"/>
  <c r="F186" i="54"/>
  <c r="F194" i="54"/>
  <c r="F202" i="54"/>
  <c r="F214" i="54"/>
  <c r="F224" i="54"/>
  <c r="F120" i="54"/>
  <c r="F156" i="54"/>
  <c r="F172" i="54"/>
  <c r="F188" i="54"/>
  <c r="F204" i="54"/>
  <c r="F138" i="54"/>
  <c r="F112" i="54"/>
  <c r="F88" i="54"/>
  <c r="E90" i="54"/>
  <c r="F78" i="54"/>
  <c r="E62" i="54"/>
  <c r="L194" i="54"/>
  <c r="L178" i="54"/>
  <c r="L160" i="54"/>
  <c r="P198" i="54"/>
  <c r="P132" i="54"/>
  <c r="R112" i="54"/>
  <c r="R124" i="54"/>
  <c r="R118" i="54"/>
  <c r="R126" i="54"/>
  <c r="N118" i="54"/>
  <c r="N114" i="54"/>
  <c r="N112" i="54"/>
  <c r="N126" i="54"/>
  <c r="N124" i="54"/>
  <c r="J126" i="54"/>
  <c r="J134" i="54"/>
  <c r="J142" i="54"/>
  <c r="J150" i="54"/>
  <c r="J158" i="54"/>
  <c r="J166" i="54"/>
  <c r="J174" i="54"/>
  <c r="J182" i="54"/>
  <c r="J190" i="54"/>
  <c r="J198" i="54"/>
  <c r="J210" i="54"/>
  <c r="J218" i="54"/>
  <c r="J128" i="54"/>
  <c r="J136" i="54"/>
  <c r="J144" i="54"/>
  <c r="J152" i="54"/>
  <c r="J160" i="54"/>
  <c r="J168" i="54"/>
  <c r="J176" i="54"/>
  <c r="J184" i="54"/>
  <c r="J192" i="54"/>
  <c r="J200" i="54"/>
  <c r="J212" i="54"/>
  <c r="J220" i="54"/>
  <c r="J130" i="54"/>
  <c r="J138" i="54"/>
  <c r="J146" i="54"/>
  <c r="J154" i="54"/>
  <c r="J162" i="54"/>
  <c r="J170" i="54"/>
  <c r="J178" i="54"/>
  <c r="J186" i="54"/>
  <c r="J194" i="54"/>
  <c r="J202" i="54"/>
  <c r="J214" i="54"/>
  <c r="J224" i="54"/>
  <c r="J118" i="54"/>
  <c r="J132" i="54"/>
  <c r="J140" i="54"/>
  <c r="J148" i="54"/>
  <c r="J156" i="54"/>
  <c r="J164" i="54"/>
  <c r="J172" i="54"/>
  <c r="J180" i="54"/>
  <c r="J188" i="54"/>
  <c r="J196" i="54"/>
  <c r="J204" i="54"/>
  <c r="J216" i="54"/>
  <c r="J114" i="54"/>
  <c r="J112" i="54"/>
  <c r="J88" i="54"/>
  <c r="J90" i="54"/>
  <c r="O194" i="54"/>
  <c r="Q112" i="54"/>
  <c r="Q124" i="54"/>
  <c r="Q126" i="54"/>
  <c r="Q118" i="54"/>
  <c r="M118" i="54"/>
  <c r="M114" i="54"/>
  <c r="M112" i="54"/>
  <c r="M124" i="54"/>
  <c r="M126" i="54"/>
  <c r="M90" i="54"/>
  <c r="I142" i="54"/>
  <c r="I150" i="54"/>
  <c r="I158" i="54"/>
  <c r="I166" i="54"/>
  <c r="I174" i="54"/>
  <c r="I182" i="54"/>
  <c r="I190" i="54"/>
  <c r="I198" i="54"/>
  <c r="I210" i="54"/>
  <c r="I218" i="54"/>
  <c r="I144" i="54"/>
  <c r="I152" i="54"/>
  <c r="I160" i="54"/>
  <c r="I168" i="54"/>
  <c r="I176" i="54"/>
  <c r="I184" i="54"/>
  <c r="I192" i="54"/>
  <c r="I200" i="54"/>
  <c r="I212" i="54"/>
  <c r="I220" i="54"/>
  <c r="I118" i="54"/>
  <c r="I146" i="54"/>
  <c r="I154" i="54"/>
  <c r="I162" i="54"/>
  <c r="I170" i="54"/>
  <c r="I178" i="54"/>
  <c r="I186" i="54"/>
  <c r="I194" i="54"/>
  <c r="I202" i="54"/>
  <c r="I214" i="54"/>
  <c r="I224" i="54"/>
  <c r="I114" i="54"/>
  <c r="I112" i="54"/>
  <c r="I140" i="54"/>
  <c r="I148" i="54"/>
  <c r="I156" i="54"/>
  <c r="I164" i="54"/>
  <c r="I172" i="54"/>
  <c r="I180" i="54"/>
  <c r="I188" i="54"/>
  <c r="I196" i="54"/>
  <c r="I204" i="54"/>
  <c r="I216" i="54"/>
  <c r="I138" i="54"/>
  <c r="I90" i="54"/>
  <c r="I88" i="54"/>
  <c r="I124" i="54"/>
  <c r="P112" i="54"/>
  <c r="P124" i="54"/>
  <c r="P126" i="54"/>
  <c r="P118" i="54"/>
  <c r="L114" i="54"/>
  <c r="L112" i="54"/>
  <c r="L124" i="54"/>
  <c r="L126" i="54"/>
  <c r="L90" i="54"/>
  <c r="L118" i="54"/>
  <c r="H142" i="54"/>
  <c r="H150" i="54"/>
  <c r="H158" i="54"/>
  <c r="H166" i="54"/>
  <c r="H174" i="54"/>
  <c r="H182" i="54"/>
  <c r="H190" i="54"/>
  <c r="H198" i="54"/>
  <c r="H210" i="54"/>
  <c r="H218" i="54"/>
  <c r="H144" i="54"/>
  <c r="H152" i="54"/>
  <c r="H160" i="54"/>
  <c r="H168" i="54"/>
  <c r="H176" i="54"/>
  <c r="H184" i="54"/>
  <c r="H192" i="54"/>
  <c r="H200" i="54"/>
  <c r="H212" i="54"/>
  <c r="H220" i="54"/>
  <c r="H114" i="54"/>
  <c r="H112" i="54"/>
  <c r="H90" i="54"/>
  <c r="H88" i="54"/>
  <c r="H146" i="54"/>
  <c r="H154" i="54"/>
  <c r="H162" i="54"/>
  <c r="H170" i="54"/>
  <c r="H178" i="54"/>
  <c r="H186" i="54"/>
  <c r="H194" i="54"/>
  <c r="H202" i="54"/>
  <c r="H214" i="54"/>
  <c r="H224" i="54"/>
  <c r="H138" i="54"/>
  <c r="H140" i="54"/>
  <c r="H148" i="54"/>
  <c r="H156" i="54"/>
  <c r="H164" i="54"/>
  <c r="H172" i="54"/>
  <c r="H180" i="54"/>
  <c r="H188" i="54"/>
  <c r="H196" i="54"/>
  <c r="H204" i="54"/>
  <c r="H216" i="54"/>
  <c r="H124" i="54"/>
  <c r="K76" i="54"/>
  <c r="K138" i="54"/>
  <c r="K124" i="54"/>
  <c r="K126" i="54"/>
  <c r="K90" i="54"/>
  <c r="K88" i="54"/>
  <c r="K118" i="54"/>
  <c r="K114" i="54"/>
  <c r="K112" i="54"/>
  <c r="Q128" i="54"/>
  <c r="Q52" i="54"/>
  <c r="Q76" i="54"/>
  <c r="M134" i="54"/>
  <c r="M52" i="54"/>
  <c r="M76" i="54"/>
  <c r="I56" i="54"/>
  <c r="I76" i="54"/>
  <c r="I52" i="54"/>
  <c r="F86" i="54"/>
  <c r="P134" i="54"/>
  <c r="P52" i="54"/>
  <c r="P76" i="54"/>
  <c r="L132" i="54"/>
  <c r="L52" i="54"/>
  <c r="L76" i="54"/>
  <c r="H76" i="54"/>
  <c r="H52" i="54"/>
  <c r="O114" i="54"/>
  <c r="O76" i="54"/>
  <c r="O52" i="54"/>
  <c r="O122" i="54"/>
  <c r="O118" i="54"/>
  <c r="O120" i="54"/>
  <c r="F76" i="54"/>
  <c r="F52" i="54"/>
  <c r="F114" i="54"/>
  <c r="F102" i="54"/>
  <c r="F96" i="54"/>
  <c r="I86" i="54"/>
  <c r="F84" i="54"/>
  <c r="F70" i="54"/>
  <c r="F60" i="54"/>
  <c r="M154" i="54"/>
  <c r="O184" i="54"/>
  <c r="Q202" i="54"/>
  <c r="R52" i="54"/>
  <c r="R76" i="54"/>
  <c r="N132" i="54"/>
  <c r="N52" i="54"/>
  <c r="N76" i="54"/>
  <c r="J122" i="54"/>
  <c r="J76" i="54"/>
  <c r="J52" i="54"/>
  <c r="U235" i="59"/>
  <c r="U236" i="59" s="1"/>
  <c r="R103" i="58"/>
  <c r="T103" i="58" s="1"/>
  <c r="T59" i="58"/>
  <c r="R171" i="58"/>
  <c r="T171" i="58" s="1"/>
  <c r="R143" i="58"/>
  <c r="T143" i="58" s="1"/>
  <c r="R211" i="58"/>
  <c r="T211" i="58" s="1"/>
  <c r="R159" i="58"/>
  <c r="T159" i="58" s="1"/>
  <c r="R167" i="58"/>
  <c r="T167" i="58" s="1"/>
  <c r="R151" i="58"/>
  <c r="T151" i="58" s="1"/>
  <c r="R97" i="58"/>
  <c r="T97" i="58" s="1"/>
  <c r="R87" i="58"/>
  <c r="T87" i="58" s="1"/>
  <c r="T61" i="58"/>
  <c r="R191" i="58"/>
  <c r="T191" i="58" s="1"/>
  <c r="R163" i="58"/>
  <c r="T163" i="58" s="1"/>
  <c r="R91" i="58"/>
  <c r="T91" i="58" s="1"/>
  <c r="R121" i="58"/>
  <c r="T121" i="58" s="1"/>
  <c r="R157" i="58"/>
  <c r="T157" i="58" s="1"/>
  <c r="R147" i="58"/>
  <c r="T147" i="58" s="1"/>
  <c r="R93" i="58"/>
  <c r="T93" i="58" s="1"/>
  <c r="T71" i="58"/>
  <c r="R197" i="58"/>
  <c r="T197" i="58" s="1"/>
  <c r="R135" i="58"/>
  <c r="T135" i="58" s="1"/>
  <c r="R165" i="58"/>
  <c r="T165" i="58" s="1"/>
  <c r="R47" i="58"/>
  <c r="T47" i="58" s="1"/>
  <c r="R109" i="58"/>
  <c r="T109" i="58" s="1"/>
  <c r="R183" i="58"/>
  <c r="T183" i="58" s="1"/>
  <c r="T55" i="58"/>
  <c r="R49" i="58"/>
  <c r="T49" i="58" s="1"/>
  <c r="R187" i="58"/>
  <c r="T187" i="58" s="1"/>
  <c r="R181" i="58"/>
  <c r="T181" i="58" s="1"/>
  <c r="R129" i="58"/>
  <c r="T129" i="58" s="1"/>
  <c r="R153" i="58"/>
  <c r="T153" i="58" s="1"/>
  <c r="R85" i="58"/>
  <c r="T85" i="58" s="1"/>
  <c r="R83" i="58"/>
  <c r="T83" i="58" s="1"/>
  <c r="R145" i="58"/>
  <c r="T145" i="58" s="1"/>
  <c r="R161" i="58"/>
  <c r="T161" i="58" s="1"/>
  <c r="R169" i="58"/>
  <c r="T169" i="58" s="1"/>
  <c r="T65" i="58"/>
  <c r="T63" i="58"/>
  <c r="R105" i="58"/>
  <c r="T105" i="58" s="1"/>
  <c r="R173" i="58"/>
  <c r="T173" i="58" s="1"/>
  <c r="R79" i="58"/>
  <c r="T79" i="58" s="1"/>
  <c r="R175" i="58"/>
  <c r="T175" i="58" s="1"/>
  <c r="R127" i="58"/>
  <c r="T127" i="58" s="1"/>
  <c r="R149" i="58"/>
  <c r="T149" i="58" s="1"/>
  <c r="R185" i="58"/>
  <c r="T185" i="58" s="1"/>
  <c r="R107" i="58"/>
  <c r="T107" i="58" s="1"/>
  <c r="R119" i="58"/>
  <c r="T119" i="58" s="1"/>
  <c r="R189" i="58"/>
  <c r="T189" i="58" s="1"/>
  <c r="R41" i="58"/>
  <c r="T41" i="58" s="1"/>
  <c r="R179" i="58"/>
  <c r="T179" i="58" s="1"/>
  <c r="R195" i="58"/>
  <c r="T195" i="58" s="1"/>
  <c r="R155" i="58"/>
  <c r="T155" i="58" s="1"/>
  <c r="R45" i="58"/>
  <c r="T45" i="58" s="1"/>
  <c r="T67" i="58"/>
  <c r="R101" i="58"/>
  <c r="T101" i="58" s="1"/>
  <c r="R139" i="58"/>
  <c r="T139" i="58" s="1"/>
  <c r="R137" i="58"/>
  <c r="T137" i="58" s="1"/>
  <c r="R177" i="58"/>
  <c r="T177" i="58" s="1"/>
  <c r="R199" i="58"/>
  <c r="T199" i="58" s="1"/>
  <c r="R81" i="58"/>
  <c r="T81" i="58" s="1"/>
  <c r="T73" i="58"/>
  <c r="R131" i="58"/>
  <c r="T131" i="58" s="1"/>
  <c r="R201" i="58"/>
  <c r="T201" i="58" s="1"/>
  <c r="R95" i="58"/>
  <c r="T95" i="58" s="1"/>
  <c r="R43" i="58"/>
  <c r="T43" i="58" s="1"/>
  <c r="T53" i="58"/>
  <c r="R125" i="58"/>
  <c r="T125" i="58" s="1"/>
  <c r="T57" i="58"/>
  <c r="R193" i="58"/>
  <c r="T193" i="58" s="1"/>
  <c r="R133" i="58"/>
  <c r="T133" i="58" s="1"/>
  <c r="R203" i="58"/>
  <c r="T203" i="58" s="1"/>
  <c r="T69" i="58"/>
  <c r="R99" i="58"/>
  <c r="T99" i="58" s="1"/>
  <c r="R51" i="58"/>
  <c r="T51" i="58" s="1"/>
  <c r="E110" i="54"/>
  <c r="F106" i="54"/>
  <c r="F98" i="54"/>
  <c r="F92" i="54"/>
  <c r="F80" i="54"/>
  <c r="E78" i="54"/>
  <c r="F74" i="54"/>
  <c r="F68" i="54"/>
  <c r="E66" i="54"/>
  <c r="F62" i="54"/>
  <c r="I54" i="54"/>
  <c r="M202" i="54"/>
  <c r="O198" i="54"/>
  <c r="O134" i="54"/>
  <c r="F108" i="54"/>
  <c r="E102" i="54"/>
  <c r="F100" i="54"/>
  <c r="E94" i="54"/>
  <c r="E86" i="54"/>
  <c r="E82" i="54"/>
  <c r="E70" i="54"/>
  <c r="F64" i="54"/>
  <c r="F58" i="54"/>
  <c r="F56" i="54"/>
  <c r="F54" i="54"/>
  <c r="M170" i="54"/>
  <c r="O224" i="54"/>
  <c r="O186" i="54"/>
  <c r="O128" i="54"/>
  <c r="Q184" i="54"/>
  <c r="I80" i="54"/>
  <c r="I64" i="54"/>
  <c r="I62" i="54"/>
  <c r="M196" i="54"/>
  <c r="M164" i="54"/>
  <c r="M132" i="54"/>
  <c r="H120" i="54"/>
  <c r="H118" i="54"/>
  <c r="I108" i="54"/>
  <c r="I106" i="54"/>
  <c r="H102" i="54"/>
  <c r="H122" i="54"/>
  <c r="H108" i="54"/>
  <c r="H106" i="54"/>
  <c r="H104" i="54"/>
  <c r="I100" i="54"/>
  <c r="H98" i="54"/>
  <c r="H96" i="54"/>
  <c r="H94" i="54"/>
  <c r="H92" i="54"/>
  <c r="H72" i="54"/>
  <c r="E54" i="54"/>
  <c r="L204" i="54"/>
  <c r="L196" i="54"/>
  <c r="L188" i="54"/>
  <c r="L180" i="54"/>
  <c r="L172" i="54"/>
  <c r="L162" i="54"/>
  <c r="L152" i="54"/>
  <c r="L142" i="54"/>
  <c r="L130" i="54"/>
  <c r="M204" i="54"/>
  <c r="M188" i="54"/>
  <c r="M172" i="54"/>
  <c r="M156" i="54"/>
  <c r="M140" i="54"/>
  <c r="O196" i="54"/>
  <c r="O180" i="54"/>
  <c r="P204" i="54"/>
  <c r="P190" i="54"/>
  <c r="P180" i="54"/>
  <c r="P128" i="54"/>
  <c r="Q190" i="54"/>
  <c r="Q132" i="54"/>
  <c r="I74" i="54"/>
  <c r="M216" i="54"/>
  <c r="M180" i="54"/>
  <c r="M148" i="54"/>
  <c r="Q200" i="54"/>
  <c r="Q182" i="54"/>
  <c r="H110" i="54"/>
  <c r="I94" i="54"/>
  <c r="H80" i="54"/>
  <c r="H74" i="54"/>
  <c r="I72" i="54"/>
  <c r="H70" i="54"/>
  <c r="H68" i="54"/>
  <c r="H64" i="54"/>
  <c r="H62" i="54"/>
  <c r="H60" i="54"/>
  <c r="L210" i="54"/>
  <c r="L198" i="54"/>
  <c r="L190" i="54"/>
  <c r="L182" i="54"/>
  <c r="L174" i="54"/>
  <c r="L166" i="54"/>
  <c r="L154" i="54"/>
  <c r="L144" i="54"/>
  <c r="L134" i="54"/>
  <c r="M214" i="54"/>
  <c r="M194" i="54"/>
  <c r="M162" i="54"/>
  <c r="M146" i="54"/>
  <c r="M130" i="54"/>
  <c r="P196" i="54"/>
  <c r="P182" i="54"/>
  <c r="P130" i="54"/>
  <c r="Q194" i="54"/>
  <c r="Q134" i="54"/>
  <c r="J110" i="54"/>
  <c r="J104" i="54"/>
  <c r="J92" i="54"/>
  <c r="J78" i="54"/>
  <c r="J70" i="54"/>
  <c r="J60" i="54"/>
  <c r="N188" i="54"/>
  <c r="I110" i="54"/>
  <c r="I104" i="54"/>
  <c r="J102" i="54"/>
  <c r="I98" i="54"/>
  <c r="I92" i="54"/>
  <c r="J84" i="54"/>
  <c r="I78" i="54"/>
  <c r="I70" i="54"/>
  <c r="I60" i="54"/>
  <c r="I58" i="54"/>
  <c r="I126" i="54"/>
  <c r="M212" i="54"/>
  <c r="M200" i="54"/>
  <c r="M192" i="54"/>
  <c r="M184" i="54"/>
  <c r="M176" i="54"/>
  <c r="M168" i="54"/>
  <c r="M160" i="54"/>
  <c r="M152" i="54"/>
  <c r="M144" i="54"/>
  <c r="M136" i="54"/>
  <c r="M128" i="54"/>
  <c r="N180" i="54"/>
  <c r="O202" i="54"/>
  <c r="O188" i="54"/>
  <c r="O136" i="54"/>
  <c r="Q198" i="54"/>
  <c r="Q188" i="54"/>
  <c r="Q180" i="54"/>
  <c r="Q130" i="54"/>
  <c r="J98" i="54"/>
  <c r="J120" i="54"/>
  <c r="J230" i="54"/>
  <c r="J108" i="54"/>
  <c r="I102" i="54"/>
  <c r="I96" i="54"/>
  <c r="J94" i="54"/>
  <c r="I84" i="54"/>
  <c r="J82" i="54"/>
  <c r="I68" i="54"/>
  <c r="I66" i="54"/>
  <c r="J54" i="54"/>
  <c r="M218" i="54"/>
  <c r="M210" i="54"/>
  <c r="M198" i="54"/>
  <c r="M190" i="54"/>
  <c r="M182" i="54"/>
  <c r="M174" i="54"/>
  <c r="M166" i="54"/>
  <c r="M158" i="54"/>
  <c r="M150" i="54"/>
  <c r="M142" i="54"/>
  <c r="N220" i="54"/>
  <c r="N130" i="54"/>
  <c r="Q204" i="54"/>
  <c r="Q196" i="54"/>
  <c r="Q186" i="54"/>
  <c r="Q136" i="54"/>
  <c r="J106" i="54"/>
  <c r="J96" i="54"/>
  <c r="J80" i="54"/>
  <c r="J74" i="54"/>
  <c r="J64" i="54"/>
  <c r="J58" i="54"/>
  <c r="J124" i="54"/>
  <c r="L164" i="54"/>
  <c r="L156" i="54"/>
  <c r="L148" i="54"/>
  <c r="L140" i="54"/>
  <c r="N204" i="54"/>
  <c r="N196" i="54"/>
  <c r="N186" i="54"/>
  <c r="N136" i="54"/>
  <c r="N128" i="54"/>
  <c r="O200" i="54"/>
  <c r="O190" i="54"/>
  <c r="O182" i="54"/>
  <c r="O132" i="54"/>
  <c r="P202" i="54"/>
  <c r="P194" i="54"/>
  <c r="P184" i="54"/>
  <c r="J68" i="54"/>
  <c r="J62" i="54"/>
  <c r="N202" i="54"/>
  <c r="N194" i="54"/>
  <c r="N184" i="54"/>
  <c r="N134" i="54"/>
  <c r="N90" i="54"/>
  <c r="J72" i="54"/>
  <c r="J66" i="54"/>
  <c r="J56" i="54"/>
  <c r="N200" i="54"/>
  <c r="N190" i="54"/>
  <c r="N182" i="54"/>
  <c r="E112" i="54"/>
  <c r="E108" i="54"/>
  <c r="E104" i="54"/>
  <c r="E100" i="54"/>
  <c r="E96" i="54"/>
  <c r="E92" i="54"/>
  <c r="E88" i="54"/>
  <c r="E84" i="54"/>
  <c r="E80" i="54"/>
  <c r="E76" i="54"/>
  <c r="E72" i="54"/>
  <c r="E68" i="54"/>
  <c r="E64" i="54"/>
  <c r="E60" i="54"/>
  <c r="S111" i="54" l="1"/>
  <c r="S217" i="54"/>
  <c r="U217" i="54" s="1"/>
  <c r="S205" i="54"/>
  <c r="S219" i="54"/>
  <c r="U219" i="54" s="1"/>
  <c r="S227" i="54"/>
  <c r="S115" i="54"/>
  <c r="S123" i="54"/>
  <c r="S225" i="54"/>
  <c r="S117" i="54"/>
  <c r="S223" i="54"/>
  <c r="U223" i="54" s="1"/>
  <c r="S75" i="54"/>
  <c r="S211" i="54"/>
  <c r="U211" i="54" s="1"/>
  <c r="S213" i="54"/>
  <c r="U213" i="54" s="1"/>
  <c r="S215" i="54"/>
  <c r="U215" i="54" s="1"/>
  <c r="S229" i="58"/>
  <c r="S230" i="58" s="1"/>
  <c r="S209" i="54"/>
  <c r="U209" i="54" s="1"/>
  <c r="R230" i="54" l="1"/>
  <c r="N230" i="54"/>
  <c r="K230" i="54"/>
  <c r="R204" i="54"/>
  <c r="K204" i="54"/>
  <c r="R202" i="54"/>
  <c r="K202" i="54"/>
  <c r="R200" i="54"/>
  <c r="K200" i="54"/>
  <c r="R198" i="54"/>
  <c r="K198" i="54"/>
  <c r="R196" i="54"/>
  <c r="K196" i="54"/>
  <c r="R194" i="54"/>
  <c r="K194" i="54"/>
  <c r="R192" i="54"/>
  <c r="K192" i="54"/>
  <c r="R190" i="54"/>
  <c r="K190" i="54"/>
  <c r="R188" i="54"/>
  <c r="K188" i="54"/>
  <c r="R186" i="54"/>
  <c r="K186" i="54"/>
  <c r="R184" i="54"/>
  <c r="K184" i="54"/>
  <c r="R182" i="54"/>
  <c r="K182" i="54"/>
  <c r="R180" i="54"/>
  <c r="K180" i="54"/>
  <c r="R178" i="54"/>
  <c r="K178" i="54"/>
  <c r="R176" i="54"/>
  <c r="K176" i="54"/>
  <c r="R174" i="54"/>
  <c r="K174" i="54"/>
  <c r="R172" i="54"/>
  <c r="K172" i="54"/>
  <c r="R170" i="54"/>
  <c r="K170" i="54"/>
  <c r="R168" i="54"/>
  <c r="K168" i="54"/>
  <c r="R166" i="54"/>
  <c r="K166" i="54"/>
  <c r="R164" i="54"/>
  <c r="K164" i="54"/>
  <c r="R162" i="54"/>
  <c r="K162" i="54"/>
  <c r="R160" i="54"/>
  <c r="K160" i="54"/>
  <c r="R158" i="54"/>
  <c r="K158" i="54"/>
  <c r="R156" i="54"/>
  <c r="K156" i="54"/>
  <c r="R154" i="54"/>
  <c r="K154" i="54"/>
  <c r="R152" i="54"/>
  <c r="K152" i="54"/>
  <c r="R150" i="54"/>
  <c r="K150" i="54"/>
  <c r="R148" i="54"/>
  <c r="K148" i="54"/>
  <c r="R146" i="54"/>
  <c r="K146" i="54"/>
  <c r="R144" i="54"/>
  <c r="K144" i="54"/>
  <c r="R142" i="54"/>
  <c r="K142" i="54"/>
  <c r="R140" i="54"/>
  <c r="K140" i="54"/>
  <c r="R138" i="54"/>
  <c r="R136" i="54"/>
  <c r="K136" i="54"/>
  <c r="R134" i="54"/>
  <c r="K134" i="54"/>
  <c r="R132" i="54"/>
  <c r="K132" i="54"/>
  <c r="R130" i="54"/>
  <c r="K130" i="54"/>
  <c r="R128" i="54"/>
  <c r="K128" i="54"/>
  <c r="R122" i="54"/>
  <c r="N122" i="54"/>
  <c r="K122" i="54"/>
  <c r="R120" i="54"/>
  <c r="N120" i="54"/>
  <c r="K120" i="54"/>
  <c r="R114" i="54"/>
  <c r="S113" i="54" s="1"/>
  <c r="R110" i="54"/>
  <c r="N110" i="54"/>
  <c r="K110" i="54"/>
  <c r="R108" i="54"/>
  <c r="N108" i="54"/>
  <c r="K108" i="54"/>
  <c r="R106" i="54"/>
  <c r="N106" i="54"/>
  <c r="K106" i="54"/>
  <c r="R104" i="54"/>
  <c r="N104" i="54"/>
  <c r="K104" i="54"/>
  <c r="R102" i="54"/>
  <c r="N102" i="54"/>
  <c r="K102" i="54"/>
  <c r="R100" i="54"/>
  <c r="N100" i="54"/>
  <c r="K100" i="54"/>
  <c r="R98" i="54"/>
  <c r="N98" i="54"/>
  <c r="K98" i="54"/>
  <c r="R96" i="54"/>
  <c r="N96" i="54"/>
  <c r="K96" i="54"/>
  <c r="R94" i="54"/>
  <c r="N94" i="54"/>
  <c r="K94" i="54"/>
  <c r="R92" i="54"/>
  <c r="N92" i="54"/>
  <c r="K92" i="54"/>
  <c r="R90" i="54"/>
  <c r="R88" i="54"/>
  <c r="N88" i="54"/>
  <c r="R86" i="54"/>
  <c r="N86" i="54"/>
  <c r="K86" i="54"/>
  <c r="R84" i="54"/>
  <c r="N84" i="54"/>
  <c r="K84" i="54"/>
  <c r="R82" i="54"/>
  <c r="N82" i="54"/>
  <c r="K82" i="54"/>
  <c r="R80" i="54"/>
  <c r="N80" i="54"/>
  <c r="K80" i="54"/>
  <c r="R78" i="54"/>
  <c r="N78" i="54"/>
  <c r="K78" i="54"/>
  <c r="R74" i="54"/>
  <c r="N74" i="54"/>
  <c r="K74" i="54"/>
  <c r="R72" i="54"/>
  <c r="N72" i="54"/>
  <c r="K72" i="54"/>
  <c r="R70" i="54"/>
  <c r="N70" i="54"/>
  <c r="K70" i="54"/>
  <c r="R68" i="54"/>
  <c r="N68" i="54"/>
  <c r="K68" i="54"/>
  <c r="R66" i="54"/>
  <c r="N66" i="54"/>
  <c r="K66" i="54"/>
  <c r="R64" i="54"/>
  <c r="N64" i="54"/>
  <c r="K64" i="54"/>
  <c r="R62" i="54"/>
  <c r="N62" i="54"/>
  <c r="K62" i="54"/>
  <c r="R60" i="54"/>
  <c r="N60" i="54"/>
  <c r="K60" i="54"/>
  <c r="R58" i="54"/>
  <c r="N58" i="54"/>
  <c r="K58" i="54"/>
  <c r="R56" i="54"/>
  <c r="N56" i="54"/>
  <c r="K56" i="54"/>
  <c r="R54" i="54"/>
  <c r="N54" i="54"/>
  <c r="K54" i="54"/>
  <c r="K52" i="54"/>
  <c r="R50" i="54"/>
  <c r="N50" i="54"/>
  <c r="K50" i="54"/>
  <c r="J50" i="54"/>
  <c r="I50" i="54"/>
  <c r="H50" i="54"/>
  <c r="F50" i="54"/>
  <c r="E50" i="54"/>
  <c r="D50" i="54"/>
  <c r="R48" i="54"/>
  <c r="N48" i="54"/>
  <c r="K48" i="54"/>
  <c r="J48" i="54"/>
  <c r="I48" i="54"/>
  <c r="H48" i="54"/>
  <c r="F48" i="54"/>
  <c r="E48" i="54"/>
  <c r="D48" i="54"/>
  <c r="R46" i="54"/>
  <c r="N46" i="54"/>
  <c r="K46" i="54"/>
  <c r="J46" i="54"/>
  <c r="I46" i="54"/>
  <c r="H46" i="54"/>
  <c r="F46" i="54"/>
  <c r="E46" i="54"/>
  <c r="D46" i="54"/>
  <c r="R44" i="54"/>
  <c r="N44" i="54"/>
  <c r="K44" i="54"/>
  <c r="J44" i="54"/>
  <c r="I44" i="54"/>
  <c r="H44" i="54"/>
  <c r="F44" i="54"/>
  <c r="E44" i="54"/>
  <c r="D44" i="54"/>
  <c r="R42" i="54"/>
  <c r="N42" i="54"/>
  <c r="K42" i="54"/>
  <c r="J42" i="54"/>
  <c r="I42" i="54"/>
  <c r="H42" i="54"/>
  <c r="F42" i="54"/>
  <c r="E42" i="54"/>
  <c r="D42" i="54"/>
  <c r="D31" i="54"/>
  <c r="B31" i="54"/>
  <c r="S193" i="54" l="1"/>
  <c r="U193" i="54" s="1"/>
  <c r="S197" i="54"/>
  <c r="U197" i="54" s="1"/>
  <c r="S201" i="54"/>
  <c r="U201" i="54" s="1"/>
  <c r="S195" i="54"/>
  <c r="U195" i="54" s="1"/>
  <c r="S199" i="54"/>
  <c r="U199" i="54" s="1"/>
  <c r="S203" i="54"/>
  <c r="U203" i="54" s="1"/>
  <c r="S87" i="54"/>
  <c r="U87" i="54" s="1"/>
  <c r="S229" i="54"/>
  <c r="U229" i="54" s="1"/>
  <c r="S45" i="54"/>
  <c r="U45" i="54" s="1"/>
  <c r="S157" i="54"/>
  <c r="U157" i="54" s="1"/>
  <c r="S41" i="54"/>
  <c r="U41" i="54" s="1"/>
  <c r="S49" i="54"/>
  <c r="U49" i="54" s="1"/>
  <c r="S161" i="54"/>
  <c r="U161" i="54" s="1"/>
  <c r="S77" i="54"/>
  <c r="U77" i="54" s="1"/>
  <c r="S85" i="54"/>
  <c r="U85" i="54" s="1"/>
  <c r="S93" i="54"/>
  <c r="U93" i="54" s="1"/>
  <c r="S101" i="54"/>
  <c r="U101" i="54" s="1"/>
  <c r="S109" i="54"/>
  <c r="U109" i="54" s="1"/>
  <c r="U117" i="54"/>
  <c r="S81" i="54"/>
  <c r="U81" i="54" s="1"/>
  <c r="S89" i="54"/>
  <c r="U89" i="54" s="1"/>
  <c r="S97" i="54"/>
  <c r="U97" i="54" s="1"/>
  <c r="S105" i="54"/>
  <c r="U105" i="54" s="1"/>
  <c r="U113" i="54"/>
  <c r="S47" i="54"/>
  <c r="U47" i="54" s="1"/>
  <c r="S55" i="54"/>
  <c r="U55" i="54" s="1"/>
  <c r="S63" i="54"/>
  <c r="U63" i="54" s="1"/>
  <c r="S71" i="54"/>
  <c r="U71" i="54" s="1"/>
  <c r="S79" i="54"/>
  <c r="U79" i="54" s="1"/>
  <c r="S95" i="54"/>
  <c r="U95" i="54" s="1"/>
  <c r="S103" i="54"/>
  <c r="U103" i="54" s="1"/>
  <c r="U111" i="54"/>
  <c r="S119" i="54"/>
  <c r="U119" i="54" s="1"/>
  <c r="S127" i="54"/>
  <c r="U127" i="54" s="1"/>
  <c r="S135" i="54"/>
  <c r="U135" i="54" s="1"/>
  <c r="S143" i="54"/>
  <c r="U143" i="54" s="1"/>
  <c r="S151" i="54"/>
  <c r="U151" i="54" s="1"/>
  <c r="S43" i="54"/>
  <c r="U43" i="54" s="1"/>
  <c r="S59" i="54"/>
  <c r="U59" i="54" s="1"/>
  <c r="S67" i="54"/>
  <c r="U67" i="54" s="1"/>
  <c r="U75" i="54"/>
  <c r="S83" i="54"/>
  <c r="U83" i="54" s="1"/>
  <c r="S91" i="54"/>
  <c r="U91" i="54" s="1"/>
  <c r="S99" i="54"/>
  <c r="U99" i="54" s="1"/>
  <c r="S107" i="54"/>
  <c r="U107" i="54" s="1"/>
  <c r="U115" i="54"/>
  <c r="U123" i="54"/>
  <c r="S131" i="54"/>
  <c r="U131" i="54" s="1"/>
  <c r="S147" i="54"/>
  <c r="U147" i="54" s="1"/>
  <c r="S53" i="54"/>
  <c r="U53" i="54" s="1"/>
  <c r="S57" i="54"/>
  <c r="U57" i="54" s="1"/>
  <c r="S61" i="54"/>
  <c r="U61" i="54" s="1"/>
  <c r="S65" i="54"/>
  <c r="U65" i="54" s="1"/>
  <c r="S69" i="54"/>
  <c r="U69" i="54" s="1"/>
  <c r="S73" i="54"/>
  <c r="U73" i="54" s="1"/>
  <c r="S121" i="54"/>
  <c r="U121" i="54" s="1"/>
  <c r="S125" i="54"/>
  <c r="U125" i="54" s="1"/>
  <c r="S129" i="54"/>
  <c r="U129" i="54" s="1"/>
  <c r="S133" i="54"/>
  <c r="U133" i="54" s="1"/>
  <c r="S141" i="54"/>
  <c r="U141" i="54" s="1"/>
  <c r="S145" i="54"/>
  <c r="U145" i="54" s="1"/>
  <c r="S149" i="54"/>
  <c r="U149" i="54" s="1"/>
  <c r="S153" i="54"/>
  <c r="U153" i="54" s="1"/>
  <c r="S163" i="54"/>
  <c r="U163" i="54" s="1"/>
  <c r="S137" i="54"/>
  <c r="U137" i="54" s="1"/>
  <c r="S159" i="54"/>
  <c r="U159" i="54" s="1"/>
  <c r="S155" i="54"/>
  <c r="U155" i="54" s="1"/>
  <c r="S171" i="54"/>
  <c r="U171" i="54" s="1"/>
  <c r="S51" i="54"/>
  <c r="U51" i="54" s="1"/>
  <c r="S139" i="54"/>
  <c r="U139" i="54" s="1"/>
  <c r="S167" i="54"/>
  <c r="U167" i="54" s="1"/>
  <c r="S175" i="54"/>
  <c r="U175" i="54" s="1"/>
  <c r="S179" i="54"/>
  <c r="U179" i="54" s="1"/>
  <c r="S183" i="54"/>
  <c r="U183" i="54" s="1"/>
  <c r="S187" i="54"/>
  <c r="U187" i="54" s="1"/>
  <c r="S191" i="54"/>
  <c r="U191" i="54" s="1"/>
  <c r="S165" i="54"/>
  <c r="U165" i="54" s="1"/>
  <c r="S169" i="54"/>
  <c r="U169" i="54" s="1"/>
  <c r="S173" i="54"/>
  <c r="U173" i="54" s="1"/>
  <c r="S177" i="54"/>
  <c r="U177" i="54" s="1"/>
  <c r="S181" i="54"/>
  <c r="U181" i="54" s="1"/>
  <c r="S185" i="54"/>
  <c r="U185" i="54" s="1"/>
  <c r="S189" i="54"/>
  <c r="U189" i="54" s="1"/>
  <c r="T231" i="54" l="1"/>
  <c r="T232" i="54" s="1"/>
</calcChain>
</file>

<file path=xl/sharedStrings.xml><?xml version="1.0" encoding="utf-8"?>
<sst xmlns="http://schemas.openxmlformats.org/spreadsheetml/2006/main" count="2958" uniqueCount="228">
  <si>
    <t>(подпись)</t>
  </si>
  <si>
    <t>Структурное подразделение</t>
  </si>
  <si>
    <t>Количество порций</t>
  </si>
  <si>
    <t>Повар</t>
  </si>
  <si>
    <t>Выход --- вес  порций</t>
  </si>
  <si>
    <t>Единица измерения</t>
  </si>
  <si>
    <t>подпись</t>
  </si>
  <si>
    <t>расшифровка подписи</t>
  </si>
  <si>
    <t xml:space="preserve"> 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</si>
  <si>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</si>
  <si>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</si>
  <si>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</si>
  <si>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</si>
  <si>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</si>
  <si>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</si>
  <si>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</si>
  <si>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</si>
  <si>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</si>
  <si>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</si>
  <si>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</si>
  <si>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</si>
  <si>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г.</t>
  </si>
  <si>
    <t>кг.</t>
  </si>
  <si>
    <t>Целевая статья</t>
  </si>
  <si>
    <t>Наименование продукта</t>
  </si>
  <si>
    <t>УТВЕРЖДАЮ:</t>
  </si>
  <si>
    <t>расход продуктов питания всего, кг</t>
  </si>
  <si>
    <t>цена за кг, руб</t>
  </si>
  <si>
    <t>сумма, руб.</t>
  </si>
  <si>
    <t>на</t>
  </si>
  <si>
    <t>Меню-требование на выдачу продуктов питания №</t>
  </si>
  <si>
    <t>ИТОГО:</t>
  </si>
  <si>
    <t>В т,ч, на 1 порцию:</t>
  </si>
  <si>
    <t>от</t>
  </si>
  <si>
    <t>Кг.</t>
  </si>
  <si>
    <t>с/м Мясо (говядина)</t>
  </si>
  <si>
    <t>с/м Печень говяжья</t>
  </si>
  <si>
    <t>с/м Мясо (свинина)</t>
  </si>
  <si>
    <t>с/м Мясо котлетное (говядина)</t>
  </si>
  <si>
    <t>Кофейный напиток</t>
  </si>
  <si>
    <t>Сахар</t>
  </si>
  <si>
    <t>Соль</t>
  </si>
  <si>
    <t>Масло растительное</t>
  </si>
  <si>
    <t>Масло сливочное</t>
  </si>
  <si>
    <t>с/м Мясо котлетное (свинина)</t>
  </si>
  <si>
    <t>200</t>
  </si>
  <si>
    <t>100</t>
  </si>
  <si>
    <t>180</t>
  </si>
  <si>
    <t>150</t>
  </si>
  <si>
    <t>ЧИСЛО ДОВОЛЬСТВУЮЩИХСЯ, всего:</t>
  </si>
  <si>
    <t>ЗАВТРАК</t>
  </si>
  <si>
    <t>2024 г</t>
  </si>
  <si>
    <t>Макароны с маслом и сыром</t>
  </si>
  <si>
    <t>Яблоко</t>
  </si>
  <si>
    <t>Хлеб пшеничный</t>
  </si>
  <si>
    <t>Хлеб ржаной</t>
  </si>
  <si>
    <t>60</t>
  </si>
  <si>
    <t>Макароны</t>
  </si>
  <si>
    <t>Сыр</t>
  </si>
  <si>
    <t>Борщ с картофелем</t>
  </si>
  <si>
    <t>Гуляш из говядины</t>
  </si>
  <si>
    <t>Компот из яблок</t>
  </si>
  <si>
    <t>Секла</t>
  </si>
  <si>
    <t>Капуста</t>
  </si>
  <si>
    <t>Морковь</t>
  </si>
  <si>
    <t>Сметана</t>
  </si>
  <si>
    <t>Мука</t>
  </si>
  <si>
    <t>Лимоная кислота</t>
  </si>
  <si>
    <t>ИП Шмакова</t>
  </si>
  <si>
    <t>2024 г.</t>
  </si>
  <si>
    <t>Картофель отварной</t>
  </si>
  <si>
    <t>Картофель</t>
  </si>
  <si>
    <t>Окорочок куриный</t>
  </si>
  <si>
    <t>Крупа рисовая</t>
  </si>
  <si>
    <t>Сухофрукты</t>
  </si>
  <si>
    <t>Огурец маринованый</t>
  </si>
  <si>
    <t>Сок</t>
  </si>
  <si>
    <t>Винегрет</t>
  </si>
  <si>
    <t>Компот из смеси сухофруктов</t>
  </si>
  <si>
    <t>всего</t>
  </si>
  <si>
    <t>45</t>
  </si>
  <si>
    <t>50/50</t>
  </si>
  <si>
    <t>Каша рисовая с изюмом и маслом сливочным</t>
  </si>
  <si>
    <t>Кисломолочный напиток</t>
  </si>
  <si>
    <t>210</t>
  </si>
  <si>
    <t>Изюм</t>
  </si>
  <si>
    <t>Молоко</t>
  </si>
  <si>
    <t>Рассольник Ленинградский</t>
  </si>
  <si>
    <t>Каша гречневая с маслом сливочным</t>
  </si>
  <si>
    <t>Каша гречневая</t>
  </si>
  <si>
    <t>Яйцо</t>
  </si>
  <si>
    <t>Салат из свеклы с зеленым горошком</t>
  </si>
  <si>
    <t>Свекла</t>
  </si>
  <si>
    <t>Тефтели мясные, соус</t>
  </si>
  <si>
    <t>Пюре картофельное</t>
  </si>
  <si>
    <t>60/50</t>
  </si>
  <si>
    <t>Рыба тушенна в томате с оващами</t>
  </si>
  <si>
    <t>Чай черный с лимоном</t>
  </si>
  <si>
    <t>Лимон</t>
  </si>
  <si>
    <t>186</t>
  </si>
  <si>
    <t>Щи по - уральски(с крупой)</t>
  </si>
  <si>
    <t>Макароны с маслом сливочным</t>
  </si>
  <si>
    <t xml:space="preserve">Макароны </t>
  </si>
  <si>
    <t>Каша пшеная с изюмом и маслом сливочным</t>
  </si>
  <si>
    <t>Крупа пшено</t>
  </si>
  <si>
    <t>Кофейный напиток с молоком</t>
  </si>
  <si>
    <t>Рыбные консервы</t>
  </si>
  <si>
    <t>Жаркое по домашнему</t>
  </si>
  <si>
    <t>Чай сахором и лимоном</t>
  </si>
  <si>
    <t>Суп Кубанский</t>
  </si>
  <si>
    <t>Компот из сухофруктов</t>
  </si>
  <si>
    <t>Какао с молоком</t>
  </si>
  <si>
    <t>Творог</t>
  </si>
  <si>
    <t>Какао</t>
  </si>
  <si>
    <t>Круппа перловая</t>
  </si>
  <si>
    <t xml:space="preserve">Рыба тушенная с овощами </t>
  </si>
  <si>
    <t>Тефтеля мясная из говядины</t>
  </si>
  <si>
    <t>Венегрет</t>
  </si>
  <si>
    <t xml:space="preserve">Свекла </t>
  </si>
  <si>
    <t>Суп Харчо</t>
  </si>
  <si>
    <t>Чеснок</t>
  </si>
  <si>
    <t>Сливки 10%</t>
  </si>
  <si>
    <t>Плов из говядины</t>
  </si>
  <si>
    <t>Суп лапша с курицей</t>
  </si>
  <si>
    <t>Зелень</t>
  </si>
  <si>
    <t>Вафли</t>
  </si>
  <si>
    <t>55</t>
  </si>
  <si>
    <t>Икра овощная</t>
  </si>
  <si>
    <t>Омлет натуральный с м/сл,кук.конс</t>
  </si>
  <si>
    <t>116/30</t>
  </si>
  <si>
    <t>Кукуруза консервированная</t>
  </si>
  <si>
    <t>Лавровый лист</t>
  </si>
  <si>
    <t>Овощи натуральные (соленые или квашенные)</t>
  </si>
  <si>
    <t>Запеканка из творога с джемом</t>
  </si>
  <si>
    <t>Сухари панировочные</t>
  </si>
  <si>
    <t>130</t>
  </si>
  <si>
    <t>Кисель с витаминами и преботиками</t>
  </si>
  <si>
    <t>Кисель (концентрат)</t>
  </si>
  <si>
    <t>Салат из свеклы с курагой и изюмом</t>
  </si>
  <si>
    <t>Курага</t>
  </si>
  <si>
    <t>Тамат паста 25%</t>
  </si>
  <si>
    <t>Борщ с капустой и картофелем</t>
  </si>
  <si>
    <t>Плоды (яблоко)</t>
  </si>
  <si>
    <t>Салат со свежей капусты</t>
  </si>
  <si>
    <t>Вермешель или лапша</t>
  </si>
  <si>
    <t>Мясо птицы(бескостное)</t>
  </si>
  <si>
    <t>Томат паста 25%</t>
  </si>
  <si>
    <t>Томатная паста 25%</t>
  </si>
  <si>
    <t>Огурец свежий</t>
  </si>
  <si>
    <t>Капуста квашенная</t>
  </si>
  <si>
    <t>Бутерброд с джемом</t>
  </si>
  <si>
    <t>Джем (или повидло)</t>
  </si>
  <si>
    <t>Чахохбили из птицы</t>
  </si>
  <si>
    <t xml:space="preserve"> Мясо птицы (филе)</t>
  </si>
  <si>
    <t>ОБЕД</t>
  </si>
  <si>
    <t xml:space="preserve">Каша рассыпчитая ячневая </t>
  </si>
  <si>
    <t xml:space="preserve">Крупа ячневая </t>
  </si>
  <si>
    <t>Говядина мякоть б/к</t>
  </si>
  <si>
    <t>Чай черный байховый</t>
  </si>
  <si>
    <t>Рассольник ленинградский</t>
  </si>
  <si>
    <t>Крупа перловая</t>
  </si>
  <si>
    <t>Плов из птицы</t>
  </si>
  <si>
    <t>50/150</t>
  </si>
  <si>
    <t xml:space="preserve">   или Филе кур</t>
  </si>
  <si>
    <t>Плоды (яблоко0</t>
  </si>
  <si>
    <t>Вафли витаминиз</t>
  </si>
  <si>
    <t>20</t>
  </si>
  <si>
    <t>Салат  из квашеной капусты</t>
  </si>
  <si>
    <t>Или Капуста квашеная</t>
  </si>
  <si>
    <t>Сердце в соусе</t>
  </si>
  <si>
    <t>Сердце говяжье</t>
  </si>
  <si>
    <t>Печень тушеная в соусе</t>
  </si>
  <si>
    <t xml:space="preserve">     Или Печень говяжья</t>
  </si>
  <si>
    <t>Овощи по сезону</t>
  </si>
  <si>
    <t>Овощи натуральные (соленые или квашеные)</t>
  </si>
  <si>
    <t>Суп "кубанский"</t>
  </si>
  <si>
    <t>Мясо птиы(бескостное)</t>
  </si>
  <si>
    <t>Салат из белокоч капусты с огурцом и зел горош</t>
  </si>
  <si>
    <t>Ризотто</t>
  </si>
  <si>
    <t>Крупа пшено (или рис)</t>
  </si>
  <si>
    <t>Плоды шиповника</t>
  </si>
  <si>
    <t>Перец сладкий свежий</t>
  </si>
  <si>
    <t>Напиток из плодов шиповника</t>
  </si>
  <si>
    <t>Рыба (филе) хек,минтай</t>
  </si>
  <si>
    <t>Птица запеченая с сыром</t>
  </si>
  <si>
    <t>Мясо птицы (филе)</t>
  </si>
  <si>
    <t>Помидоры</t>
  </si>
  <si>
    <t>Яйца</t>
  </si>
  <si>
    <t>Соус салатный</t>
  </si>
  <si>
    <t>Сыр твердый (порциями)</t>
  </si>
  <si>
    <t>15</t>
  </si>
  <si>
    <t>Плоды (апельсин)</t>
  </si>
  <si>
    <t>Салат из капустыи с яблоком</t>
  </si>
  <si>
    <t>Фрикадельки из кур в соусе</t>
  </si>
  <si>
    <t>Рагу из овощей</t>
  </si>
  <si>
    <t>Пюре из бобовых</t>
  </si>
  <si>
    <t>Горох или фасоль лущен</t>
  </si>
  <si>
    <t>Сала из квашеной капусты</t>
  </si>
  <si>
    <t>Мясо птицы (бескостное)</t>
  </si>
  <si>
    <t>Говядина в кисло-сладком соусе</t>
  </si>
  <si>
    <t xml:space="preserve"> Крупа гречневая</t>
  </si>
  <si>
    <t>Салат из капусты с морковью</t>
  </si>
  <si>
    <t>Салат из квашеной капусты</t>
  </si>
  <si>
    <t xml:space="preserve">    Или Капуств квашеная</t>
  </si>
  <si>
    <t>Рыба (филе) хек, минтай</t>
  </si>
  <si>
    <t>Котлета рубленная из птицы</t>
  </si>
  <si>
    <t xml:space="preserve">   Или филе кур</t>
  </si>
  <si>
    <t>Паста сливочная с птицей</t>
  </si>
  <si>
    <t>Яблоки</t>
  </si>
  <si>
    <t xml:space="preserve">Сыр </t>
  </si>
  <si>
    <t xml:space="preserve">   Или Капуста квашеная</t>
  </si>
  <si>
    <t>Лук репчатый</t>
  </si>
  <si>
    <t>Зеленый горошек конс</t>
  </si>
  <si>
    <t>Каша рассыпчат  гречневая с м/с</t>
  </si>
  <si>
    <t>Суп рыбный с консервами</t>
  </si>
  <si>
    <t>Крупа манная</t>
  </si>
  <si>
    <t>Крупа гречневаяа</t>
  </si>
  <si>
    <t>Лук рпчатый</t>
  </si>
  <si>
    <t>30</t>
  </si>
  <si>
    <t>250</t>
  </si>
  <si>
    <t>50</t>
  </si>
  <si>
    <t>100/30</t>
  </si>
  <si>
    <t>187</t>
  </si>
  <si>
    <t>70/180</t>
  </si>
  <si>
    <t>150/30</t>
  </si>
  <si>
    <t>105</t>
  </si>
  <si>
    <t>Макароны (спагетти)</t>
  </si>
  <si>
    <t>11-18лет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</si>
</sst>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Arial Cyr"/>
      <charset val="204"/>
    </font>
    <font>
      <sz val="14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ont="0" applyBorder="0" applyProtection="0"/>
  </cellStyleXfs>
  <cellXfs count="2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center" vertical="justify"/>
    </xf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1" fillId="0" borderId="0" xfId="0" applyFont="1"/>
    <xf numFmtId="0" fontId="5" fillId="0" borderId="0" xfId="0" applyFont="1" applyProtection="1">
      <protection locked="0"/>
    </xf>
    <xf numFmtId="0" fontId="11" fillId="0" borderId="0" xfId="0" applyFont="1"/>
    <xf numFmtId="0" fontId="1" fillId="0" borderId="7" xfId="0" applyFont="1" applyBorder="1" applyAlignment="1" applyProtection="1">
      <alignment wrapText="1"/>
      <protection locked="0"/>
    </xf>
    <xf numFmtId="0" fontId="6" fillId="0" borderId="3" xfId="0" applyNumberFormat="1" applyFont="1" applyBorder="1" applyAlignment="1" applyProtection="1">
      <alignment horizontal="center" vertical="justify"/>
      <protection locked="0"/>
    </xf>
    <xf numFmtId="0" fontId="5" fillId="0" borderId="6" xfId="0" applyNumberFormat="1" applyFont="1" applyBorder="1" applyAlignment="1">
      <alignment horizontal="center"/>
    </xf>
    <xf numFmtId="0" fontId="2" fillId="0" borderId="0" xfId="0" applyFont="1" applyBorder="1" applyAlignment="1"/>
    <xf numFmtId="0" fontId="8" fillId="0" borderId="16" xfId="0" applyFont="1" applyBorder="1" applyAlignment="1"/>
    <xf numFmtId="0" fontId="12" fillId="0" borderId="0" xfId="0" applyFont="1" applyBorder="1" applyAlignment="1" applyProtection="1">
      <protection locked="0"/>
    </xf>
    <xf numFmtId="0" fontId="10" fillId="0" borderId="0" xfId="0" applyFont="1" applyBorder="1" applyAlignment="1">
      <alignment wrapText="1"/>
    </xf>
    <xf numFmtId="49" fontId="5" fillId="0" borderId="0" xfId="0" applyNumberFormat="1" applyFont="1"/>
    <xf numFmtId="0" fontId="3" fillId="0" borderId="17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5" fillId="0" borderId="2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/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32" xfId="0" applyFont="1" applyBorder="1" applyAlignment="1">
      <alignment vertical="center"/>
    </xf>
    <xf numFmtId="0" fontId="9" fillId="0" borderId="15" xfId="0" applyFont="1" applyBorder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 applyProtection="1">
      <alignment vertical="justify"/>
      <protection locked="0"/>
    </xf>
    <xf numFmtId="0" fontId="5" fillId="0" borderId="0" xfId="0" applyFont="1" applyAlignment="1">
      <alignment vertical="justify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40" xfId="0" applyFont="1" applyBorder="1" applyAlignment="1" applyProtection="1">
      <alignment wrapText="1"/>
      <protection locked="0"/>
    </xf>
    <xf numFmtId="0" fontId="0" fillId="0" borderId="0" xfId="0" applyFont="1" applyAlignment="1">
      <alignment vertical="center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justify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justify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43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5" fillId="0" borderId="4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1" fillId="0" borderId="2" xfId="0" applyFont="1" applyBorder="1" applyAlignment="1" applyProtection="1">
      <alignment wrapText="1"/>
      <protection locked="0"/>
    </xf>
    <xf numFmtId="0" fontId="1" fillId="0" borderId="50" xfId="0" applyFont="1" applyBorder="1" applyAlignment="1" applyProtection="1">
      <alignment wrapText="1"/>
      <protection locked="0"/>
    </xf>
    <xf numFmtId="0" fontId="17" fillId="0" borderId="4" xfId="0" applyNumberFormat="1" applyFont="1" applyBorder="1" applyAlignment="1" applyProtection="1">
      <alignment horizontal="center"/>
      <protection locked="0"/>
    </xf>
    <xf numFmtId="0" fontId="5" fillId="0" borderId="10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justify"/>
    </xf>
    <xf numFmtId="0" fontId="5" fillId="0" borderId="42" xfId="0" applyNumberFormat="1" applyFont="1" applyBorder="1" applyAlignment="1">
      <alignment horizontal="center" vertical="center"/>
    </xf>
    <xf numFmtId="0" fontId="1" fillId="0" borderId="49" xfId="0" applyFont="1" applyBorder="1" applyAlignment="1" applyProtection="1">
      <alignment wrapText="1"/>
      <protection locked="0"/>
    </xf>
    <xf numFmtId="0" fontId="6" fillId="2" borderId="3" xfId="0" applyNumberFormat="1" applyFont="1" applyFill="1" applyBorder="1" applyAlignment="1" applyProtection="1">
      <alignment horizontal="center" vertical="justify"/>
      <protection locked="0"/>
    </xf>
    <xf numFmtId="0" fontId="5" fillId="2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justify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9" fillId="0" borderId="3" xfId="0" applyNumberFormat="1" applyFont="1" applyBorder="1" applyAlignment="1" applyProtection="1">
      <alignment horizontal="center" vertical="justify"/>
      <protection locked="0"/>
    </xf>
    <xf numFmtId="0" fontId="18" fillId="0" borderId="6" xfId="0" applyNumberFormat="1" applyFont="1" applyBorder="1" applyAlignment="1">
      <alignment horizontal="center"/>
    </xf>
    <xf numFmtId="0" fontId="18" fillId="0" borderId="3" xfId="0" applyNumberFormat="1" applyFont="1" applyBorder="1" applyAlignment="1">
      <alignment horizontal="center"/>
    </xf>
    <xf numFmtId="0" fontId="18" fillId="0" borderId="43" xfId="0" applyNumberFormat="1" applyFont="1" applyBorder="1" applyAlignment="1">
      <alignment horizontal="center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3" fillId="0" borderId="6" xfId="0" applyNumberFormat="1" applyFont="1" applyBorder="1" applyAlignment="1">
      <alignment horizontal="center"/>
    </xf>
    <xf numFmtId="0" fontId="18" fillId="0" borderId="3" xfId="0" applyNumberFormat="1" applyFont="1" applyBorder="1" applyAlignment="1" applyProtection="1">
      <alignment horizontal="center" vertical="justify"/>
      <protection locked="0"/>
    </xf>
    <xf numFmtId="0" fontId="19" fillId="0" borderId="4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NumberFormat="1" applyFont="1" applyBorder="1" applyAlignment="1">
      <alignment horizontal="center"/>
    </xf>
    <xf numFmtId="0" fontId="6" fillId="0" borderId="43" xfId="0" applyNumberFormat="1" applyFont="1" applyBorder="1" applyAlignment="1" applyProtection="1">
      <alignment horizontal="center" vertical="justify"/>
      <protection locked="0"/>
    </xf>
    <xf numFmtId="0" fontId="6" fillId="0" borderId="4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43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/>
    </xf>
    <xf numFmtId="0" fontId="5" fillId="0" borderId="52" xfId="0" applyNumberFormat="1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39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49" xfId="0" applyFont="1" applyBorder="1" applyAlignment="1">
      <alignment horizontal="right"/>
    </xf>
    <xf numFmtId="0" fontId="3" fillId="0" borderId="4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49" fontId="8" fillId="0" borderId="30" xfId="0" applyNumberFormat="1" applyFont="1" applyBorder="1" applyAlignment="1" applyProtection="1">
      <alignment horizontal="center" vertical="center" textRotation="90" wrapText="1"/>
      <protection locked="0"/>
    </xf>
    <xf numFmtId="49" fontId="8" fillId="0" borderId="24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5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49" fontId="3" fillId="2" borderId="35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2" borderId="25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21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31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0" fontId="5" fillId="0" borderId="1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164" fontId="14" fillId="2" borderId="18" xfId="1" applyNumberFormat="1" applyFont="1" applyFill="1" applyBorder="1" applyAlignment="1">
      <alignment horizontal="left" wrapText="1"/>
    </xf>
    <xf numFmtId="164" fontId="14" fillId="2" borderId="10" xfId="1" applyNumberFormat="1" applyFont="1" applyFill="1" applyBorder="1" applyAlignment="1">
      <alignment horizontal="left" wrapText="1"/>
    </xf>
    <xf numFmtId="164" fontId="14" fillId="2" borderId="39" xfId="1" applyNumberFormat="1" applyFont="1" applyFill="1" applyBorder="1" applyAlignment="1">
      <alignment horizontal="left" wrapText="1"/>
    </xf>
    <xf numFmtId="164" fontId="14" fillId="2" borderId="12" xfId="1" applyNumberFormat="1" applyFont="1" applyFill="1" applyBorder="1" applyAlignment="1">
      <alignment horizontal="left" wrapText="1"/>
    </xf>
    <xf numFmtId="0" fontId="3" fillId="0" borderId="36" xfId="0" applyFont="1" applyBorder="1" applyAlignment="1" applyProtection="1">
      <alignment horizontal="left" wrapText="1"/>
      <protection locked="0"/>
    </xf>
    <xf numFmtId="0" fontId="3" fillId="0" borderId="37" xfId="0" applyFont="1" applyBorder="1" applyAlignment="1" applyProtection="1">
      <alignment horizontal="left" wrapText="1"/>
      <protection locked="0"/>
    </xf>
    <xf numFmtId="0" fontId="3" fillId="0" borderId="38" xfId="0" applyFont="1" applyBorder="1" applyAlignment="1" applyProtection="1">
      <alignment horizontal="left" wrapText="1"/>
      <protection locked="0"/>
    </xf>
    <xf numFmtId="0" fontId="3" fillId="0" borderId="47" xfId="0" applyFont="1" applyBorder="1" applyAlignment="1" applyProtection="1">
      <alignment horizontal="left" wrapText="1"/>
      <protection locked="0"/>
    </xf>
    <xf numFmtId="0" fontId="3" fillId="0" borderId="42" xfId="0" applyFont="1" applyBorder="1" applyAlignment="1" applyProtection="1">
      <alignment horizontal="left" wrapText="1"/>
      <protection locked="0"/>
    </xf>
    <xf numFmtId="0" fontId="5" fillId="0" borderId="5" xfId="0" applyNumberFormat="1" applyFont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right"/>
    </xf>
    <xf numFmtId="0" fontId="5" fillId="0" borderId="34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justify"/>
    </xf>
    <xf numFmtId="0" fontId="6" fillId="0" borderId="44" xfId="0" applyFont="1" applyBorder="1" applyAlignment="1">
      <alignment horizontal="right" vertical="justify"/>
    </xf>
    <xf numFmtId="0" fontId="6" fillId="0" borderId="17" xfId="0" applyFont="1" applyBorder="1" applyAlignment="1">
      <alignment horizontal="center" vertical="justify"/>
    </xf>
    <xf numFmtId="0" fontId="6" fillId="0" borderId="16" xfId="0" applyFont="1" applyBorder="1" applyAlignment="1">
      <alignment horizontal="center" vertical="justify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 applyProtection="1">
      <alignment horizontal="center" vertical="justify"/>
      <protection locked="0"/>
    </xf>
    <xf numFmtId="0" fontId="5" fillId="0" borderId="2" xfId="0" applyFont="1" applyBorder="1" applyAlignment="1" applyProtection="1">
      <alignment horizontal="center" vertical="justify"/>
      <protection locked="0"/>
    </xf>
    <xf numFmtId="0" fontId="5" fillId="0" borderId="8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8" xfId="0" applyFont="1" applyBorder="1" applyAlignment="1">
      <alignment horizontal="center"/>
    </xf>
    <xf numFmtId="0" fontId="25" fillId="0" borderId="18" xfId="0" applyFont="1" applyBorder="1" applyAlignment="1" applyProtection="1">
      <alignment horizontal="left" wrapText="1"/>
      <protection locked="0"/>
    </xf>
    <xf numFmtId="0" fontId="25" fillId="0" borderId="10" xfId="0" applyFont="1" applyBorder="1" applyAlignment="1" applyProtection="1">
      <alignment horizontal="left" wrapText="1"/>
      <protection locked="0"/>
    </xf>
    <xf numFmtId="0" fontId="25" fillId="0" borderId="39" xfId="0" applyFont="1" applyBorder="1" applyAlignment="1" applyProtection="1">
      <alignment horizontal="left" wrapText="1"/>
      <protection locked="0"/>
    </xf>
    <xf numFmtId="0" fontId="25" fillId="0" borderId="12" xfId="0" applyFont="1" applyBorder="1" applyAlignment="1" applyProtection="1">
      <alignment horizontal="left" wrapText="1"/>
      <protection locked="0"/>
    </xf>
    <xf numFmtId="0" fontId="5" fillId="0" borderId="3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3" fillId="0" borderId="30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4" xfId="0" applyNumberFormat="1" applyFont="1" applyBorder="1" applyAlignment="1" applyProtection="1">
      <alignment horizontal="center" vertical="center" textRotation="90" wrapText="1"/>
      <protection locked="0"/>
    </xf>
    <xf numFmtId="49" fontId="24" fillId="0" borderId="35" xfId="0" applyNumberFormat="1" applyFont="1" applyBorder="1" applyAlignment="1" applyProtection="1">
      <alignment horizontal="center" vertical="center" textRotation="90" wrapText="1"/>
      <protection locked="0"/>
    </xf>
    <xf numFmtId="49" fontId="24" fillId="0" borderId="25" xfId="0" applyNumberFormat="1" applyFont="1" applyBorder="1" applyAlignment="1" applyProtection="1">
      <alignment horizontal="center" vertical="center" textRotation="90" wrapText="1"/>
      <protection locked="0"/>
    </xf>
    <xf numFmtId="49" fontId="25" fillId="0" borderId="35" xfId="0" applyNumberFormat="1" applyFont="1" applyBorder="1" applyAlignment="1" applyProtection="1">
      <alignment horizontal="center" vertical="center" textRotation="90" wrapText="1"/>
      <protection locked="0"/>
    </xf>
    <xf numFmtId="49" fontId="25" fillId="0" borderId="25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39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26" fillId="0" borderId="17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 applyProtection="1">
      <alignment horizontal="center" wrapText="1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25" fillId="0" borderId="39" xfId="0" applyFont="1" applyBorder="1" applyAlignment="1" applyProtection="1">
      <alignment horizontal="center" wrapText="1"/>
      <protection locked="0"/>
    </xf>
    <xf numFmtId="0" fontId="25" fillId="0" borderId="12" xfId="0" applyFont="1" applyBorder="1" applyAlignment="1" applyProtection="1">
      <alignment horizontal="center" wrapText="1"/>
      <protection locked="0"/>
    </xf>
    <xf numFmtId="49" fontId="24" fillId="2" borderId="35" xfId="0" applyNumberFormat="1" applyFont="1" applyFill="1" applyBorder="1" applyAlignment="1" applyProtection="1">
      <alignment horizontal="center" vertical="center" textRotation="90" wrapText="1"/>
      <protection locked="0"/>
    </xf>
    <xf numFmtId="49" fontId="24" fillId="2" borderId="25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43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 applyProtection="1">
      <alignment horizontal="center" vertical="center" textRotation="90" wrapText="1"/>
      <protection locked="0"/>
    </xf>
    <xf numFmtId="49" fontId="5" fillId="0" borderId="24" xfId="0" applyNumberFormat="1" applyFont="1" applyBorder="1" applyAlignment="1" applyProtection="1">
      <alignment horizontal="center" vertical="center" textRotation="90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A807"/>
  <sheetViews>
    <sheetView showZeros="0" tabSelected="1" view="pageBreakPreview" topLeftCell="A38" zoomScale="53" zoomScaleNormal="110" zoomScaleSheetLayoutView="53" workbookViewId="0">
      <selection activeCell="AB142" sqref="AB142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0" width="8.7109375" customWidth="1"/>
    <col min="21" max="24" width="4.85546875" customWidth="1"/>
    <col min="25" max="26" width="9.7109375" customWidth="1"/>
    <col min="27" max="27" width="9" customWidth="1"/>
  </cols>
  <sheetData>
    <row r="1" spans="1:27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22"/>
      <c r="U3" s="4"/>
      <c r="V3" s="4"/>
      <c r="W3" s="4"/>
      <c r="X3" s="13"/>
      <c r="Y3" s="5"/>
      <c r="Z3" s="22"/>
      <c r="AA3" s="4"/>
    </row>
    <row r="4" spans="1:27" ht="15.75" hidden="1" customHeight="1" x14ac:dyDescent="0.25">
      <c r="A4" s="8"/>
      <c r="B4" s="106"/>
      <c r="C4" s="106"/>
      <c r="D4" s="106"/>
      <c r="E4" s="106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4"/>
      <c r="Z4" s="4"/>
      <c r="AA4" s="4"/>
    </row>
    <row r="5" spans="1:27" ht="15.75" hidden="1" customHeight="1" x14ac:dyDescent="0.25">
      <c r="A5" s="8"/>
      <c r="B5" s="106"/>
      <c r="C5" s="106"/>
      <c r="D5" s="106"/>
      <c r="E5" s="106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"/>
      <c r="Y5" s="4"/>
      <c r="Z5" s="4"/>
      <c r="AA5" s="4"/>
    </row>
    <row r="6" spans="1:27" ht="15.75" hidden="1" customHeight="1" x14ac:dyDescent="0.25">
      <c r="A6" s="8"/>
      <c r="B6" s="106"/>
      <c r="C6" s="106"/>
      <c r="D6" s="106"/>
      <c r="E6" s="106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"/>
      <c r="Y6" s="4"/>
      <c r="Z6" s="4"/>
      <c r="AA6" s="4"/>
    </row>
    <row r="7" spans="1:27" ht="15.75" hidden="1" customHeight="1" x14ac:dyDescent="0.25">
      <c r="A7" s="8"/>
      <c r="B7" s="106"/>
      <c r="C7" s="106"/>
      <c r="D7" s="106"/>
      <c r="E7" s="106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3"/>
      <c r="Y7" s="4"/>
      <c r="Z7" s="4"/>
      <c r="AA7" s="4"/>
    </row>
    <row r="8" spans="1:27" ht="15.75" hidden="1" customHeight="1" x14ac:dyDescent="0.25">
      <c r="A8" s="8"/>
      <c r="B8" s="106"/>
      <c r="C8" s="106"/>
      <c r="D8" s="106"/>
      <c r="E8" s="106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4"/>
      <c r="Z8" s="4"/>
      <c r="AA8" s="4"/>
    </row>
    <row r="9" spans="1:27" ht="15.75" hidden="1" customHeight="1" x14ac:dyDescent="0.25">
      <c r="A9" s="8"/>
      <c r="B9" s="106"/>
      <c r="C9" s="106"/>
      <c r="D9" s="106"/>
      <c r="E9" s="106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3"/>
      <c r="Y9" s="4"/>
      <c r="Z9" s="4"/>
      <c r="AA9" s="4"/>
    </row>
    <row r="10" spans="1:27" ht="15.75" hidden="1" customHeight="1" x14ac:dyDescent="0.25">
      <c r="A10" s="8"/>
      <c r="B10" s="106"/>
      <c r="C10" s="106"/>
      <c r="D10" s="106"/>
      <c r="E10" s="106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3"/>
      <c r="Y10" s="4"/>
      <c r="Z10" s="4"/>
      <c r="AA10" s="4"/>
    </row>
    <row r="11" spans="1:27" x14ac:dyDescent="0.2">
      <c r="A11" s="175" t="s">
        <v>30</v>
      </c>
      <c r="B11" s="175"/>
      <c r="C11" s="175"/>
      <c r="D11" s="175"/>
      <c r="E11" s="175"/>
      <c r="F11" s="175"/>
      <c r="G11" s="175"/>
      <c r="H11" s="175"/>
      <c r="I11" s="103">
        <v>10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"/>
      <c r="Z11" s="4"/>
      <c r="AA11" s="4"/>
    </row>
    <row r="12" spans="1:27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1"/>
      <c r="Z12" s="11"/>
      <c r="AA12" s="11"/>
    </row>
    <row r="13" spans="1:27" ht="12.75" customHeight="1" x14ac:dyDescent="0.3">
      <c r="A13" s="21"/>
      <c r="B13" s="21"/>
      <c r="C13" s="21"/>
      <c r="D13" s="21"/>
      <c r="E13" s="21"/>
      <c r="F13" s="21"/>
      <c r="G13" s="108"/>
      <c r="H13" s="109"/>
      <c r="I13" s="176" t="s">
        <v>8</v>
      </c>
      <c r="J13" s="176"/>
      <c r="K13" s="109"/>
      <c r="L13" s="109"/>
      <c r="M13" s="32" t="s">
        <v>29</v>
      </c>
      <c r="N13" s="32"/>
      <c r="O13" s="32"/>
      <c r="P13" s="32"/>
      <c r="Q13" s="27"/>
      <c r="R13" s="177"/>
      <c r="S13" s="177"/>
      <c r="T13" s="30" t="s">
        <v>51</v>
      </c>
      <c r="U13" s="30"/>
      <c r="V13" s="21"/>
      <c r="W13" s="10"/>
      <c r="Y13" s="20"/>
      <c r="Z13" s="20"/>
      <c r="AA13" s="20"/>
    </row>
    <row r="14" spans="1:27" ht="12.6" hidden="1" customHeight="1" x14ac:dyDescent="0.3">
      <c r="A14" s="21"/>
      <c r="B14" s="21"/>
      <c r="C14" s="21"/>
      <c r="D14" s="21"/>
      <c r="E14" s="21"/>
      <c r="F14" s="21"/>
      <c r="G14" s="107"/>
      <c r="H14" s="107"/>
      <c r="I14" s="107"/>
      <c r="J14" s="153" t="s">
        <v>9</v>
      </c>
      <c r="K14" s="153"/>
      <c r="L14" s="153"/>
      <c r="M14" s="153"/>
      <c r="N14" s="153"/>
      <c r="O14" s="153"/>
      <c r="P14" s="153"/>
      <c r="Q14" s="153"/>
      <c r="R14" s="107"/>
      <c r="S14" s="107"/>
      <c r="T14" s="107"/>
      <c r="V14" s="21"/>
      <c r="W14" s="10"/>
      <c r="Y14" s="20"/>
      <c r="Z14" s="20"/>
      <c r="AA14" s="20"/>
    </row>
    <row r="15" spans="1:27" ht="12.6" hidden="1" customHeight="1" x14ac:dyDescent="0.3">
      <c r="A15" s="21"/>
      <c r="B15" s="21"/>
      <c r="C15" s="21"/>
      <c r="D15" s="21"/>
      <c r="E15" s="21"/>
      <c r="F15" s="21"/>
      <c r="G15" s="107"/>
      <c r="H15" s="107"/>
      <c r="I15" s="107"/>
      <c r="J15" s="153" t="s">
        <v>10</v>
      </c>
      <c r="K15" s="153"/>
      <c r="L15" s="153"/>
      <c r="M15" s="153"/>
      <c r="N15" s="153"/>
      <c r="O15" s="153"/>
      <c r="P15" s="153"/>
      <c r="Q15" s="153"/>
      <c r="R15" s="107"/>
      <c r="S15" s="107"/>
      <c r="T15" s="107"/>
      <c r="V15" s="21"/>
      <c r="W15" s="10"/>
      <c r="Y15" s="20"/>
      <c r="Z15" s="20"/>
      <c r="AA15" s="20"/>
    </row>
    <row r="16" spans="1:27" ht="12.6" hidden="1" customHeight="1" x14ac:dyDescent="0.3">
      <c r="A16" s="21"/>
      <c r="B16" s="21"/>
      <c r="C16" s="21"/>
      <c r="D16" s="21"/>
      <c r="E16" s="21"/>
      <c r="F16" s="21"/>
      <c r="G16" s="107"/>
      <c r="H16" s="107"/>
      <c r="I16" s="107"/>
      <c r="J16" s="153" t="s">
        <v>11</v>
      </c>
      <c r="K16" s="153"/>
      <c r="L16" s="153"/>
      <c r="M16" s="153"/>
      <c r="N16" s="153"/>
      <c r="O16" s="153"/>
      <c r="P16" s="153"/>
      <c r="Q16" s="153"/>
      <c r="R16" s="107"/>
      <c r="S16" s="107"/>
      <c r="T16" s="107"/>
      <c r="V16" s="21"/>
      <c r="W16" s="10"/>
      <c r="Y16" s="20"/>
      <c r="Z16" s="20"/>
      <c r="AA16" s="20"/>
    </row>
    <row r="17" spans="1:27" ht="12.6" hidden="1" customHeight="1" x14ac:dyDescent="0.3">
      <c r="A17" s="21"/>
      <c r="B17" s="21"/>
      <c r="C17" s="21"/>
      <c r="D17" s="21"/>
      <c r="E17" s="21"/>
      <c r="F17" s="21"/>
      <c r="G17" s="107"/>
      <c r="H17" s="107"/>
      <c r="I17" s="107"/>
      <c r="J17" s="153" t="s">
        <v>12</v>
      </c>
      <c r="K17" s="153"/>
      <c r="L17" s="153"/>
      <c r="M17" s="153"/>
      <c r="N17" s="153"/>
      <c r="O17" s="153"/>
      <c r="P17" s="153"/>
      <c r="Q17" s="153"/>
      <c r="R17" s="107"/>
      <c r="S17" s="107"/>
      <c r="T17" s="107"/>
      <c r="V17" s="21"/>
      <c r="W17" s="10"/>
      <c r="Y17" s="20"/>
      <c r="Z17" s="20"/>
      <c r="AA17" s="20"/>
    </row>
    <row r="18" spans="1:27" ht="12.6" hidden="1" customHeight="1" x14ac:dyDescent="0.3">
      <c r="A18" s="21"/>
      <c r="B18" s="21"/>
      <c r="C18" s="21"/>
      <c r="D18" s="21"/>
      <c r="E18" s="21"/>
      <c r="F18" s="21"/>
      <c r="G18" s="107"/>
      <c r="H18" s="107"/>
      <c r="I18" s="107"/>
      <c r="J18" s="153" t="s">
        <v>13</v>
      </c>
      <c r="K18" s="153"/>
      <c r="L18" s="153"/>
      <c r="M18" s="153"/>
      <c r="N18" s="153"/>
      <c r="O18" s="153"/>
      <c r="P18" s="153"/>
      <c r="Q18" s="153"/>
      <c r="R18" s="107"/>
      <c r="S18" s="107"/>
      <c r="T18" s="107"/>
      <c r="V18" s="21"/>
      <c r="W18" s="10"/>
      <c r="Y18" s="20"/>
      <c r="Z18" s="20"/>
      <c r="AA18" s="20"/>
    </row>
    <row r="19" spans="1:27" ht="12.6" hidden="1" customHeight="1" x14ac:dyDescent="0.3">
      <c r="A19" s="21"/>
      <c r="B19" s="21"/>
      <c r="C19" s="21"/>
      <c r="D19" s="21"/>
      <c r="E19" s="21"/>
      <c r="F19" s="21"/>
      <c r="G19" s="107"/>
      <c r="H19" s="107"/>
      <c r="I19" s="107"/>
      <c r="J19" s="153" t="s">
        <v>14</v>
      </c>
      <c r="K19" s="153"/>
      <c r="L19" s="153"/>
      <c r="M19" s="153"/>
      <c r="N19" s="153"/>
      <c r="O19" s="153"/>
      <c r="P19" s="153"/>
      <c r="Q19" s="153"/>
      <c r="R19" s="107"/>
      <c r="S19" s="107"/>
      <c r="T19" s="107"/>
      <c r="V19" s="21"/>
      <c r="W19" s="10"/>
      <c r="Y19" s="20"/>
      <c r="Z19" s="20"/>
      <c r="AA19" s="20"/>
    </row>
    <row r="20" spans="1:27" ht="12.6" hidden="1" customHeight="1" x14ac:dyDescent="0.3">
      <c r="A20" s="21"/>
      <c r="B20" s="21"/>
      <c r="C20" s="21"/>
      <c r="D20" s="21"/>
      <c r="E20" s="21"/>
      <c r="F20" s="21"/>
      <c r="G20" s="107"/>
      <c r="H20" s="107"/>
      <c r="I20" s="107"/>
      <c r="J20" s="153" t="s">
        <v>15</v>
      </c>
      <c r="K20" s="153"/>
      <c r="L20" s="153"/>
      <c r="M20" s="153"/>
      <c r="N20" s="153"/>
      <c r="O20" s="153"/>
      <c r="P20" s="153"/>
      <c r="Q20" s="153"/>
      <c r="R20" s="107"/>
      <c r="S20" s="107"/>
      <c r="T20" s="107"/>
      <c r="V20" s="21"/>
      <c r="W20" s="10"/>
      <c r="Y20" s="20"/>
      <c r="Z20" s="20"/>
      <c r="AA20" s="20"/>
    </row>
    <row r="21" spans="1:27" ht="12.6" hidden="1" customHeight="1" x14ac:dyDescent="0.3">
      <c r="A21" s="21"/>
      <c r="B21" s="21"/>
      <c r="C21" s="21"/>
      <c r="D21" s="21"/>
      <c r="E21" s="21"/>
      <c r="F21" s="21"/>
      <c r="G21" s="107"/>
      <c r="H21" s="107"/>
      <c r="I21" s="107"/>
      <c r="J21" s="153" t="s">
        <v>16</v>
      </c>
      <c r="K21" s="153"/>
      <c r="L21" s="153"/>
      <c r="M21" s="153"/>
      <c r="N21" s="153"/>
      <c r="O21" s="153"/>
      <c r="P21" s="153"/>
      <c r="Q21" s="153"/>
      <c r="R21" s="107"/>
      <c r="S21" s="107"/>
      <c r="T21" s="107"/>
      <c r="V21" s="21"/>
      <c r="W21" s="10"/>
      <c r="Y21" s="20"/>
      <c r="Z21" s="20"/>
      <c r="AA21" s="20"/>
    </row>
    <row r="22" spans="1:27" ht="12.6" hidden="1" customHeight="1" x14ac:dyDescent="0.3">
      <c r="A22" s="21"/>
      <c r="B22" s="21"/>
      <c r="C22" s="21"/>
      <c r="D22" s="21"/>
      <c r="E22" s="21"/>
      <c r="F22" s="21"/>
      <c r="G22" s="107"/>
      <c r="H22" s="107"/>
      <c r="I22" s="107"/>
      <c r="J22" s="153" t="s">
        <v>17</v>
      </c>
      <c r="K22" s="153"/>
      <c r="L22" s="153"/>
      <c r="M22" s="153"/>
      <c r="N22" s="153"/>
      <c r="O22" s="153"/>
      <c r="P22" s="153"/>
      <c r="Q22" s="153"/>
      <c r="R22" s="107"/>
      <c r="S22" s="107"/>
      <c r="T22" s="107"/>
      <c r="V22" s="21"/>
      <c r="W22" s="10"/>
      <c r="Y22" s="20"/>
      <c r="Z22" s="20"/>
      <c r="AA22" s="20"/>
    </row>
    <row r="23" spans="1:27" ht="12.6" hidden="1" customHeight="1" x14ac:dyDescent="0.3">
      <c r="A23" s="21"/>
      <c r="B23" s="21"/>
      <c r="C23" s="21"/>
      <c r="D23" s="21"/>
      <c r="E23" s="21"/>
      <c r="F23" s="21"/>
      <c r="G23" s="107"/>
      <c r="H23" s="107"/>
      <c r="I23" s="107"/>
      <c r="J23" s="153" t="s">
        <v>18</v>
      </c>
      <c r="K23" s="153"/>
      <c r="L23" s="153"/>
      <c r="M23" s="153"/>
      <c r="N23" s="153"/>
      <c r="O23" s="153"/>
      <c r="P23" s="153"/>
      <c r="Q23" s="153"/>
      <c r="R23" s="107"/>
      <c r="S23" s="107"/>
      <c r="T23" s="107"/>
      <c r="V23" s="21"/>
      <c r="W23" s="10"/>
      <c r="Y23" s="20"/>
      <c r="Z23" s="20"/>
      <c r="AA23" s="20"/>
    </row>
    <row r="24" spans="1:27" ht="12.6" hidden="1" customHeight="1" x14ac:dyDescent="0.3">
      <c r="A24" s="21"/>
      <c r="B24" s="21"/>
      <c r="C24" s="21"/>
      <c r="D24" s="21"/>
      <c r="E24" s="21"/>
      <c r="F24" s="21"/>
      <c r="G24" s="107"/>
      <c r="H24" s="107"/>
      <c r="I24" s="107"/>
      <c r="J24" s="153" t="s">
        <v>19</v>
      </c>
      <c r="K24" s="153"/>
      <c r="L24" s="153"/>
      <c r="M24" s="153"/>
      <c r="N24" s="153"/>
      <c r="O24" s="153"/>
      <c r="P24" s="153"/>
      <c r="Q24" s="153"/>
      <c r="R24" s="107"/>
      <c r="S24" s="107"/>
      <c r="T24" s="107"/>
      <c r="V24" s="21"/>
      <c r="W24" s="10"/>
      <c r="Y24" s="20"/>
      <c r="Z24" s="20"/>
      <c r="AA24" s="20"/>
    </row>
    <row r="25" spans="1:27" ht="12.6" hidden="1" customHeight="1" x14ac:dyDescent="0.3">
      <c r="A25" s="21"/>
      <c r="B25" s="21"/>
      <c r="C25" s="21"/>
      <c r="D25" s="21"/>
      <c r="E25" s="21"/>
      <c r="F25" s="21"/>
      <c r="G25" s="107"/>
      <c r="H25" s="107"/>
      <c r="I25" s="107"/>
      <c r="J25" s="153" t="s">
        <v>20</v>
      </c>
      <c r="K25" s="153"/>
      <c r="L25" s="153"/>
      <c r="M25" s="153"/>
      <c r="N25" s="153"/>
      <c r="O25" s="153"/>
      <c r="P25" s="153"/>
      <c r="Q25" s="153"/>
      <c r="R25" s="107"/>
      <c r="S25" s="107"/>
      <c r="T25" s="107"/>
      <c r="V25" s="21"/>
      <c r="W25" s="10"/>
      <c r="Y25" s="20"/>
      <c r="Z25" s="20"/>
      <c r="AA25" s="20"/>
    </row>
    <row r="26" spans="1:27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21"/>
      <c r="W26" s="10"/>
      <c r="X26" s="10"/>
      <c r="Y26" s="20"/>
      <c r="Z26" s="20"/>
      <c r="AA26" s="20"/>
    </row>
    <row r="27" spans="1:27" ht="26.25" customHeight="1" x14ac:dyDescent="0.2">
      <c r="A27" s="33" t="s">
        <v>25</v>
      </c>
      <c r="B27" s="21"/>
      <c r="C27" s="21"/>
      <c r="D27" s="21"/>
      <c r="E27" s="21"/>
      <c r="F27" s="21"/>
      <c r="M27" s="104"/>
      <c r="N27" s="104"/>
      <c r="O27" s="104"/>
      <c r="P27" s="104"/>
      <c r="Q27" s="4"/>
      <c r="R27" s="11"/>
      <c r="S27" s="11"/>
      <c r="T27" s="11"/>
      <c r="U27" s="11"/>
      <c r="V27" s="21"/>
      <c r="W27" s="10"/>
      <c r="X27" s="10"/>
      <c r="Y27" s="11"/>
      <c r="Z27" s="11"/>
      <c r="AA27" s="11"/>
    </row>
    <row r="28" spans="1:27" ht="11.25" customHeight="1" x14ac:dyDescent="0.2">
      <c r="A28" s="5" t="s">
        <v>68</v>
      </c>
      <c r="B28" s="180"/>
      <c r="C28" s="180"/>
      <c r="D28" s="180"/>
      <c r="E28" s="11"/>
      <c r="F28" s="106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  <c r="S28" s="8"/>
      <c r="T28" s="8"/>
      <c r="V28" s="106"/>
      <c r="W28" s="11"/>
      <c r="X28" s="11"/>
      <c r="Y28" s="11"/>
      <c r="Z28" s="11"/>
      <c r="AA28" s="11"/>
    </row>
    <row r="29" spans="1:27" ht="11.25" customHeight="1" x14ac:dyDescent="0.2">
      <c r="A29" s="4"/>
      <c r="B29" s="179" t="s">
        <v>0</v>
      </c>
      <c r="C29" s="179"/>
      <c r="D29" s="179"/>
      <c r="E29" s="11"/>
      <c r="F29" s="106"/>
      <c r="J29" s="104" t="s">
        <v>1</v>
      </c>
      <c r="K29" s="104"/>
      <c r="L29" s="104"/>
      <c r="M29" s="4"/>
      <c r="N29" s="4"/>
      <c r="O29" s="4"/>
      <c r="P29" s="4"/>
      <c r="R29" s="60" t="s">
        <v>68</v>
      </c>
      <c r="S29" s="30"/>
      <c r="T29" s="30"/>
      <c r="U29" s="30"/>
      <c r="V29" s="106"/>
      <c r="W29" s="11"/>
      <c r="X29" s="11"/>
      <c r="Y29" s="11"/>
      <c r="Z29" s="11"/>
      <c r="AA29" s="11"/>
    </row>
    <row r="30" spans="1:27" ht="11.25" customHeight="1" x14ac:dyDescent="0.2">
      <c r="A30" s="4"/>
      <c r="B30" s="4"/>
      <c r="C30" s="4"/>
      <c r="D30" s="179"/>
      <c r="E30" s="179"/>
      <c r="F30" s="106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  <c r="T30" s="8"/>
      <c r="V30" s="106"/>
      <c r="W30" s="11"/>
      <c r="X30" s="11"/>
      <c r="Y30" s="11"/>
      <c r="Z30" s="11"/>
      <c r="AA30" s="11"/>
    </row>
    <row r="31" spans="1:27" ht="12" customHeight="1" x14ac:dyDescent="0.2">
      <c r="A31" s="108" t="s">
        <v>33</v>
      </c>
      <c r="B31" s="178">
        <f>Q13</f>
        <v>0</v>
      </c>
      <c r="C31" s="178"/>
      <c r="D31" s="26">
        <f>R13</f>
        <v>0</v>
      </c>
      <c r="E31" s="106" t="s">
        <v>69</v>
      </c>
      <c r="M31" s="6" t="s">
        <v>23</v>
      </c>
      <c r="N31" s="6"/>
      <c r="O31" s="6"/>
      <c r="P31" s="6"/>
      <c r="Q31" s="6"/>
      <c r="S31" s="28" t="s">
        <v>227</v>
      </c>
      <c r="T31" s="29"/>
      <c r="U31" s="29"/>
      <c r="V31" s="106"/>
      <c r="W31" s="11"/>
      <c r="X31" s="11"/>
      <c r="Y31" s="11"/>
      <c r="Z31" s="11"/>
      <c r="AA31" s="11"/>
    </row>
    <row r="32" spans="1:27" ht="10.5" customHeight="1" thickBot="1" x14ac:dyDescent="0.25">
      <c r="A32" s="8"/>
      <c r="B32" s="179"/>
      <c r="C32" s="179"/>
      <c r="D32" s="179"/>
      <c r="E32" s="179"/>
      <c r="F32" s="10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1"/>
      <c r="R32" s="11"/>
      <c r="S32" s="11"/>
      <c r="T32" s="11"/>
      <c r="U32" s="18"/>
      <c r="V32" s="106"/>
      <c r="W32" s="106"/>
      <c r="X32" s="106"/>
      <c r="Y32" s="11"/>
      <c r="Z32" s="11"/>
      <c r="AA32" s="11"/>
    </row>
    <row r="33" spans="1:27" ht="18.75" customHeight="1" thickBot="1" x14ac:dyDescent="0.25">
      <c r="A33" s="154" t="s">
        <v>49</v>
      </c>
      <c r="B33" s="154"/>
      <c r="C33" s="155"/>
      <c r="D33" s="156"/>
      <c r="E33" s="157"/>
      <c r="F33" s="106"/>
      <c r="M33" s="6"/>
      <c r="N33" s="6"/>
      <c r="O33" s="6"/>
      <c r="P33" s="6"/>
      <c r="Q33" s="6"/>
      <c r="R33" s="6"/>
      <c r="S33" s="26"/>
      <c r="T33" s="26"/>
      <c r="U33" s="31"/>
      <c r="V33" s="106"/>
      <c r="W33" s="106"/>
      <c r="X33" s="106"/>
      <c r="Y33" s="11"/>
      <c r="Z33" s="11"/>
      <c r="AA33" s="11"/>
    </row>
    <row r="34" spans="1:27" ht="9.9499999999999993" customHeight="1" thickBot="1" x14ac:dyDescent="0.25">
      <c r="A34" s="76"/>
      <c r="B34" s="77"/>
      <c r="C34" s="108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6.25" customHeight="1" thickBot="1" x14ac:dyDescent="0.35">
      <c r="A35" s="76"/>
      <c r="B35" s="77"/>
      <c r="C35" s="108"/>
      <c r="D35" s="158" t="s">
        <v>50</v>
      </c>
      <c r="E35" s="159"/>
      <c r="F35" s="159"/>
      <c r="G35" s="159"/>
      <c r="H35" s="159"/>
      <c r="I35" s="160"/>
      <c r="J35" s="158" t="s">
        <v>154</v>
      </c>
      <c r="K35" s="159"/>
      <c r="L35" s="159"/>
      <c r="M35" s="159"/>
      <c r="N35" s="159"/>
      <c r="O35" s="159"/>
      <c r="P35" s="159"/>
      <c r="Q35" s="160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2" customFormat="1" ht="13.5" customHeight="1" x14ac:dyDescent="0.2">
      <c r="A36" s="181" t="s">
        <v>24</v>
      </c>
      <c r="B36" s="182"/>
      <c r="C36" s="185" t="s">
        <v>5</v>
      </c>
      <c r="D36" s="187" t="s">
        <v>138</v>
      </c>
      <c r="E36" s="187" t="s">
        <v>207</v>
      </c>
      <c r="F36" s="173" t="s">
        <v>76</v>
      </c>
      <c r="G36" s="189" t="s">
        <v>54</v>
      </c>
      <c r="H36" s="189" t="s">
        <v>55</v>
      </c>
      <c r="I36" s="189" t="s">
        <v>142</v>
      </c>
      <c r="J36" s="189" t="s">
        <v>127</v>
      </c>
      <c r="K36" s="173" t="s">
        <v>59</v>
      </c>
      <c r="L36" s="173" t="s">
        <v>122</v>
      </c>
      <c r="M36" s="173" t="s">
        <v>61</v>
      </c>
      <c r="N36" s="173" t="s">
        <v>54</v>
      </c>
      <c r="O36" s="173" t="s">
        <v>55</v>
      </c>
      <c r="P36" s="173" t="s">
        <v>142</v>
      </c>
      <c r="Q36" s="161"/>
      <c r="R36" s="163" t="s">
        <v>26</v>
      </c>
      <c r="S36" s="165" t="s">
        <v>27</v>
      </c>
      <c r="T36" s="167" t="s">
        <v>28</v>
      </c>
    </row>
    <row r="37" spans="1:27" ht="48" customHeight="1" thickBot="1" x14ac:dyDescent="0.25">
      <c r="A37" s="183"/>
      <c r="B37" s="184"/>
      <c r="C37" s="186"/>
      <c r="D37" s="188"/>
      <c r="E37" s="188"/>
      <c r="F37" s="174"/>
      <c r="G37" s="190"/>
      <c r="H37" s="190"/>
      <c r="I37" s="190"/>
      <c r="J37" s="190"/>
      <c r="K37" s="174"/>
      <c r="L37" s="174"/>
      <c r="M37" s="174"/>
      <c r="N37" s="174"/>
      <c r="O37" s="174"/>
      <c r="P37" s="174"/>
      <c r="Q37" s="162"/>
      <c r="R37" s="164"/>
      <c r="S37" s="166"/>
      <c r="T37" s="168"/>
    </row>
    <row r="38" spans="1:27" s="14" customFormat="1" ht="10.5" customHeight="1" thickBot="1" x14ac:dyDescent="0.2">
      <c r="A38" s="169">
        <v>1</v>
      </c>
      <c r="B38" s="17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79">
        <v>13</v>
      </c>
      <c r="O38" s="79">
        <v>14</v>
      </c>
      <c r="P38" s="79">
        <v>15</v>
      </c>
      <c r="Q38" s="36">
        <v>16</v>
      </c>
      <c r="R38" s="38">
        <v>12</v>
      </c>
      <c r="S38" s="38">
        <v>13</v>
      </c>
      <c r="T38" s="36">
        <v>14</v>
      </c>
    </row>
    <row r="39" spans="1:27" s="3" customFormat="1" ht="21.75" customHeight="1" thickBot="1" x14ac:dyDescent="0.25">
      <c r="A39" s="171" t="s">
        <v>4</v>
      </c>
      <c r="B39" s="172"/>
      <c r="C39" s="39"/>
      <c r="D39" s="120" t="s">
        <v>46</v>
      </c>
      <c r="E39" s="120" t="s">
        <v>219</v>
      </c>
      <c r="F39" s="120" t="s">
        <v>47</v>
      </c>
      <c r="G39" s="120" t="s">
        <v>220</v>
      </c>
      <c r="H39" s="120" t="s">
        <v>218</v>
      </c>
      <c r="I39" s="120" t="s">
        <v>46</v>
      </c>
      <c r="J39" s="120" t="s">
        <v>46</v>
      </c>
      <c r="K39" s="120" t="s">
        <v>219</v>
      </c>
      <c r="L39" s="120" t="s">
        <v>162</v>
      </c>
      <c r="M39" s="120" t="s">
        <v>47</v>
      </c>
      <c r="N39" s="120" t="s">
        <v>56</v>
      </c>
      <c r="O39" s="120" t="s">
        <v>80</v>
      </c>
      <c r="P39" s="120" t="s">
        <v>46</v>
      </c>
      <c r="Q39" s="120"/>
      <c r="R39" s="34"/>
      <c r="S39" s="111"/>
      <c r="T39" s="35"/>
      <c r="U39" s="48"/>
    </row>
    <row r="40" spans="1:27" s="50" customFormat="1" ht="21.75" customHeight="1" thickBot="1" x14ac:dyDescent="0.25">
      <c r="A40" s="191" t="s">
        <v>2</v>
      </c>
      <c r="B40" s="192"/>
      <c r="C40" s="19"/>
      <c r="D40" s="84">
        <v>100</v>
      </c>
      <c r="E40" s="49">
        <f>$D$40</f>
        <v>100</v>
      </c>
      <c r="F40" s="49">
        <f t="shared" ref="F40:Q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49">
        <f t="shared" si="0"/>
        <v>100</v>
      </c>
      <c r="L40" s="49">
        <f t="shared" si="0"/>
        <v>100</v>
      </c>
      <c r="M40" s="49">
        <f t="shared" si="0"/>
        <v>100</v>
      </c>
      <c r="N40" s="49">
        <f t="shared" si="0"/>
        <v>100</v>
      </c>
      <c r="O40" s="49">
        <f t="shared" si="0"/>
        <v>100</v>
      </c>
      <c r="P40" s="49">
        <f t="shared" si="0"/>
        <v>100</v>
      </c>
      <c r="Q40" s="49">
        <f t="shared" si="0"/>
        <v>100</v>
      </c>
      <c r="R40" s="23"/>
      <c r="S40" s="25"/>
      <c r="T40" s="24"/>
    </row>
    <row r="41" spans="1:27" ht="11.45" hidden="1" customHeight="1" x14ac:dyDescent="0.2">
      <c r="A41" s="193" t="s">
        <v>35</v>
      </c>
      <c r="B41" s="193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49">
        <f>ROUND(SUM(D42:Q42),3)</f>
        <v>0</v>
      </c>
      <c r="S41" s="194"/>
      <c r="T41" s="195">
        <f t="shared" ref="T41" si="1">ROUND(R41*S41,2)</f>
        <v>0</v>
      </c>
    </row>
    <row r="42" spans="1:27" ht="11.45" hidden="1" customHeight="1" x14ac:dyDescent="0.2">
      <c r="A42" s="193"/>
      <c r="B42" s="193"/>
      <c r="C42" s="15" t="s">
        <v>22</v>
      </c>
      <c r="D42" s="17">
        <f t="shared" ref="D42:Q42" si="2">(D$40*D41)/1000</f>
        <v>0</v>
      </c>
      <c r="E42" s="17">
        <f t="shared" si="2"/>
        <v>0</v>
      </c>
      <c r="F42" s="17">
        <f t="shared" si="2"/>
        <v>0</v>
      </c>
      <c r="G42" s="17">
        <f t="shared" si="2"/>
        <v>0</v>
      </c>
      <c r="H42" s="17">
        <f t="shared" si="2"/>
        <v>0</v>
      </c>
      <c r="I42" s="17">
        <f t="shared" si="2"/>
        <v>0</v>
      </c>
      <c r="J42" s="17">
        <f t="shared" si="2"/>
        <v>0</v>
      </c>
      <c r="K42" s="17"/>
      <c r="L42" s="17"/>
      <c r="M42" s="17">
        <f t="shared" si="2"/>
        <v>0</v>
      </c>
      <c r="N42" s="17"/>
      <c r="O42" s="17"/>
      <c r="P42" s="17"/>
      <c r="Q42" s="17">
        <f t="shared" si="2"/>
        <v>0</v>
      </c>
      <c r="R42" s="150"/>
      <c r="S42" s="194"/>
      <c r="T42" s="196"/>
    </row>
    <row r="43" spans="1:27" ht="11.25" hidden="1" customHeight="1" x14ac:dyDescent="0.2">
      <c r="A43" s="193" t="s">
        <v>37</v>
      </c>
      <c r="B43" s="193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49">
        <f>ROUND(SUM(D44:Q44),3)</f>
        <v>0</v>
      </c>
      <c r="S43" s="194"/>
      <c r="T43" s="195">
        <f t="shared" ref="T43" si="3">ROUND(R43*S43,2)</f>
        <v>0</v>
      </c>
    </row>
    <row r="44" spans="1:27" ht="11.25" hidden="1" customHeight="1" x14ac:dyDescent="0.2">
      <c r="A44" s="193"/>
      <c r="B44" s="193"/>
      <c r="C44" s="15" t="s">
        <v>22</v>
      </c>
      <c r="D44" s="17">
        <f t="shared" ref="D44:Q44" si="4">(D$40*D43)/1000</f>
        <v>0</v>
      </c>
      <c r="E44" s="17">
        <f t="shared" si="4"/>
        <v>0</v>
      </c>
      <c r="F44" s="17">
        <f t="shared" si="4"/>
        <v>0</v>
      </c>
      <c r="G44" s="17">
        <f t="shared" si="4"/>
        <v>0</v>
      </c>
      <c r="H44" s="17">
        <f t="shared" si="4"/>
        <v>0</v>
      </c>
      <c r="I44" s="17">
        <f t="shared" si="4"/>
        <v>0</v>
      </c>
      <c r="J44" s="17">
        <f t="shared" si="4"/>
        <v>0</v>
      </c>
      <c r="K44" s="17"/>
      <c r="L44" s="17"/>
      <c r="M44" s="17">
        <f t="shared" si="4"/>
        <v>0</v>
      </c>
      <c r="N44" s="17"/>
      <c r="O44" s="17"/>
      <c r="P44" s="17"/>
      <c r="Q44" s="17">
        <f t="shared" si="4"/>
        <v>0</v>
      </c>
      <c r="R44" s="150"/>
      <c r="S44" s="194"/>
      <c r="T44" s="196"/>
    </row>
    <row r="45" spans="1:27" ht="11.45" hidden="1" customHeight="1" x14ac:dyDescent="0.2">
      <c r="A45" s="193" t="s">
        <v>38</v>
      </c>
      <c r="B45" s="193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49">
        <f t="shared" ref="R45" si="5">ROUND(SUM(D46:Q46),2)</f>
        <v>0</v>
      </c>
      <c r="S45" s="194"/>
      <c r="T45" s="195">
        <f t="shared" ref="T45" si="6">ROUND(R45*S45,2)</f>
        <v>0</v>
      </c>
    </row>
    <row r="46" spans="1:27" ht="11.45" hidden="1" customHeight="1" x14ac:dyDescent="0.2">
      <c r="A46" s="193"/>
      <c r="B46" s="193"/>
      <c r="C46" s="15" t="s">
        <v>22</v>
      </c>
      <c r="D46" s="17">
        <f t="shared" ref="D46:Q46" si="7">(D$40*D45)/1000</f>
        <v>0</v>
      </c>
      <c r="E46" s="17">
        <f t="shared" si="7"/>
        <v>0</v>
      </c>
      <c r="F46" s="17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/>
      <c r="L46" s="17"/>
      <c r="M46" s="17">
        <f t="shared" si="7"/>
        <v>0</v>
      </c>
      <c r="N46" s="17"/>
      <c r="O46" s="17"/>
      <c r="P46" s="17"/>
      <c r="Q46" s="17">
        <f t="shared" si="7"/>
        <v>0</v>
      </c>
      <c r="R46" s="150"/>
      <c r="S46" s="194"/>
      <c r="T46" s="196"/>
    </row>
    <row r="47" spans="1:27" ht="11.25" hidden="1" customHeight="1" x14ac:dyDescent="0.2">
      <c r="A47" s="193" t="s">
        <v>44</v>
      </c>
      <c r="B47" s="193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49">
        <f t="shared" ref="R47" si="8">ROUND(SUM(D48:Q48),2)</f>
        <v>0</v>
      </c>
      <c r="S47" s="194"/>
      <c r="T47" s="195">
        <f t="shared" ref="T47" si="9">ROUND(R47*S47,2)</f>
        <v>0</v>
      </c>
    </row>
    <row r="48" spans="1:27" ht="11.25" hidden="1" customHeight="1" x14ac:dyDescent="0.2">
      <c r="A48" s="193"/>
      <c r="B48" s="193"/>
      <c r="C48" s="15" t="s">
        <v>22</v>
      </c>
      <c r="D48" s="17">
        <f t="shared" ref="D48:Q48" si="10">(D$40*D47)/1000</f>
        <v>0</v>
      </c>
      <c r="E48" s="17">
        <f t="shared" si="10"/>
        <v>0</v>
      </c>
      <c r="F48" s="17">
        <f t="shared" si="10"/>
        <v>0</v>
      </c>
      <c r="G48" s="17">
        <f t="shared" si="10"/>
        <v>0</v>
      </c>
      <c r="H48" s="17">
        <f t="shared" si="10"/>
        <v>0</v>
      </c>
      <c r="I48" s="17">
        <f t="shared" si="10"/>
        <v>0</v>
      </c>
      <c r="J48" s="17">
        <f t="shared" si="10"/>
        <v>0</v>
      </c>
      <c r="K48" s="17"/>
      <c r="L48" s="17"/>
      <c r="M48" s="17">
        <f t="shared" si="10"/>
        <v>0</v>
      </c>
      <c r="N48" s="17"/>
      <c r="O48" s="17"/>
      <c r="P48" s="17"/>
      <c r="Q48" s="17">
        <f t="shared" si="10"/>
        <v>0</v>
      </c>
      <c r="R48" s="150"/>
      <c r="S48" s="194"/>
      <c r="T48" s="196"/>
    </row>
    <row r="49" spans="1:20" ht="11.45" hidden="1" customHeight="1" x14ac:dyDescent="0.2">
      <c r="A49" s="193" t="s">
        <v>36</v>
      </c>
      <c r="B49" s="193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49">
        <f>ROUND(SUM(D50:Q50),3)</f>
        <v>0</v>
      </c>
      <c r="S49" s="194"/>
      <c r="T49" s="195">
        <f t="shared" ref="T49:T61" si="11">ROUND(R49*S49,2)</f>
        <v>0</v>
      </c>
    </row>
    <row r="50" spans="1:20" ht="11.45" hidden="1" customHeight="1" x14ac:dyDescent="0.2">
      <c r="A50" s="193"/>
      <c r="B50" s="193"/>
      <c r="C50" s="15" t="s">
        <v>22</v>
      </c>
      <c r="D50" s="17">
        <f t="shared" ref="D50:Q50" si="12">(D$40*D49)/1000</f>
        <v>0</v>
      </c>
      <c r="E50" s="17">
        <f t="shared" si="12"/>
        <v>0</v>
      </c>
      <c r="F50" s="17">
        <f t="shared" si="12"/>
        <v>0</v>
      </c>
      <c r="G50" s="17">
        <f t="shared" si="12"/>
        <v>0</v>
      </c>
      <c r="H50" s="17">
        <f t="shared" si="12"/>
        <v>0</v>
      </c>
      <c r="I50" s="17">
        <f t="shared" si="12"/>
        <v>0</v>
      </c>
      <c r="J50" s="17">
        <f t="shared" si="12"/>
        <v>0</v>
      </c>
      <c r="K50" s="17"/>
      <c r="L50" s="17"/>
      <c r="M50" s="17">
        <f t="shared" si="12"/>
        <v>0</v>
      </c>
      <c r="N50" s="17"/>
      <c r="O50" s="17"/>
      <c r="P50" s="17"/>
      <c r="Q50" s="17">
        <f t="shared" si="12"/>
        <v>0</v>
      </c>
      <c r="R50" s="150"/>
      <c r="S50" s="194"/>
      <c r="T50" s="196"/>
    </row>
    <row r="51" spans="1:20" ht="11.45" customHeight="1" x14ac:dyDescent="0.2">
      <c r="A51" s="145" t="s">
        <v>73</v>
      </c>
      <c r="B51" s="146"/>
      <c r="C51" s="15" t="s">
        <v>21</v>
      </c>
      <c r="D51" s="80"/>
      <c r="E51" s="80"/>
      <c r="F51" s="80"/>
      <c r="G51" s="80"/>
      <c r="H51" s="80"/>
      <c r="I51" s="80"/>
      <c r="J51" s="80"/>
      <c r="K51" s="80"/>
      <c r="L51" s="135">
        <v>51</v>
      </c>
      <c r="M51" s="80"/>
      <c r="N51" s="80"/>
      <c r="O51" s="80"/>
      <c r="P51" s="80"/>
      <c r="Q51" s="80"/>
      <c r="R51" s="149">
        <f>ROUND(SUM(D52:Q52),2)</f>
        <v>5.0999999999999996</v>
      </c>
      <c r="S51" s="151"/>
      <c r="T51" s="151"/>
    </row>
    <row r="52" spans="1:20" ht="11.45" customHeight="1" x14ac:dyDescent="0.2">
      <c r="A52" s="147"/>
      <c r="B52" s="148"/>
      <c r="C52" s="15" t="s">
        <v>22</v>
      </c>
      <c r="D52" s="141">
        <f t="shared" ref="D52:Q52" si="13">(D$40*D51)/1000</f>
        <v>0</v>
      </c>
      <c r="E52" s="141">
        <f t="shared" si="13"/>
        <v>0</v>
      </c>
      <c r="F52" s="141">
        <f t="shared" si="13"/>
        <v>0</v>
      </c>
      <c r="G52" s="141">
        <f t="shared" si="13"/>
        <v>0</v>
      </c>
      <c r="H52" s="141">
        <f t="shared" si="13"/>
        <v>0</v>
      </c>
      <c r="I52" s="141">
        <f t="shared" si="13"/>
        <v>0</v>
      </c>
      <c r="J52" s="141">
        <f t="shared" si="13"/>
        <v>0</v>
      </c>
      <c r="K52" s="141">
        <f t="shared" si="13"/>
        <v>0</v>
      </c>
      <c r="L52" s="141">
        <f t="shared" si="13"/>
        <v>5.0999999999999996</v>
      </c>
      <c r="M52" s="141">
        <f t="shared" si="13"/>
        <v>0</v>
      </c>
      <c r="N52" s="141">
        <f t="shared" si="13"/>
        <v>0</v>
      </c>
      <c r="O52" s="141">
        <f t="shared" si="13"/>
        <v>0</v>
      </c>
      <c r="P52" s="141">
        <f t="shared" si="13"/>
        <v>0</v>
      </c>
      <c r="Q52" s="141">
        <f t="shared" si="13"/>
        <v>0</v>
      </c>
      <c r="R52" s="150"/>
      <c r="S52" s="152"/>
      <c r="T52" s="152"/>
    </row>
    <row r="53" spans="1:20" ht="11.45" customHeight="1" x14ac:dyDescent="0.2">
      <c r="A53" s="197" t="s">
        <v>226</v>
      </c>
      <c r="B53" s="198"/>
      <c r="C53" s="15" t="s">
        <v>21</v>
      </c>
      <c r="D53" s="16"/>
      <c r="E53" s="16">
        <v>50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49">
        <f>ROUND(SUM(D54:Q54),2)</f>
        <v>5</v>
      </c>
      <c r="S53" s="194"/>
      <c r="T53" s="195">
        <f t="shared" ref="T53" si="14">ROUND(R53*S53,2)</f>
        <v>0</v>
      </c>
    </row>
    <row r="54" spans="1:20" ht="11.45" customHeight="1" x14ac:dyDescent="0.2">
      <c r="A54" s="199"/>
      <c r="B54" s="200"/>
      <c r="C54" s="15" t="s">
        <v>22</v>
      </c>
      <c r="D54" s="17">
        <f t="shared" ref="D54:Q54" si="15">(D$40*D53)/1000</f>
        <v>0</v>
      </c>
      <c r="E54" s="17">
        <f t="shared" si="15"/>
        <v>5</v>
      </c>
      <c r="F54" s="17">
        <f t="shared" si="15"/>
        <v>0</v>
      </c>
      <c r="G54" s="17">
        <f t="shared" si="15"/>
        <v>0</v>
      </c>
      <c r="H54" s="17">
        <f t="shared" si="15"/>
        <v>0</v>
      </c>
      <c r="I54" s="17">
        <f t="shared" si="15"/>
        <v>0</v>
      </c>
      <c r="J54" s="17">
        <f t="shared" si="15"/>
        <v>0</v>
      </c>
      <c r="K54" s="17">
        <f t="shared" si="15"/>
        <v>0</v>
      </c>
      <c r="L54" s="17">
        <f t="shared" si="15"/>
        <v>0</v>
      </c>
      <c r="M54" s="17">
        <f t="shared" si="15"/>
        <v>0</v>
      </c>
      <c r="N54" s="17">
        <f t="shared" si="15"/>
        <v>0</v>
      </c>
      <c r="O54" s="17">
        <f t="shared" si="15"/>
        <v>0</v>
      </c>
      <c r="P54" s="17">
        <f t="shared" si="15"/>
        <v>0</v>
      </c>
      <c r="Q54" s="17">
        <f t="shared" si="15"/>
        <v>0</v>
      </c>
      <c r="R54" s="150"/>
      <c r="S54" s="194"/>
      <c r="T54" s="196"/>
    </row>
    <row r="55" spans="1:20" ht="11.45" hidden="1" customHeight="1" x14ac:dyDescent="0.2">
      <c r="A55" s="145"/>
      <c r="B55" s="146"/>
      <c r="C55" s="15" t="s">
        <v>21</v>
      </c>
      <c r="D55" s="16"/>
      <c r="E55" s="16"/>
      <c r="F55" s="16"/>
      <c r="G55" s="16"/>
      <c r="H55" s="16"/>
      <c r="I55" s="16"/>
      <c r="J55" s="16">
        <v>49</v>
      </c>
      <c r="K55" s="16"/>
      <c r="L55" s="16"/>
      <c r="M55" s="16"/>
      <c r="N55" s="16"/>
      <c r="O55" s="16"/>
      <c r="P55" s="16"/>
      <c r="Q55" s="16"/>
      <c r="R55" s="149">
        <f>ROUND(SUM(D56:Q56),2)</f>
        <v>4.9000000000000004</v>
      </c>
      <c r="S55" s="194"/>
      <c r="T55" s="195">
        <f t="shared" ref="T55" si="16">ROUND(R55*S55,2)</f>
        <v>0</v>
      </c>
    </row>
    <row r="56" spans="1:20" ht="11.45" hidden="1" customHeight="1" x14ac:dyDescent="0.2">
      <c r="A56" s="147"/>
      <c r="B56" s="148"/>
      <c r="C56" s="15" t="s">
        <v>22</v>
      </c>
      <c r="D56" s="17">
        <f t="shared" ref="D56:Q56" si="17">(D$40*D55)/1000</f>
        <v>0</v>
      </c>
      <c r="E56" s="17">
        <f t="shared" si="17"/>
        <v>0</v>
      </c>
      <c r="F56" s="17">
        <f t="shared" si="17"/>
        <v>0</v>
      </c>
      <c r="G56" s="17">
        <f t="shared" si="17"/>
        <v>0</v>
      </c>
      <c r="H56" s="17">
        <f t="shared" si="17"/>
        <v>0</v>
      </c>
      <c r="I56" s="17">
        <f t="shared" si="17"/>
        <v>0</v>
      </c>
      <c r="J56" s="17">
        <f t="shared" si="17"/>
        <v>4.9000000000000004</v>
      </c>
      <c r="K56" s="17"/>
      <c r="L56" s="17"/>
      <c r="M56" s="17">
        <f t="shared" si="17"/>
        <v>0</v>
      </c>
      <c r="N56" s="17"/>
      <c r="O56" s="17"/>
      <c r="P56" s="17"/>
      <c r="Q56" s="17">
        <f t="shared" si="17"/>
        <v>0</v>
      </c>
      <c r="R56" s="150"/>
      <c r="S56" s="194"/>
      <c r="T56" s="196"/>
    </row>
    <row r="57" spans="1:20" ht="11.25" hidden="1" customHeight="1" x14ac:dyDescent="0.2">
      <c r="A57" s="193"/>
      <c r="B57" s="193"/>
      <c r="C57" s="15" t="s">
        <v>21</v>
      </c>
      <c r="D57" s="16"/>
      <c r="E57" s="16"/>
      <c r="F57" s="16"/>
      <c r="G57" s="16"/>
      <c r="H57" s="16"/>
      <c r="I57" s="16"/>
      <c r="J57" s="16">
        <v>50</v>
      </c>
      <c r="K57" s="16"/>
      <c r="L57" s="16"/>
      <c r="M57" s="16"/>
      <c r="N57" s="16"/>
      <c r="O57" s="16"/>
      <c r="P57" s="16"/>
      <c r="Q57" s="16"/>
      <c r="R57" s="149">
        <f>ROUND(SUM(D58:Q58),2)</f>
        <v>5</v>
      </c>
      <c r="S57" s="194"/>
      <c r="T57" s="195">
        <f t="shared" ref="T57" si="18">ROUND(R57*S57,2)</f>
        <v>0</v>
      </c>
    </row>
    <row r="58" spans="1:20" ht="11.25" hidden="1" customHeight="1" x14ac:dyDescent="0.2">
      <c r="A58" s="193"/>
      <c r="B58" s="193"/>
      <c r="C58" s="15" t="s">
        <v>22</v>
      </c>
      <c r="D58" s="17">
        <f t="shared" ref="D58:Q58" si="19">(D$40*D57)/1000</f>
        <v>0</v>
      </c>
      <c r="E58" s="17">
        <f t="shared" si="19"/>
        <v>0</v>
      </c>
      <c r="F58" s="17">
        <f t="shared" si="19"/>
        <v>0</v>
      </c>
      <c r="G58" s="17">
        <f t="shared" si="19"/>
        <v>0</v>
      </c>
      <c r="H58" s="17">
        <f t="shared" si="19"/>
        <v>0</v>
      </c>
      <c r="I58" s="17">
        <f t="shared" si="19"/>
        <v>0</v>
      </c>
      <c r="J58" s="17">
        <f t="shared" si="19"/>
        <v>5</v>
      </c>
      <c r="K58" s="17"/>
      <c r="L58" s="17"/>
      <c r="M58" s="17">
        <f t="shared" si="19"/>
        <v>0</v>
      </c>
      <c r="N58" s="17"/>
      <c r="O58" s="17"/>
      <c r="P58" s="17"/>
      <c r="Q58" s="17">
        <f t="shared" si="19"/>
        <v>0</v>
      </c>
      <c r="R58" s="150"/>
      <c r="S58" s="194"/>
      <c r="T58" s="196"/>
    </row>
    <row r="59" spans="1:20" ht="12.75" hidden="1" customHeight="1" x14ac:dyDescent="0.2">
      <c r="A59" s="145"/>
      <c r="B59" s="146"/>
      <c r="C59" s="15" t="s">
        <v>21</v>
      </c>
      <c r="D59" s="16"/>
      <c r="E59" s="16"/>
      <c r="F59" s="16"/>
      <c r="G59" s="16"/>
      <c r="H59" s="16"/>
      <c r="I59" s="16"/>
      <c r="J59" s="16">
        <v>51</v>
      </c>
      <c r="K59" s="16"/>
      <c r="L59" s="16"/>
      <c r="M59" s="16"/>
      <c r="N59" s="16"/>
      <c r="O59" s="16"/>
      <c r="P59" s="16"/>
      <c r="Q59" s="16"/>
      <c r="R59" s="149">
        <f>ROUND(SUM(D60:Q60),2)</f>
        <v>5.0999999999999996</v>
      </c>
      <c r="S59" s="194"/>
      <c r="T59" s="195">
        <f t="shared" si="11"/>
        <v>0</v>
      </c>
    </row>
    <row r="60" spans="1:20" ht="11.25" hidden="1" customHeight="1" x14ac:dyDescent="0.2">
      <c r="A60" s="147"/>
      <c r="B60" s="148"/>
      <c r="C60" s="15" t="s">
        <v>22</v>
      </c>
      <c r="D60" s="17">
        <f t="shared" ref="D60:Q60" si="20">(D$40*D59)/1000</f>
        <v>0</v>
      </c>
      <c r="E60" s="17">
        <f t="shared" si="20"/>
        <v>0</v>
      </c>
      <c r="F60" s="17">
        <f t="shared" si="20"/>
        <v>0</v>
      </c>
      <c r="G60" s="17">
        <f t="shared" si="20"/>
        <v>0</v>
      </c>
      <c r="H60" s="17">
        <f t="shared" si="20"/>
        <v>0</v>
      </c>
      <c r="I60" s="17">
        <f t="shared" si="20"/>
        <v>0</v>
      </c>
      <c r="J60" s="17">
        <f t="shared" si="20"/>
        <v>5.0999999999999996</v>
      </c>
      <c r="K60" s="17"/>
      <c r="L60" s="17"/>
      <c r="M60" s="17">
        <f t="shared" si="20"/>
        <v>0</v>
      </c>
      <c r="N60" s="17"/>
      <c r="O60" s="17"/>
      <c r="P60" s="17"/>
      <c r="Q60" s="17">
        <f t="shared" si="20"/>
        <v>0</v>
      </c>
      <c r="R60" s="150"/>
      <c r="S60" s="194"/>
      <c r="T60" s="196"/>
    </row>
    <row r="61" spans="1:20" ht="11.45" hidden="1" customHeight="1" x14ac:dyDescent="0.2">
      <c r="A61" s="193"/>
      <c r="B61" s="193"/>
      <c r="C61" s="15" t="s">
        <v>21</v>
      </c>
      <c r="D61" s="16"/>
      <c r="E61" s="16"/>
      <c r="F61" s="16"/>
      <c r="G61" s="16"/>
      <c r="H61" s="16"/>
      <c r="I61" s="16"/>
      <c r="J61" s="16">
        <v>52</v>
      </c>
      <c r="K61" s="16"/>
      <c r="L61" s="16"/>
      <c r="M61" s="16"/>
      <c r="N61" s="16"/>
      <c r="O61" s="16"/>
      <c r="P61" s="16"/>
      <c r="Q61" s="16"/>
      <c r="R61" s="149">
        <f>ROUND(SUM(D62:Q62),2)</f>
        <v>5.2</v>
      </c>
      <c r="S61" s="194"/>
      <c r="T61" s="195">
        <f t="shared" si="11"/>
        <v>0</v>
      </c>
    </row>
    <row r="62" spans="1:20" ht="11.25" hidden="1" customHeight="1" thickBot="1" x14ac:dyDescent="0.25">
      <c r="A62" s="193"/>
      <c r="B62" s="193"/>
      <c r="C62" s="15" t="s">
        <v>22</v>
      </c>
      <c r="D62" s="17">
        <f t="shared" ref="D62:Q62" si="21">(D$40*D61)/1000</f>
        <v>0</v>
      </c>
      <c r="E62" s="17">
        <f t="shared" si="21"/>
        <v>0</v>
      </c>
      <c r="F62" s="17">
        <f t="shared" si="21"/>
        <v>0</v>
      </c>
      <c r="G62" s="17">
        <f t="shared" si="21"/>
        <v>0</v>
      </c>
      <c r="H62" s="17">
        <f t="shared" si="21"/>
        <v>0</v>
      </c>
      <c r="I62" s="17">
        <f t="shared" si="21"/>
        <v>0</v>
      </c>
      <c r="J62" s="17">
        <f t="shared" si="21"/>
        <v>5.2</v>
      </c>
      <c r="K62" s="17"/>
      <c r="L62" s="17"/>
      <c r="M62" s="17">
        <f t="shared" si="21"/>
        <v>0</v>
      </c>
      <c r="N62" s="17"/>
      <c r="O62" s="17"/>
      <c r="P62" s="17"/>
      <c r="Q62" s="17">
        <f t="shared" si="21"/>
        <v>0</v>
      </c>
      <c r="R62" s="150"/>
      <c r="S62" s="194"/>
      <c r="T62" s="196"/>
    </row>
    <row r="63" spans="1:20" ht="11.25" hidden="1" customHeight="1" x14ac:dyDescent="0.2">
      <c r="A63" s="201"/>
      <c r="B63" s="202"/>
      <c r="C63" s="15" t="s">
        <v>21</v>
      </c>
      <c r="D63" s="16"/>
      <c r="E63" s="16"/>
      <c r="F63" s="16"/>
      <c r="G63" s="16"/>
      <c r="H63" s="16"/>
      <c r="I63" s="16"/>
      <c r="J63" s="16">
        <v>53</v>
      </c>
      <c r="K63" s="16"/>
      <c r="L63" s="16"/>
      <c r="M63" s="16"/>
      <c r="N63" s="16"/>
      <c r="O63" s="16"/>
      <c r="P63" s="16"/>
      <c r="Q63" s="16"/>
      <c r="R63" s="149">
        <f>ROUND(SUM(D64:Q64),2)</f>
        <v>5.3</v>
      </c>
      <c r="S63" s="152"/>
      <c r="T63" s="195">
        <f>ROUND(R63*S63,2)</f>
        <v>0</v>
      </c>
    </row>
    <row r="64" spans="1:20" ht="11.25" hidden="1" customHeight="1" x14ac:dyDescent="0.2">
      <c r="A64" s="203"/>
      <c r="B64" s="148"/>
      <c r="C64" s="15" t="s">
        <v>22</v>
      </c>
      <c r="D64" s="17">
        <f t="shared" ref="D64:Q64" si="22">(D$40*D63)/1000</f>
        <v>0</v>
      </c>
      <c r="E64" s="17">
        <f t="shared" si="22"/>
        <v>0</v>
      </c>
      <c r="F64" s="17">
        <f t="shared" si="22"/>
        <v>0</v>
      </c>
      <c r="G64" s="17">
        <f t="shared" si="22"/>
        <v>0</v>
      </c>
      <c r="H64" s="17">
        <f t="shared" si="22"/>
        <v>0</v>
      </c>
      <c r="I64" s="17">
        <f t="shared" si="22"/>
        <v>0</v>
      </c>
      <c r="J64" s="17">
        <f t="shared" si="22"/>
        <v>5.3</v>
      </c>
      <c r="K64" s="17"/>
      <c r="L64" s="17"/>
      <c r="M64" s="17">
        <f t="shared" si="22"/>
        <v>0</v>
      </c>
      <c r="N64" s="17"/>
      <c r="O64" s="17"/>
      <c r="P64" s="17"/>
      <c r="Q64" s="17">
        <f t="shared" si="22"/>
        <v>0</v>
      </c>
      <c r="R64" s="150"/>
      <c r="S64" s="194"/>
      <c r="T64" s="196"/>
    </row>
    <row r="65" spans="1:20" ht="11.25" hidden="1" customHeight="1" x14ac:dyDescent="0.2">
      <c r="A65" s="145"/>
      <c r="B65" s="146"/>
      <c r="C65" s="15" t="s">
        <v>34</v>
      </c>
      <c r="D65" s="16"/>
      <c r="E65" s="16"/>
      <c r="F65" s="16"/>
      <c r="G65" s="16"/>
      <c r="H65" s="16"/>
      <c r="I65" s="16"/>
      <c r="J65" s="16">
        <v>54</v>
      </c>
      <c r="K65" s="16"/>
      <c r="L65" s="16"/>
      <c r="M65" s="16"/>
      <c r="N65" s="16"/>
      <c r="O65" s="16"/>
      <c r="P65" s="16"/>
      <c r="Q65" s="16"/>
      <c r="R65" s="149">
        <f>ROUND(SUM(D66:Q66),2)</f>
        <v>5.4</v>
      </c>
      <c r="S65" s="194"/>
      <c r="T65" s="195">
        <f t="shared" ref="T65" si="23">ROUND(R65*S65,2)</f>
        <v>0</v>
      </c>
    </row>
    <row r="66" spans="1:20" ht="11.25" hidden="1" customHeight="1" x14ac:dyDescent="0.2">
      <c r="A66" s="147"/>
      <c r="B66" s="148"/>
      <c r="C66" s="15" t="s">
        <v>22</v>
      </c>
      <c r="D66" s="17">
        <f t="shared" ref="D66:Q66" si="24">(D$40*D65)/1000</f>
        <v>0</v>
      </c>
      <c r="E66" s="17">
        <f t="shared" si="24"/>
        <v>0</v>
      </c>
      <c r="F66" s="17">
        <f t="shared" si="24"/>
        <v>0</v>
      </c>
      <c r="G66" s="17">
        <f t="shared" si="24"/>
        <v>0</v>
      </c>
      <c r="H66" s="17">
        <f t="shared" si="24"/>
        <v>0</v>
      </c>
      <c r="I66" s="17">
        <f t="shared" si="24"/>
        <v>0</v>
      </c>
      <c r="J66" s="17">
        <f t="shared" si="24"/>
        <v>5.4</v>
      </c>
      <c r="K66" s="17"/>
      <c r="L66" s="17"/>
      <c r="M66" s="17">
        <f t="shared" si="24"/>
        <v>0</v>
      </c>
      <c r="N66" s="17"/>
      <c r="O66" s="17"/>
      <c r="P66" s="17"/>
      <c r="Q66" s="17">
        <f t="shared" si="24"/>
        <v>0</v>
      </c>
      <c r="R66" s="150"/>
      <c r="S66" s="194"/>
      <c r="T66" s="196"/>
    </row>
    <row r="67" spans="1:20" ht="11.25" hidden="1" customHeight="1" x14ac:dyDescent="0.2">
      <c r="A67" s="145"/>
      <c r="B67" s="146"/>
      <c r="C67" s="15" t="s">
        <v>21</v>
      </c>
      <c r="D67" s="16"/>
      <c r="E67" s="16"/>
      <c r="F67" s="16"/>
      <c r="G67" s="16"/>
      <c r="H67" s="16"/>
      <c r="I67" s="16"/>
      <c r="J67" s="16">
        <v>55</v>
      </c>
      <c r="K67" s="16"/>
      <c r="L67" s="16"/>
      <c r="M67" s="16"/>
      <c r="N67" s="16"/>
      <c r="O67" s="16"/>
      <c r="P67" s="16"/>
      <c r="Q67" s="16"/>
      <c r="R67" s="149">
        <f>ROUND(SUM(D68:Q68),2)</f>
        <v>5.5</v>
      </c>
      <c r="S67" s="194"/>
      <c r="T67" s="195">
        <f t="shared" ref="T67" si="25">ROUND(R67*S67,2)</f>
        <v>0</v>
      </c>
    </row>
    <row r="68" spans="1:20" ht="11.25" hidden="1" customHeight="1" x14ac:dyDescent="0.2">
      <c r="A68" s="147"/>
      <c r="B68" s="148"/>
      <c r="C68" s="15" t="s">
        <v>22</v>
      </c>
      <c r="D68" s="17">
        <f t="shared" ref="D68:Q68" si="26">(D$40*D67)/1000</f>
        <v>0</v>
      </c>
      <c r="E68" s="17">
        <f t="shared" si="26"/>
        <v>0</v>
      </c>
      <c r="F68" s="17">
        <f t="shared" si="26"/>
        <v>0</v>
      </c>
      <c r="G68" s="17">
        <f t="shared" si="26"/>
        <v>0</v>
      </c>
      <c r="H68" s="17">
        <f t="shared" si="26"/>
        <v>0</v>
      </c>
      <c r="I68" s="17">
        <f t="shared" si="26"/>
        <v>0</v>
      </c>
      <c r="J68" s="17">
        <f t="shared" si="26"/>
        <v>5.5</v>
      </c>
      <c r="K68" s="17"/>
      <c r="L68" s="17"/>
      <c r="M68" s="17">
        <f t="shared" si="26"/>
        <v>0</v>
      </c>
      <c r="N68" s="17"/>
      <c r="O68" s="17"/>
      <c r="P68" s="17"/>
      <c r="Q68" s="17">
        <f t="shared" si="26"/>
        <v>0</v>
      </c>
      <c r="R68" s="150"/>
      <c r="S68" s="194"/>
      <c r="T68" s="196"/>
    </row>
    <row r="69" spans="1:20" ht="11.25" hidden="1" customHeight="1" x14ac:dyDescent="0.2">
      <c r="A69" s="145"/>
      <c r="B69" s="146"/>
      <c r="C69" s="15" t="s">
        <v>21</v>
      </c>
      <c r="D69" s="16"/>
      <c r="E69" s="16"/>
      <c r="F69" s="16"/>
      <c r="G69" s="16"/>
      <c r="H69" s="16"/>
      <c r="I69" s="16"/>
      <c r="J69" s="16">
        <v>56</v>
      </c>
      <c r="K69" s="16"/>
      <c r="L69" s="16"/>
      <c r="M69" s="16"/>
      <c r="N69" s="16"/>
      <c r="O69" s="16"/>
      <c r="P69" s="16"/>
      <c r="Q69" s="16"/>
      <c r="R69" s="149">
        <f>ROUND(SUM(D70:Q70),2)</f>
        <v>5.6</v>
      </c>
      <c r="S69" s="194"/>
      <c r="T69" s="195">
        <f t="shared" ref="T69" si="27">ROUND(R69*S69,2)</f>
        <v>0</v>
      </c>
    </row>
    <row r="70" spans="1:20" ht="11.25" hidden="1" customHeight="1" x14ac:dyDescent="0.2">
      <c r="A70" s="147"/>
      <c r="B70" s="148"/>
      <c r="C70" s="15" t="s">
        <v>22</v>
      </c>
      <c r="D70" s="17">
        <f t="shared" ref="D70:Q70" si="28">(D$40*D69)/1000</f>
        <v>0</v>
      </c>
      <c r="E70" s="17">
        <f t="shared" si="28"/>
        <v>0</v>
      </c>
      <c r="F70" s="17">
        <f t="shared" si="28"/>
        <v>0</v>
      </c>
      <c r="G70" s="17">
        <f t="shared" si="28"/>
        <v>0</v>
      </c>
      <c r="H70" s="17">
        <f t="shared" si="28"/>
        <v>0</v>
      </c>
      <c r="I70" s="17">
        <f t="shared" si="28"/>
        <v>0</v>
      </c>
      <c r="J70" s="17">
        <f t="shared" si="28"/>
        <v>5.6</v>
      </c>
      <c r="K70" s="17"/>
      <c r="L70" s="17"/>
      <c r="M70" s="17">
        <f t="shared" si="28"/>
        <v>0</v>
      </c>
      <c r="N70" s="17"/>
      <c r="O70" s="17"/>
      <c r="P70" s="17"/>
      <c r="Q70" s="17">
        <f t="shared" si="28"/>
        <v>0</v>
      </c>
      <c r="R70" s="150"/>
      <c r="S70" s="194"/>
      <c r="T70" s="196"/>
    </row>
    <row r="71" spans="1:20" ht="11.25" hidden="1" customHeight="1" x14ac:dyDescent="0.2">
      <c r="A71" s="145"/>
      <c r="B71" s="146"/>
      <c r="C71" s="15" t="s">
        <v>21</v>
      </c>
      <c r="D71" s="16"/>
      <c r="E71" s="16"/>
      <c r="F71" s="16"/>
      <c r="G71" s="16"/>
      <c r="H71" s="16"/>
      <c r="I71" s="16"/>
      <c r="J71" s="16">
        <v>57</v>
      </c>
      <c r="K71" s="16"/>
      <c r="L71" s="16"/>
      <c r="M71" s="16"/>
      <c r="N71" s="16"/>
      <c r="O71" s="16"/>
      <c r="P71" s="16"/>
      <c r="Q71" s="16"/>
      <c r="R71" s="149">
        <f>ROUND(SUM(D72:Q72),2)</f>
        <v>5.7</v>
      </c>
      <c r="S71" s="194"/>
      <c r="T71" s="195">
        <f t="shared" ref="T71" si="29">ROUND(R71*S71,2)</f>
        <v>0</v>
      </c>
    </row>
    <row r="72" spans="1:20" ht="11.25" hidden="1" customHeight="1" x14ac:dyDescent="0.2">
      <c r="A72" s="147"/>
      <c r="B72" s="148"/>
      <c r="C72" s="15" t="s">
        <v>22</v>
      </c>
      <c r="D72" s="17">
        <f t="shared" ref="D72:Q72" si="30">(D$40*D71)/1000</f>
        <v>0</v>
      </c>
      <c r="E72" s="17">
        <f t="shared" si="30"/>
        <v>0</v>
      </c>
      <c r="F72" s="17">
        <f t="shared" si="30"/>
        <v>0</v>
      </c>
      <c r="G72" s="17">
        <f t="shared" si="30"/>
        <v>0</v>
      </c>
      <c r="H72" s="17">
        <f t="shared" si="30"/>
        <v>0</v>
      </c>
      <c r="I72" s="17">
        <f t="shared" si="30"/>
        <v>0</v>
      </c>
      <c r="J72" s="17">
        <f t="shared" si="30"/>
        <v>5.7</v>
      </c>
      <c r="K72" s="17"/>
      <c r="L72" s="17"/>
      <c r="M72" s="17">
        <f t="shared" si="30"/>
        <v>0</v>
      </c>
      <c r="N72" s="17"/>
      <c r="O72" s="17"/>
      <c r="P72" s="17"/>
      <c r="Q72" s="17">
        <f t="shared" si="30"/>
        <v>0</v>
      </c>
      <c r="R72" s="150"/>
      <c r="S72" s="194"/>
      <c r="T72" s="196"/>
    </row>
    <row r="73" spans="1:20" ht="11.25" hidden="1" customHeight="1" x14ac:dyDescent="0.2">
      <c r="A73" s="145"/>
      <c r="B73" s="146"/>
      <c r="C73" s="15" t="s">
        <v>21</v>
      </c>
      <c r="D73" s="16"/>
      <c r="E73" s="16"/>
      <c r="F73" s="16"/>
      <c r="G73" s="16"/>
      <c r="H73" s="16"/>
      <c r="I73" s="16"/>
      <c r="J73" s="16">
        <v>58</v>
      </c>
      <c r="K73" s="16"/>
      <c r="L73" s="16"/>
      <c r="M73" s="16"/>
      <c r="N73" s="16"/>
      <c r="O73" s="16"/>
      <c r="P73" s="16"/>
      <c r="Q73" s="16"/>
      <c r="R73" s="149">
        <f>ROUND(SUM(D74:Q74),2)</f>
        <v>5.8</v>
      </c>
      <c r="S73" s="194"/>
      <c r="T73" s="195">
        <f t="shared" ref="T73" si="31">ROUND(R73*S73,2)</f>
        <v>0</v>
      </c>
    </row>
    <row r="74" spans="1:20" ht="11.25" hidden="1" customHeight="1" x14ac:dyDescent="0.2">
      <c r="A74" s="147"/>
      <c r="B74" s="148"/>
      <c r="C74" s="15" t="s">
        <v>22</v>
      </c>
      <c r="D74" s="17">
        <f t="shared" ref="D74:Q74" si="32">(D$40*D73)/1000</f>
        <v>0</v>
      </c>
      <c r="E74" s="17">
        <f t="shared" si="32"/>
        <v>0</v>
      </c>
      <c r="F74" s="17">
        <f t="shared" si="32"/>
        <v>0</v>
      </c>
      <c r="G74" s="17">
        <f t="shared" si="32"/>
        <v>0</v>
      </c>
      <c r="H74" s="17">
        <f t="shared" si="32"/>
        <v>0</v>
      </c>
      <c r="I74" s="17">
        <f t="shared" si="32"/>
        <v>0</v>
      </c>
      <c r="J74" s="17">
        <f t="shared" si="32"/>
        <v>5.8</v>
      </c>
      <c r="K74" s="17"/>
      <c r="L74" s="17"/>
      <c r="M74" s="17">
        <f t="shared" si="32"/>
        <v>0</v>
      </c>
      <c r="N74" s="17"/>
      <c r="O74" s="17"/>
      <c r="P74" s="17"/>
      <c r="Q74" s="17">
        <f t="shared" si="32"/>
        <v>0</v>
      </c>
      <c r="R74" s="150"/>
      <c r="S74" s="194"/>
      <c r="T74" s="196"/>
    </row>
    <row r="75" spans="1:20" ht="11.25" hidden="1" customHeight="1" x14ac:dyDescent="0.2">
      <c r="A75" s="145"/>
      <c r="B75" s="146"/>
      <c r="C75" s="15" t="s">
        <v>21</v>
      </c>
      <c r="D75" s="16"/>
      <c r="E75" s="16"/>
      <c r="F75" s="16"/>
      <c r="G75" s="16"/>
      <c r="H75" s="16"/>
      <c r="I75" s="16"/>
      <c r="J75" s="16">
        <v>59</v>
      </c>
      <c r="K75" s="16"/>
      <c r="L75" s="16"/>
      <c r="M75" s="16"/>
      <c r="N75" s="16"/>
      <c r="O75" s="16"/>
      <c r="P75" s="16"/>
      <c r="Q75" s="16"/>
      <c r="R75" s="149">
        <f>ROUND(SUM(D76:Q76),2)</f>
        <v>5.9</v>
      </c>
      <c r="S75" s="194"/>
      <c r="T75" s="195">
        <f t="shared" ref="T75" si="33">ROUND(R75*S75,2)</f>
        <v>0</v>
      </c>
    </row>
    <row r="76" spans="1:20" ht="11.25" hidden="1" customHeight="1" x14ac:dyDescent="0.2">
      <c r="A76" s="147"/>
      <c r="B76" s="148"/>
      <c r="C76" s="15" t="s">
        <v>22</v>
      </c>
      <c r="D76" s="17">
        <f t="shared" ref="D76:Q76" si="34">(D$40*D75)/1000</f>
        <v>0</v>
      </c>
      <c r="E76" s="17">
        <f t="shared" si="34"/>
        <v>0</v>
      </c>
      <c r="F76" s="17">
        <f t="shared" si="34"/>
        <v>0</v>
      </c>
      <c r="G76" s="17">
        <f t="shared" si="34"/>
        <v>0</v>
      </c>
      <c r="H76" s="17">
        <f t="shared" si="34"/>
        <v>0</v>
      </c>
      <c r="I76" s="17">
        <f t="shared" si="34"/>
        <v>0</v>
      </c>
      <c r="J76" s="17">
        <f t="shared" si="34"/>
        <v>5.9</v>
      </c>
      <c r="K76" s="17"/>
      <c r="L76" s="17"/>
      <c r="M76" s="17">
        <f t="shared" si="34"/>
        <v>0</v>
      </c>
      <c r="N76" s="17"/>
      <c r="O76" s="17"/>
      <c r="P76" s="17"/>
      <c r="Q76" s="17">
        <f t="shared" si="34"/>
        <v>0</v>
      </c>
      <c r="R76" s="150"/>
      <c r="S76" s="194"/>
      <c r="T76" s="196"/>
    </row>
    <row r="77" spans="1:20" ht="11.25" customHeight="1" x14ac:dyDescent="0.2">
      <c r="A77" s="145" t="s">
        <v>43</v>
      </c>
      <c r="B77" s="146"/>
      <c r="C77" s="15" t="s">
        <v>21</v>
      </c>
      <c r="D77" s="16"/>
      <c r="E77" s="16">
        <v>5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49">
        <f>ROUND(SUM(D78:Q78),2)</f>
        <v>0.5</v>
      </c>
      <c r="S77" s="194">
        <v>0</v>
      </c>
      <c r="T77" s="195">
        <f t="shared" ref="T77" si="35">ROUND(R77*S77,2)</f>
        <v>0</v>
      </c>
    </row>
    <row r="78" spans="1:20" ht="11.25" customHeight="1" x14ac:dyDescent="0.2">
      <c r="A78" s="147"/>
      <c r="B78" s="148"/>
      <c r="C78" s="15" t="s">
        <v>22</v>
      </c>
      <c r="D78" s="17">
        <f t="shared" ref="D78:Q78" si="36">(D$40*D77)/1000</f>
        <v>0</v>
      </c>
      <c r="E78" s="17">
        <f t="shared" si="36"/>
        <v>0.5</v>
      </c>
      <c r="F78" s="17">
        <f t="shared" si="36"/>
        <v>0</v>
      </c>
      <c r="G78" s="17">
        <f t="shared" si="36"/>
        <v>0</v>
      </c>
      <c r="H78" s="17">
        <f t="shared" si="36"/>
        <v>0</v>
      </c>
      <c r="I78" s="17">
        <f t="shared" si="36"/>
        <v>0</v>
      </c>
      <c r="J78" s="17">
        <f t="shared" si="36"/>
        <v>0</v>
      </c>
      <c r="K78" s="17">
        <f t="shared" si="36"/>
        <v>0</v>
      </c>
      <c r="L78" s="17">
        <f t="shared" si="36"/>
        <v>0</v>
      </c>
      <c r="M78" s="17">
        <f t="shared" si="36"/>
        <v>0</v>
      </c>
      <c r="N78" s="17">
        <f t="shared" si="36"/>
        <v>0</v>
      </c>
      <c r="O78" s="17">
        <f t="shared" si="36"/>
        <v>0</v>
      </c>
      <c r="P78" s="17">
        <f t="shared" si="36"/>
        <v>0</v>
      </c>
      <c r="Q78" s="17">
        <f t="shared" si="36"/>
        <v>0</v>
      </c>
      <c r="R78" s="150"/>
      <c r="S78" s="194"/>
      <c r="T78" s="196"/>
    </row>
    <row r="79" spans="1:20" ht="11.25" hidden="1" customHeight="1" x14ac:dyDescent="0.2">
      <c r="A79" s="145"/>
      <c r="B79" s="146"/>
      <c r="C79" s="15" t="s">
        <v>21</v>
      </c>
      <c r="D79" s="16"/>
      <c r="E79" s="16"/>
      <c r="F79" s="16"/>
      <c r="G79" s="16"/>
      <c r="H79" s="16"/>
      <c r="I79" s="16"/>
      <c r="J79" s="16">
        <v>61</v>
      </c>
      <c r="K79" s="16"/>
      <c r="L79" s="16"/>
      <c r="M79" s="16"/>
      <c r="N79" s="16"/>
      <c r="O79" s="16"/>
      <c r="P79" s="16"/>
      <c r="Q79" s="16"/>
      <c r="R79" s="149">
        <f t="shared" ref="R79" si="37">ROUND(SUM(D80:Q80),3)</f>
        <v>6.1</v>
      </c>
      <c r="S79" s="194"/>
      <c r="T79" s="195">
        <f t="shared" ref="T79" si="38">ROUND(R79*S79,2)</f>
        <v>0</v>
      </c>
    </row>
    <row r="80" spans="1:20" ht="11.25" hidden="1" customHeight="1" x14ac:dyDescent="0.2">
      <c r="A80" s="147"/>
      <c r="B80" s="148"/>
      <c r="C80" s="15" t="s">
        <v>22</v>
      </c>
      <c r="D80" s="17">
        <f t="shared" ref="D80:Q80" si="39">(D$40*D79)/1000</f>
        <v>0</v>
      </c>
      <c r="E80" s="17"/>
      <c r="F80" s="17">
        <f t="shared" si="39"/>
        <v>0</v>
      </c>
      <c r="G80" s="17">
        <f t="shared" si="39"/>
        <v>0</v>
      </c>
      <c r="H80" s="17">
        <f t="shared" si="39"/>
        <v>0</v>
      </c>
      <c r="I80" s="17">
        <f t="shared" si="39"/>
        <v>0</v>
      </c>
      <c r="J80" s="17">
        <f t="shared" si="39"/>
        <v>6.1</v>
      </c>
      <c r="K80" s="17"/>
      <c r="L80" s="17"/>
      <c r="M80" s="17">
        <f t="shared" si="39"/>
        <v>0</v>
      </c>
      <c r="N80" s="17"/>
      <c r="O80" s="17"/>
      <c r="P80" s="17"/>
      <c r="Q80" s="17">
        <f t="shared" si="39"/>
        <v>0</v>
      </c>
      <c r="R80" s="150"/>
      <c r="S80" s="194"/>
      <c r="T80" s="196"/>
    </row>
    <row r="81" spans="1:20" ht="11.25" hidden="1" customHeight="1" x14ac:dyDescent="0.2">
      <c r="A81" s="145"/>
      <c r="B81" s="146"/>
      <c r="C81" s="15" t="s">
        <v>21</v>
      </c>
      <c r="D81" s="16"/>
      <c r="E81" s="16"/>
      <c r="F81" s="16"/>
      <c r="G81" s="16"/>
      <c r="H81" s="16"/>
      <c r="I81" s="16"/>
      <c r="J81" s="16">
        <v>62</v>
      </c>
      <c r="K81" s="16"/>
      <c r="L81" s="16"/>
      <c r="M81" s="16"/>
      <c r="N81" s="16"/>
      <c r="O81" s="16"/>
      <c r="P81" s="16"/>
      <c r="Q81" s="16"/>
      <c r="R81" s="149">
        <f t="shared" ref="R81:R111" si="40">ROUND(SUM(D82:Q82),3)</f>
        <v>6.2</v>
      </c>
      <c r="S81" s="194"/>
      <c r="T81" s="195">
        <f t="shared" ref="T81" si="41">ROUND(R81*S81,2)</f>
        <v>0</v>
      </c>
    </row>
    <row r="82" spans="1:20" ht="11.25" hidden="1" customHeight="1" x14ac:dyDescent="0.2">
      <c r="A82" s="147"/>
      <c r="B82" s="148"/>
      <c r="C82" s="15" t="s">
        <v>22</v>
      </c>
      <c r="D82" s="17">
        <f t="shared" ref="D82:Q82" si="42">(D$40*D81)/1000</f>
        <v>0</v>
      </c>
      <c r="E82" s="17"/>
      <c r="F82" s="17">
        <f t="shared" si="42"/>
        <v>0</v>
      </c>
      <c r="G82" s="17">
        <f t="shared" si="42"/>
        <v>0</v>
      </c>
      <c r="H82" s="17">
        <f t="shared" si="42"/>
        <v>0</v>
      </c>
      <c r="I82" s="17">
        <f t="shared" si="42"/>
        <v>0</v>
      </c>
      <c r="J82" s="17">
        <f t="shared" si="42"/>
        <v>6.2</v>
      </c>
      <c r="K82" s="17"/>
      <c r="L82" s="17"/>
      <c r="M82" s="17">
        <f t="shared" si="42"/>
        <v>0</v>
      </c>
      <c r="N82" s="17"/>
      <c r="O82" s="17"/>
      <c r="P82" s="17"/>
      <c r="Q82" s="17">
        <f t="shared" si="42"/>
        <v>0</v>
      </c>
      <c r="R82" s="150"/>
      <c r="S82" s="194"/>
      <c r="T82" s="196"/>
    </row>
    <row r="83" spans="1:20" ht="11.25" hidden="1" customHeight="1" x14ac:dyDescent="0.2">
      <c r="A83" s="193"/>
      <c r="B83" s="193"/>
      <c r="C83" s="15" t="s">
        <v>21</v>
      </c>
      <c r="D83" s="16"/>
      <c r="E83" s="16"/>
      <c r="F83" s="16"/>
      <c r="G83" s="16"/>
      <c r="H83" s="16"/>
      <c r="I83" s="16"/>
      <c r="J83" s="16">
        <v>63</v>
      </c>
      <c r="K83" s="16"/>
      <c r="L83" s="16"/>
      <c r="M83" s="16"/>
      <c r="N83" s="16"/>
      <c r="O83" s="16"/>
      <c r="P83" s="16"/>
      <c r="Q83" s="16"/>
      <c r="R83" s="149">
        <f t="shared" si="40"/>
        <v>6.3</v>
      </c>
      <c r="S83" s="194"/>
      <c r="T83" s="195">
        <f t="shared" ref="T83" si="43">ROUND(R83*S83,2)</f>
        <v>0</v>
      </c>
    </row>
    <row r="84" spans="1:20" ht="11.25" hidden="1" customHeight="1" x14ac:dyDescent="0.2">
      <c r="A84" s="193"/>
      <c r="B84" s="193"/>
      <c r="C84" s="15" t="s">
        <v>22</v>
      </c>
      <c r="D84" s="17">
        <f t="shared" ref="D84:Q84" si="44">(D$40*D83)/1000</f>
        <v>0</v>
      </c>
      <c r="E84" s="17"/>
      <c r="F84" s="17">
        <f t="shared" si="44"/>
        <v>0</v>
      </c>
      <c r="G84" s="17">
        <f t="shared" si="44"/>
        <v>0</v>
      </c>
      <c r="H84" s="17">
        <f t="shared" si="44"/>
        <v>0</v>
      </c>
      <c r="I84" s="17">
        <f t="shared" si="44"/>
        <v>0</v>
      </c>
      <c r="J84" s="17">
        <f t="shared" si="44"/>
        <v>6.3</v>
      </c>
      <c r="K84" s="17"/>
      <c r="L84" s="17"/>
      <c r="M84" s="17">
        <f t="shared" si="44"/>
        <v>0</v>
      </c>
      <c r="N84" s="17"/>
      <c r="O84" s="17"/>
      <c r="P84" s="17"/>
      <c r="Q84" s="17">
        <f t="shared" si="44"/>
        <v>0</v>
      </c>
      <c r="R84" s="150"/>
      <c r="S84" s="194"/>
      <c r="T84" s="196"/>
    </row>
    <row r="85" spans="1:20" ht="11.25" hidden="1" customHeight="1" x14ac:dyDescent="0.2">
      <c r="A85" s="193"/>
      <c r="B85" s="193"/>
      <c r="C85" s="15" t="s">
        <v>21</v>
      </c>
      <c r="D85" s="16"/>
      <c r="E85" s="16"/>
      <c r="F85" s="16"/>
      <c r="G85" s="16"/>
      <c r="H85" s="16"/>
      <c r="I85" s="16"/>
      <c r="J85" s="16">
        <v>64</v>
      </c>
      <c r="K85" s="16"/>
      <c r="L85" s="16"/>
      <c r="M85" s="16"/>
      <c r="N85" s="16"/>
      <c r="O85" s="16"/>
      <c r="P85" s="16"/>
      <c r="Q85" s="16"/>
      <c r="R85" s="149">
        <f t="shared" si="40"/>
        <v>6.4</v>
      </c>
      <c r="S85" s="194"/>
      <c r="T85" s="195">
        <f t="shared" ref="T85" si="45">ROUND(R85*S85,2)</f>
        <v>0</v>
      </c>
    </row>
    <row r="86" spans="1:20" ht="11.25" hidden="1" customHeight="1" x14ac:dyDescent="0.2">
      <c r="A86" s="193"/>
      <c r="B86" s="193"/>
      <c r="C86" s="15" t="s">
        <v>22</v>
      </c>
      <c r="D86" s="17">
        <f t="shared" ref="D86:Q86" si="46">(D$40*D85)/1000</f>
        <v>0</v>
      </c>
      <c r="E86" s="17"/>
      <c r="F86" s="17">
        <f t="shared" si="46"/>
        <v>0</v>
      </c>
      <c r="G86" s="17">
        <f t="shared" si="46"/>
        <v>0</v>
      </c>
      <c r="H86" s="17">
        <f t="shared" si="46"/>
        <v>0</v>
      </c>
      <c r="I86" s="17">
        <f t="shared" si="46"/>
        <v>0</v>
      </c>
      <c r="J86" s="17">
        <f t="shared" si="46"/>
        <v>6.4</v>
      </c>
      <c r="K86" s="17"/>
      <c r="L86" s="17"/>
      <c r="M86" s="17">
        <f t="shared" si="46"/>
        <v>0</v>
      </c>
      <c r="N86" s="17"/>
      <c r="O86" s="17"/>
      <c r="P86" s="17"/>
      <c r="Q86" s="17">
        <f t="shared" si="46"/>
        <v>0</v>
      </c>
      <c r="R86" s="150"/>
      <c r="S86" s="194"/>
      <c r="T86" s="196"/>
    </row>
    <row r="87" spans="1:20" ht="11.45" hidden="1" customHeight="1" x14ac:dyDescent="0.2">
      <c r="A87" s="193"/>
      <c r="B87" s="193"/>
      <c r="C87" s="15" t="s">
        <v>21</v>
      </c>
      <c r="D87" s="16"/>
      <c r="E87" s="16"/>
      <c r="F87" s="16"/>
      <c r="G87" s="16"/>
      <c r="H87" s="16"/>
      <c r="I87" s="16"/>
      <c r="J87" s="16">
        <v>65</v>
      </c>
      <c r="K87" s="16"/>
      <c r="L87" s="16"/>
      <c r="M87" s="16"/>
      <c r="N87" s="16"/>
      <c r="O87" s="16"/>
      <c r="P87" s="16"/>
      <c r="Q87" s="16"/>
      <c r="R87" s="149">
        <f t="shared" si="40"/>
        <v>6.5</v>
      </c>
      <c r="S87" s="194"/>
      <c r="T87" s="195">
        <f t="shared" ref="T87" si="47">ROUND(R87*S87,2)</f>
        <v>0</v>
      </c>
    </row>
    <row r="88" spans="1:20" ht="11.45" hidden="1" customHeight="1" x14ac:dyDescent="0.2">
      <c r="A88" s="193"/>
      <c r="B88" s="193"/>
      <c r="C88" s="15" t="s">
        <v>22</v>
      </c>
      <c r="D88" s="17">
        <f t="shared" ref="D88:Q88" si="48">(D$40*D87)/1000</f>
        <v>0</v>
      </c>
      <c r="E88" s="17"/>
      <c r="F88" s="17">
        <f t="shared" si="48"/>
        <v>0</v>
      </c>
      <c r="G88" s="17">
        <f t="shared" si="48"/>
        <v>0</v>
      </c>
      <c r="H88" s="17">
        <f t="shared" si="48"/>
        <v>0</v>
      </c>
      <c r="I88" s="17">
        <f t="shared" si="48"/>
        <v>0</v>
      </c>
      <c r="J88" s="17">
        <f t="shared" si="48"/>
        <v>6.5</v>
      </c>
      <c r="K88" s="17"/>
      <c r="L88" s="17"/>
      <c r="M88" s="17">
        <f t="shared" si="48"/>
        <v>0</v>
      </c>
      <c r="N88" s="17"/>
      <c r="O88" s="17"/>
      <c r="P88" s="17"/>
      <c r="Q88" s="17">
        <f t="shared" si="48"/>
        <v>0</v>
      </c>
      <c r="R88" s="150"/>
      <c r="S88" s="194"/>
      <c r="T88" s="196"/>
    </row>
    <row r="89" spans="1:20" ht="11.25" customHeight="1" x14ac:dyDescent="0.2">
      <c r="A89" s="145" t="s">
        <v>40</v>
      </c>
      <c r="B89" s="146"/>
      <c r="C89" s="15" t="s">
        <v>21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2.5</v>
      </c>
      <c r="L89" s="16">
        <v>0</v>
      </c>
      <c r="M89" s="16">
        <v>21.6</v>
      </c>
      <c r="N89" s="16"/>
      <c r="O89" s="16">
        <v>0</v>
      </c>
      <c r="P89" s="16">
        <v>0</v>
      </c>
      <c r="Q89" s="16">
        <v>0</v>
      </c>
      <c r="R89" s="149">
        <f>ROUND(SUM(D90:Q90),2)</f>
        <v>2.41</v>
      </c>
      <c r="S89" s="194">
        <v>0</v>
      </c>
      <c r="T89" s="195">
        <f t="shared" ref="T89" si="49">ROUND(R89*S89,2)</f>
        <v>0</v>
      </c>
    </row>
    <row r="90" spans="1:20" ht="11.25" customHeight="1" x14ac:dyDescent="0.2">
      <c r="A90" s="147"/>
      <c r="B90" s="148"/>
      <c r="C90" s="15" t="s">
        <v>22</v>
      </c>
      <c r="D90" s="17">
        <f t="shared" ref="D90:Q90" si="50">(D$40*D89)/1000</f>
        <v>0</v>
      </c>
      <c r="E90" s="17">
        <f t="shared" si="50"/>
        <v>0</v>
      </c>
      <c r="F90" s="17">
        <f t="shared" si="50"/>
        <v>0</v>
      </c>
      <c r="G90" s="17">
        <f t="shared" si="50"/>
        <v>0</v>
      </c>
      <c r="H90" s="17">
        <f t="shared" si="50"/>
        <v>0</v>
      </c>
      <c r="I90" s="17">
        <f t="shared" si="50"/>
        <v>0</v>
      </c>
      <c r="J90" s="17">
        <f t="shared" si="50"/>
        <v>0</v>
      </c>
      <c r="K90" s="17">
        <f t="shared" si="50"/>
        <v>0.25</v>
      </c>
      <c r="L90" s="17">
        <f t="shared" si="50"/>
        <v>0</v>
      </c>
      <c r="M90" s="17">
        <f t="shared" si="50"/>
        <v>2.16</v>
      </c>
      <c r="N90" s="17">
        <f t="shared" si="50"/>
        <v>0</v>
      </c>
      <c r="O90" s="17">
        <f t="shared" si="50"/>
        <v>0</v>
      </c>
      <c r="P90" s="17">
        <f t="shared" si="50"/>
        <v>0</v>
      </c>
      <c r="Q90" s="17">
        <f t="shared" si="50"/>
        <v>0</v>
      </c>
      <c r="R90" s="150"/>
      <c r="S90" s="194"/>
      <c r="T90" s="196"/>
    </row>
    <row r="91" spans="1:20" ht="11.25" customHeight="1" x14ac:dyDescent="0.2">
      <c r="A91" s="145" t="s">
        <v>139</v>
      </c>
      <c r="B91" s="146"/>
      <c r="C91" s="15" t="s">
        <v>21</v>
      </c>
      <c r="D91" s="16">
        <v>5.6</v>
      </c>
      <c r="E91" s="16"/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49">
        <f>ROUND(SUM(D92:Q92),3)</f>
        <v>0.56000000000000005</v>
      </c>
      <c r="S91" s="194">
        <v>0</v>
      </c>
      <c r="T91" s="195">
        <f t="shared" ref="T91" si="51">ROUND(R91*S91,2)</f>
        <v>0</v>
      </c>
    </row>
    <row r="92" spans="1:20" ht="11.25" customHeight="1" x14ac:dyDescent="0.2">
      <c r="A92" s="147"/>
      <c r="B92" s="148"/>
      <c r="C92" s="15" t="s">
        <v>22</v>
      </c>
      <c r="D92" s="17">
        <f t="shared" ref="D92:Q92" si="52">(D$40*D91)/1000</f>
        <v>0.56000000000000005</v>
      </c>
      <c r="E92" s="17">
        <f t="shared" si="52"/>
        <v>0</v>
      </c>
      <c r="F92" s="17">
        <f t="shared" si="52"/>
        <v>0</v>
      </c>
      <c r="G92" s="17">
        <f t="shared" si="52"/>
        <v>0</v>
      </c>
      <c r="H92" s="17">
        <f t="shared" si="52"/>
        <v>0</v>
      </c>
      <c r="I92" s="17">
        <f t="shared" si="52"/>
        <v>0</v>
      </c>
      <c r="J92" s="17">
        <f t="shared" si="52"/>
        <v>0</v>
      </c>
      <c r="K92" s="17">
        <f t="shared" si="52"/>
        <v>0</v>
      </c>
      <c r="L92" s="17">
        <f t="shared" si="52"/>
        <v>0</v>
      </c>
      <c r="M92" s="17">
        <f t="shared" si="52"/>
        <v>0</v>
      </c>
      <c r="N92" s="17">
        <f t="shared" si="52"/>
        <v>0</v>
      </c>
      <c r="O92" s="17">
        <f t="shared" si="52"/>
        <v>0</v>
      </c>
      <c r="P92" s="17">
        <f t="shared" si="52"/>
        <v>0</v>
      </c>
      <c r="Q92" s="17">
        <f t="shared" si="52"/>
        <v>0</v>
      </c>
      <c r="R92" s="150"/>
      <c r="S92" s="194"/>
      <c r="T92" s="196"/>
    </row>
    <row r="93" spans="1:20" ht="11.45" hidden="1" customHeight="1" x14ac:dyDescent="0.2">
      <c r="A93" s="145"/>
      <c r="B93" s="146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49">
        <f>ROUND(SUM(D94:Q94),3)</f>
        <v>0</v>
      </c>
      <c r="S93" s="194"/>
      <c r="T93" s="195">
        <f t="shared" ref="T93" si="53">ROUND(R93*S93,2)</f>
        <v>0</v>
      </c>
    </row>
    <row r="94" spans="1:20" ht="11.45" hidden="1" customHeight="1" x14ac:dyDescent="0.2">
      <c r="A94" s="147"/>
      <c r="B94" s="148"/>
      <c r="C94" s="15" t="s">
        <v>22</v>
      </c>
      <c r="D94" s="17">
        <f t="shared" ref="D94:Q94" si="54">(D$40*D93)/1000</f>
        <v>0</v>
      </c>
      <c r="E94" s="17"/>
      <c r="F94" s="17">
        <f t="shared" si="54"/>
        <v>0</v>
      </c>
      <c r="G94" s="17">
        <f t="shared" si="54"/>
        <v>0</v>
      </c>
      <c r="H94" s="17">
        <f t="shared" si="54"/>
        <v>0</v>
      </c>
      <c r="I94" s="17">
        <f t="shared" si="54"/>
        <v>0</v>
      </c>
      <c r="J94" s="17"/>
      <c r="K94" s="17"/>
      <c r="L94" s="17"/>
      <c r="M94" s="17">
        <f t="shared" si="54"/>
        <v>0</v>
      </c>
      <c r="N94" s="17"/>
      <c r="O94" s="17"/>
      <c r="P94" s="17"/>
      <c r="Q94" s="17">
        <f t="shared" si="54"/>
        <v>0</v>
      </c>
      <c r="R94" s="150"/>
      <c r="S94" s="194"/>
      <c r="T94" s="196"/>
    </row>
    <row r="95" spans="1:20" hidden="1" x14ac:dyDescent="0.2">
      <c r="A95" s="145"/>
      <c r="B95" s="146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49">
        <f>ROUND(SUM(D96:Q96),3)</f>
        <v>0</v>
      </c>
      <c r="S95" s="194"/>
      <c r="T95" s="195">
        <f t="shared" ref="T95" si="55">ROUND(R95*S95,2)</f>
        <v>0</v>
      </c>
    </row>
    <row r="96" spans="1:20" ht="11.25" hidden="1" customHeight="1" x14ac:dyDescent="0.2">
      <c r="A96" s="147"/>
      <c r="B96" s="148"/>
      <c r="C96" s="15" t="s">
        <v>22</v>
      </c>
      <c r="D96" s="17">
        <f t="shared" ref="D96:Q96" si="56">(D$40*D95)/1000</f>
        <v>0</v>
      </c>
      <c r="E96" s="17"/>
      <c r="F96" s="17">
        <f t="shared" si="56"/>
        <v>0</v>
      </c>
      <c r="G96" s="17">
        <f t="shared" si="56"/>
        <v>0</v>
      </c>
      <c r="H96" s="17">
        <f t="shared" si="56"/>
        <v>0</v>
      </c>
      <c r="I96" s="17">
        <f t="shared" si="56"/>
        <v>0</v>
      </c>
      <c r="J96" s="17"/>
      <c r="K96" s="17"/>
      <c r="L96" s="17"/>
      <c r="M96" s="17">
        <f t="shared" si="56"/>
        <v>0</v>
      </c>
      <c r="N96" s="17"/>
      <c r="O96" s="17"/>
      <c r="P96" s="17"/>
      <c r="Q96" s="17">
        <f t="shared" si="56"/>
        <v>0</v>
      </c>
      <c r="R96" s="150"/>
      <c r="S96" s="194"/>
      <c r="T96" s="196"/>
    </row>
    <row r="97" spans="1:20" ht="11.25" hidden="1" customHeight="1" x14ac:dyDescent="0.2">
      <c r="A97" s="145"/>
      <c r="B97" s="146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49">
        <f>ROUND(SUM(D98:Q98),3)</f>
        <v>0</v>
      </c>
      <c r="S97" s="194"/>
      <c r="T97" s="195">
        <f t="shared" ref="T97" si="57">ROUND(R97*S97,2)</f>
        <v>0</v>
      </c>
    </row>
    <row r="98" spans="1:20" ht="11.25" hidden="1" customHeight="1" x14ac:dyDescent="0.2">
      <c r="A98" s="147"/>
      <c r="B98" s="148"/>
      <c r="C98" s="15" t="s">
        <v>22</v>
      </c>
      <c r="D98" s="17">
        <f t="shared" ref="D98:Q98" si="58">(D$40*D97)/1000</f>
        <v>0</v>
      </c>
      <c r="E98" s="17"/>
      <c r="F98" s="17">
        <f t="shared" si="58"/>
        <v>0</v>
      </c>
      <c r="G98" s="17">
        <f t="shared" si="58"/>
        <v>0</v>
      </c>
      <c r="H98" s="17">
        <f t="shared" si="58"/>
        <v>0</v>
      </c>
      <c r="I98" s="17">
        <f t="shared" si="58"/>
        <v>0</v>
      </c>
      <c r="J98" s="17"/>
      <c r="K98" s="17"/>
      <c r="L98" s="17"/>
      <c r="M98" s="17">
        <f t="shared" si="58"/>
        <v>0</v>
      </c>
      <c r="N98" s="17"/>
      <c r="O98" s="17"/>
      <c r="P98" s="17"/>
      <c r="Q98" s="17">
        <f t="shared" si="58"/>
        <v>0</v>
      </c>
      <c r="R98" s="150"/>
      <c r="S98" s="194"/>
      <c r="T98" s="196"/>
    </row>
    <row r="99" spans="1:20" ht="11.45" hidden="1" customHeight="1" x14ac:dyDescent="0.2">
      <c r="A99" s="145"/>
      <c r="B99" s="146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49">
        <f>ROUND(SUM(D100:Q100),3)</f>
        <v>0</v>
      </c>
      <c r="S99" s="194"/>
      <c r="T99" s="195">
        <f t="shared" ref="T99" si="59">ROUND(R99*S99,2)</f>
        <v>0</v>
      </c>
    </row>
    <row r="100" spans="1:20" ht="11.45" hidden="1" customHeight="1" x14ac:dyDescent="0.2">
      <c r="A100" s="147"/>
      <c r="B100" s="148"/>
      <c r="C100" s="15" t="s">
        <v>22</v>
      </c>
      <c r="D100" s="17">
        <f t="shared" ref="D100:Q100" si="60">(D$40*D99)/1000</f>
        <v>0</v>
      </c>
      <c r="E100" s="17"/>
      <c r="F100" s="17">
        <f t="shared" si="60"/>
        <v>0</v>
      </c>
      <c r="G100" s="17">
        <f t="shared" si="60"/>
        <v>0</v>
      </c>
      <c r="H100" s="17">
        <f t="shared" si="60"/>
        <v>0</v>
      </c>
      <c r="I100" s="17">
        <f t="shared" si="60"/>
        <v>0</v>
      </c>
      <c r="J100" s="17"/>
      <c r="K100" s="17"/>
      <c r="L100" s="17"/>
      <c r="M100" s="17">
        <f t="shared" si="60"/>
        <v>0</v>
      </c>
      <c r="N100" s="17"/>
      <c r="O100" s="17"/>
      <c r="P100" s="17"/>
      <c r="Q100" s="17">
        <f t="shared" si="60"/>
        <v>0</v>
      </c>
      <c r="R100" s="150"/>
      <c r="S100" s="194"/>
      <c r="T100" s="196"/>
    </row>
    <row r="101" spans="1:20" ht="11.45" hidden="1" customHeight="1" x14ac:dyDescent="0.2">
      <c r="A101" s="145"/>
      <c r="B101" s="146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49">
        <f>ROUND(SUM(D102:Q102),3)</f>
        <v>0</v>
      </c>
      <c r="S101" s="194"/>
      <c r="T101" s="195">
        <f t="shared" ref="T101" si="61">ROUND(R101*S101,2)</f>
        <v>0</v>
      </c>
    </row>
    <row r="102" spans="1:20" ht="11.45" hidden="1" customHeight="1" x14ac:dyDescent="0.2">
      <c r="A102" s="147"/>
      <c r="B102" s="148"/>
      <c r="C102" s="15" t="s">
        <v>22</v>
      </c>
      <c r="D102" s="17">
        <f t="shared" ref="D102:Q102" si="62">(D$40*D101)/1000</f>
        <v>0</v>
      </c>
      <c r="E102" s="17"/>
      <c r="F102" s="17">
        <f t="shared" si="62"/>
        <v>0</v>
      </c>
      <c r="G102" s="17">
        <f t="shared" si="62"/>
        <v>0</v>
      </c>
      <c r="H102" s="17">
        <f t="shared" si="62"/>
        <v>0</v>
      </c>
      <c r="I102" s="17">
        <f t="shared" si="62"/>
        <v>0</v>
      </c>
      <c r="J102" s="17"/>
      <c r="K102" s="17"/>
      <c r="L102" s="17"/>
      <c r="M102" s="17">
        <f t="shared" si="62"/>
        <v>0</v>
      </c>
      <c r="N102" s="17"/>
      <c r="O102" s="17"/>
      <c r="P102" s="17"/>
      <c r="Q102" s="17">
        <f t="shared" si="62"/>
        <v>0</v>
      </c>
      <c r="R102" s="150"/>
      <c r="S102" s="194"/>
      <c r="T102" s="196"/>
    </row>
    <row r="103" spans="1:20" ht="11.45" hidden="1" customHeight="1" x14ac:dyDescent="0.2">
      <c r="A103" s="145"/>
      <c r="B103" s="146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49">
        <f>ROUND(SUM(D104:Q104),3)</f>
        <v>0</v>
      </c>
      <c r="S103" s="194"/>
      <c r="T103" s="195">
        <f t="shared" ref="T103" si="63">ROUND(R103*S103,2)</f>
        <v>0</v>
      </c>
    </row>
    <row r="104" spans="1:20" ht="11.45" hidden="1" customHeight="1" x14ac:dyDescent="0.2">
      <c r="A104" s="147"/>
      <c r="B104" s="148"/>
      <c r="C104" s="15" t="s">
        <v>22</v>
      </c>
      <c r="D104" s="17">
        <f t="shared" ref="D104:Q104" si="64">(D$40*D103)/1000</f>
        <v>0</v>
      </c>
      <c r="E104" s="17"/>
      <c r="F104" s="17">
        <f t="shared" si="64"/>
        <v>0</v>
      </c>
      <c r="G104" s="17">
        <f t="shared" si="64"/>
        <v>0</v>
      </c>
      <c r="H104" s="17">
        <f t="shared" si="64"/>
        <v>0</v>
      </c>
      <c r="I104" s="17">
        <f t="shared" si="64"/>
        <v>0</v>
      </c>
      <c r="J104" s="17"/>
      <c r="K104" s="17"/>
      <c r="L104" s="17"/>
      <c r="M104" s="17">
        <f t="shared" si="64"/>
        <v>0</v>
      </c>
      <c r="N104" s="17"/>
      <c r="O104" s="17"/>
      <c r="P104" s="17"/>
      <c r="Q104" s="17">
        <f t="shared" si="64"/>
        <v>0</v>
      </c>
      <c r="R104" s="150"/>
      <c r="S104" s="194"/>
      <c r="T104" s="196"/>
    </row>
    <row r="105" spans="1:20" hidden="1" x14ac:dyDescent="0.2">
      <c r="A105" s="193"/>
      <c r="B105" s="193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49">
        <f t="shared" ref="R105" si="65">ROUND(SUM(D106:Q106),3)</f>
        <v>0</v>
      </c>
      <c r="S105" s="194"/>
      <c r="T105" s="195">
        <f t="shared" ref="T105" si="66">ROUND(R105*S105,2)</f>
        <v>0</v>
      </c>
    </row>
    <row r="106" spans="1:20" ht="11.25" hidden="1" customHeight="1" x14ac:dyDescent="0.2">
      <c r="A106" s="193"/>
      <c r="B106" s="193"/>
      <c r="C106" s="15" t="s">
        <v>22</v>
      </c>
      <c r="D106" s="17">
        <f t="shared" ref="D106:Q106" si="67">(D$40*D105)/1000</f>
        <v>0</v>
      </c>
      <c r="E106" s="17"/>
      <c r="F106" s="17">
        <f t="shared" si="67"/>
        <v>0</v>
      </c>
      <c r="G106" s="17">
        <f t="shared" si="67"/>
        <v>0</v>
      </c>
      <c r="H106" s="17">
        <f t="shared" si="67"/>
        <v>0</v>
      </c>
      <c r="I106" s="17">
        <f t="shared" si="67"/>
        <v>0</v>
      </c>
      <c r="J106" s="17"/>
      <c r="K106" s="17"/>
      <c r="L106" s="17"/>
      <c r="M106" s="17">
        <f t="shared" si="67"/>
        <v>0</v>
      </c>
      <c r="N106" s="17"/>
      <c r="O106" s="17"/>
      <c r="P106" s="17"/>
      <c r="Q106" s="17">
        <f t="shared" si="67"/>
        <v>0</v>
      </c>
      <c r="R106" s="150"/>
      <c r="S106" s="194"/>
      <c r="T106" s="196"/>
    </row>
    <row r="107" spans="1:20" hidden="1" x14ac:dyDescent="0.2">
      <c r="A107" s="193"/>
      <c r="B107" s="193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49">
        <f t="shared" si="40"/>
        <v>0</v>
      </c>
      <c r="S107" s="194"/>
      <c r="T107" s="195">
        <f t="shared" ref="T107" si="68">ROUND(R107*S107,2)</f>
        <v>0</v>
      </c>
    </row>
    <row r="108" spans="1:20" ht="11.25" hidden="1" customHeight="1" x14ac:dyDescent="0.2">
      <c r="A108" s="193"/>
      <c r="B108" s="193"/>
      <c r="C108" s="15" t="s">
        <v>22</v>
      </c>
      <c r="D108" s="17">
        <f t="shared" ref="D108:Q108" si="69">(D$40*D107)/1000</f>
        <v>0</v>
      </c>
      <c r="E108" s="17"/>
      <c r="F108" s="17">
        <f t="shared" si="69"/>
        <v>0</v>
      </c>
      <c r="G108" s="17">
        <f t="shared" si="69"/>
        <v>0</v>
      </c>
      <c r="H108" s="17">
        <f t="shared" si="69"/>
        <v>0</v>
      </c>
      <c r="I108" s="17">
        <f t="shared" si="69"/>
        <v>0</v>
      </c>
      <c r="J108" s="17"/>
      <c r="K108" s="17"/>
      <c r="L108" s="17"/>
      <c r="M108" s="17">
        <f t="shared" si="69"/>
        <v>0</v>
      </c>
      <c r="N108" s="17"/>
      <c r="O108" s="17"/>
      <c r="P108" s="17"/>
      <c r="Q108" s="17">
        <f t="shared" si="69"/>
        <v>0</v>
      </c>
      <c r="R108" s="150"/>
      <c r="S108" s="194"/>
      <c r="T108" s="196"/>
    </row>
    <row r="109" spans="1:20" ht="11.25" hidden="1" customHeight="1" x14ac:dyDescent="0.2">
      <c r="A109" s="193"/>
      <c r="B109" s="193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49">
        <f t="shared" si="40"/>
        <v>0</v>
      </c>
      <c r="S109" s="194"/>
      <c r="T109" s="195">
        <f t="shared" ref="T109" si="70">ROUND(R109*S109,2)</f>
        <v>0</v>
      </c>
    </row>
    <row r="110" spans="1:20" ht="11.25" hidden="1" customHeight="1" x14ac:dyDescent="0.2">
      <c r="A110" s="193"/>
      <c r="B110" s="193"/>
      <c r="C110" s="15" t="s">
        <v>22</v>
      </c>
      <c r="D110" s="17">
        <f t="shared" ref="D110:Q110" si="71">(D$40*D109)/1000</f>
        <v>0</v>
      </c>
      <c r="E110" s="17"/>
      <c r="F110" s="17">
        <f t="shared" si="71"/>
        <v>0</v>
      </c>
      <c r="G110" s="17">
        <f t="shared" si="71"/>
        <v>0</v>
      </c>
      <c r="H110" s="17">
        <f t="shared" si="71"/>
        <v>0</v>
      </c>
      <c r="I110" s="17">
        <f t="shared" si="71"/>
        <v>0</v>
      </c>
      <c r="J110" s="17"/>
      <c r="K110" s="17"/>
      <c r="L110" s="17"/>
      <c r="M110" s="17">
        <f t="shared" si="71"/>
        <v>0</v>
      </c>
      <c r="N110" s="17"/>
      <c r="O110" s="17"/>
      <c r="P110" s="17"/>
      <c r="Q110" s="17">
        <f t="shared" si="71"/>
        <v>0</v>
      </c>
      <c r="R110" s="150"/>
      <c r="S110" s="194"/>
      <c r="T110" s="196"/>
    </row>
    <row r="111" spans="1:20" ht="11.25" hidden="1" customHeight="1" x14ac:dyDescent="0.2">
      <c r="A111" s="193"/>
      <c r="B111" s="193"/>
      <c r="C111" s="15" t="s">
        <v>21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49">
        <f t="shared" si="40"/>
        <v>0</v>
      </c>
      <c r="S111" s="194"/>
      <c r="T111" s="195">
        <f t="shared" ref="T111" si="72">ROUND(R111*S111,2)</f>
        <v>0</v>
      </c>
    </row>
    <row r="112" spans="1:20" ht="11.25" hidden="1" customHeight="1" x14ac:dyDescent="0.2">
      <c r="A112" s="193"/>
      <c r="B112" s="193"/>
      <c r="C112" s="15" t="s">
        <v>22</v>
      </c>
      <c r="D112" s="17">
        <f t="shared" ref="D112:Q112" si="73">(D$40*D111)/1000</f>
        <v>0</v>
      </c>
      <c r="E112" s="17"/>
      <c r="F112" s="17">
        <f t="shared" si="73"/>
        <v>0</v>
      </c>
      <c r="G112" s="17">
        <f t="shared" si="73"/>
        <v>0</v>
      </c>
      <c r="H112" s="17">
        <f t="shared" si="73"/>
        <v>0</v>
      </c>
      <c r="I112" s="17">
        <f t="shared" si="73"/>
        <v>0</v>
      </c>
      <c r="J112" s="17"/>
      <c r="K112" s="17"/>
      <c r="L112" s="17"/>
      <c r="M112" s="17">
        <f t="shared" si="73"/>
        <v>0</v>
      </c>
      <c r="N112" s="17"/>
      <c r="O112" s="17"/>
      <c r="P112" s="17"/>
      <c r="Q112" s="17">
        <f t="shared" si="73"/>
        <v>0</v>
      </c>
      <c r="R112" s="150"/>
      <c r="S112" s="194"/>
      <c r="T112" s="196"/>
    </row>
    <row r="113" spans="1:20" ht="12.75" customHeight="1" x14ac:dyDescent="0.2">
      <c r="A113" s="193" t="s">
        <v>127</v>
      </c>
      <c r="B113" s="193"/>
      <c r="C113" s="15" t="s">
        <v>21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106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49">
        <f>ROUND(SUM(D114:Q114),2)</f>
        <v>10.6</v>
      </c>
      <c r="S113" s="194">
        <v>0</v>
      </c>
      <c r="T113" s="195">
        <f t="shared" ref="T113" si="74">ROUND(R113*S113,2)</f>
        <v>0</v>
      </c>
    </row>
    <row r="114" spans="1:20" x14ac:dyDescent="0.2">
      <c r="A114" s="193"/>
      <c r="B114" s="193"/>
      <c r="C114" s="15" t="s">
        <v>22</v>
      </c>
      <c r="D114" s="17">
        <f t="shared" ref="D114:Q114" si="75">(D$40*D113)/1000</f>
        <v>0</v>
      </c>
      <c r="E114" s="17">
        <f t="shared" si="75"/>
        <v>0</v>
      </c>
      <c r="F114" s="17">
        <f t="shared" si="75"/>
        <v>0</v>
      </c>
      <c r="G114" s="17">
        <f t="shared" si="75"/>
        <v>0</v>
      </c>
      <c r="H114" s="17">
        <f t="shared" si="75"/>
        <v>0</v>
      </c>
      <c r="I114" s="17">
        <f t="shared" si="75"/>
        <v>0</v>
      </c>
      <c r="J114" s="17">
        <f t="shared" si="75"/>
        <v>10.6</v>
      </c>
      <c r="K114" s="17">
        <f t="shared" si="75"/>
        <v>0</v>
      </c>
      <c r="L114" s="17">
        <f t="shared" si="75"/>
        <v>0</v>
      </c>
      <c r="M114" s="17">
        <f t="shared" si="75"/>
        <v>0</v>
      </c>
      <c r="N114" s="17">
        <f t="shared" si="75"/>
        <v>0</v>
      </c>
      <c r="O114" s="17">
        <f t="shared" si="75"/>
        <v>0</v>
      </c>
      <c r="P114" s="17">
        <f t="shared" si="75"/>
        <v>0</v>
      </c>
      <c r="Q114" s="17">
        <f t="shared" si="75"/>
        <v>0</v>
      </c>
      <c r="R114" s="150"/>
      <c r="S114" s="194"/>
      <c r="T114" s="196"/>
    </row>
    <row r="115" spans="1:20" x14ac:dyDescent="0.2">
      <c r="A115" s="193" t="s">
        <v>41</v>
      </c>
      <c r="B115" s="193"/>
      <c r="C115" s="15" t="s">
        <v>21</v>
      </c>
      <c r="D115" s="16"/>
      <c r="E115" s="16">
        <v>2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1.5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49">
        <f>ROUND(SUM(D116:Q116),2)</f>
        <v>0.35</v>
      </c>
      <c r="S115" s="194">
        <v>0</v>
      </c>
      <c r="T115" s="195">
        <f t="shared" ref="T115" si="76">ROUND(R115*S115,2)</f>
        <v>0</v>
      </c>
    </row>
    <row r="116" spans="1:20" x14ac:dyDescent="0.2">
      <c r="A116" s="193"/>
      <c r="B116" s="193"/>
      <c r="C116" s="15" t="s">
        <v>22</v>
      </c>
      <c r="D116" s="17">
        <f t="shared" ref="D116:Q116" si="77">(D$40*D115)/1000</f>
        <v>0</v>
      </c>
      <c r="E116" s="17">
        <f t="shared" si="77"/>
        <v>0.2</v>
      </c>
      <c r="F116" s="17">
        <f t="shared" si="77"/>
        <v>0</v>
      </c>
      <c r="G116" s="17">
        <f t="shared" si="77"/>
        <v>0</v>
      </c>
      <c r="H116" s="17">
        <f t="shared" si="77"/>
        <v>0</v>
      </c>
      <c r="I116" s="17">
        <f t="shared" si="77"/>
        <v>0</v>
      </c>
      <c r="J116" s="17">
        <f t="shared" si="77"/>
        <v>0</v>
      </c>
      <c r="K116" s="17">
        <f t="shared" si="77"/>
        <v>0.15</v>
      </c>
      <c r="L116" s="17">
        <f t="shared" si="77"/>
        <v>0</v>
      </c>
      <c r="M116" s="17">
        <f t="shared" si="77"/>
        <v>0</v>
      </c>
      <c r="N116" s="17">
        <f t="shared" si="77"/>
        <v>0</v>
      </c>
      <c r="O116" s="17">
        <f t="shared" si="77"/>
        <v>0</v>
      </c>
      <c r="P116" s="17">
        <f t="shared" si="77"/>
        <v>0</v>
      </c>
      <c r="Q116" s="17">
        <f t="shared" si="77"/>
        <v>0</v>
      </c>
      <c r="R116" s="150"/>
      <c r="S116" s="194"/>
      <c r="T116" s="196"/>
    </row>
    <row r="117" spans="1:20" x14ac:dyDescent="0.2">
      <c r="A117" s="193" t="s">
        <v>76</v>
      </c>
      <c r="B117" s="193"/>
      <c r="C117" s="15" t="s">
        <v>21</v>
      </c>
      <c r="D117" s="16">
        <v>0</v>
      </c>
      <c r="E117" s="16">
        <v>0</v>
      </c>
      <c r="F117" s="16">
        <v>180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49">
        <f>ROUND(SUM(D118:Q118),2)</f>
        <v>18</v>
      </c>
      <c r="S117" s="194">
        <v>0</v>
      </c>
      <c r="T117" s="195">
        <f t="shared" ref="T117" si="78">ROUND(R117*S117,2)</f>
        <v>0</v>
      </c>
    </row>
    <row r="118" spans="1:20" x14ac:dyDescent="0.2">
      <c r="A118" s="193"/>
      <c r="B118" s="193"/>
      <c r="C118" s="15" t="s">
        <v>22</v>
      </c>
      <c r="D118" s="17">
        <f t="shared" ref="D118:Q118" si="79">(D$40*D117)/1000</f>
        <v>0</v>
      </c>
      <c r="E118" s="17">
        <f t="shared" si="79"/>
        <v>0</v>
      </c>
      <c r="F118" s="17">
        <f t="shared" si="79"/>
        <v>18</v>
      </c>
      <c r="G118" s="17">
        <f t="shared" si="79"/>
        <v>0</v>
      </c>
      <c r="H118" s="17">
        <f t="shared" si="79"/>
        <v>0</v>
      </c>
      <c r="I118" s="17">
        <f t="shared" si="79"/>
        <v>0</v>
      </c>
      <c r="J118" s="17">
        <f t="shared" si="79"/>
        <v>0</v>
      </c>
      <c r="K118" s="17">
        <f t="shared" si="79"/>
        <v>0</v>
      </c>
      <c r="L118" s="17">
        <f t="shared" si="79"/>
        <v>0</v>
      </c>
      <c r="M118" s="17">
        <f t="shared" si="79"/>
        <v>0</v>
      </c>
      <c r="N118" s="17">
        <f t="shared" si="79"/>
        <v>0</v>
      </c>
      <c r="O118" s="17">
        <f t="shared" si="79"/>
        <v>0</v>
      </c>
      <c r="P118" s="17">
        <f t="shared" si="79"/>
        <v>0</v>
      </c>
      <c r="Q118" s="17">
        <f t="shared" si="79"/>
        <v>0</v>
      </c>
      <c r="R118" s="150"/>
      <c r="S118" s="194"/>
      <c r="T118" s="196"/>
    </row>
    <row r="119" spans="1:20" ht="11.25" customHeight="1" x14ac:dyDescent="0.2">
      <c r="A119" s="193" t="s">
        <v>58</v>
      </c>
      <c r="B119" s="193"/>
      <c r="C119" s="15" t="s">
        <v>21</v>
      </c>
      <c r="D119" s="16"/>
      <c r="E119" s="16">
        <v>11.2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49">
        <f>ROUND(SUM(D120:Q120),2)</f>
        <v>1.1200000000000001</v>
      </c>
      <c r="S119" s="194">
        <v>0</v>
      </c>
      <c r="T119" s="195">
        <f t="shared" ref="T119" si="80">ROUND(R119*S119,2)</f>
        <v>0</v>
      </c>
    </row>
    <row r="120" spans="1:20" ht="11.25" customHeight="1" x14ac:dyDescent="0.2">
      <c r="A120" s="193"/>
      <c r="B120" s="193"/>
      <c r="C120" s="15" t="s">
        <v>22</v>
      </c>
      <c r="D120" s="17">
        <f t="shared" ref="D120:Q120" si="81">(D$40*D119)/1000</f>
        <v>0</v>
      </c>
      <c r="E120" s="17">
        <f t="shared" si="81"/>
        <v>1.1200000000000001</v>
      </c>
      <c r="F120" s="17">
        <f t="shared" si="81"/>
        <v>0</v>
      </c>
      <c r="G120" s="17">
        <f t="shared" si="81"/>
        <v>0</v>
      </c>
      <c r="H120" s="17">
        <f t="shared" si="81"/>
        <v>0</v>
      </c>
      <c r="I120" s="17">
        <f t="shared" si="81"/>
        <v>0</v>
      </c>
      <c r="J120" s="17">
        <f t="shared" si="81"/>
        <v>0</v>
      </c>
      <c r="K120" s="17">
        <f t="shared" si="81"/>
        <v>0</v>
      </c>
      <c r="L120" s="17">
        <f t="shared" si="81"/>
        <v>0</v>
      </c>
      <c r="M120" s="17">
        <f t="shared" si="81"/>
        <v>0</v>
      </c>
      <c r="N120" s="17">
        <f t="shared" si="81"/>
        <v>0</v>
      </c>
      <c r="O120" s="17">
        <f t="shared" si="81"/>
        <v>0</v>
      </c>
      <c r="P120" s="17">
        <f t="shared" si="81"/>
        <v>0</v>
      </c>
      <c r="Q120" s="17">
        <f t="shared" si="81"/>
        <v>0</v>
      </c>
      <c r="R120" s="150"/>
      <c r="S120" s="194"/>
      <c r="T120" s="196"/>
    </row>
    <row r="121" spans="1:20" ht="11.45" hidden="1" customHeight="1" x14ac:dyDescent="0.2">
      <c r="A121" s="193"/>
      <c r="B121" s="193"/>
      <c r="C121" s="15" t="s">
        <v>21</v>
      </c>
      <c r="D121" s="16">
        <v>2</v>
      </c>
      <c r="E121" s="16"/>
      <c r="F121" s="16"/>
      <c r="G121" s="16"/>
      <c r="H121" s="16"/>
      <c r="I121" s="16">
        <v>56</v>
      </c>
      <c r="J121" s="16"/>
      <c r="K121" s="16"/>
      <c r="L121" s="16"/>
      <c r="M121" s="16"/>
      <c r="N121" s="16"/>
      <c r="O121" s="16"/>
      <c r="P121" s="16"/>
      <c r="Q121" s="16"/>
      <c r="R121" s="149">
        <f>ROUND(SUM(D122:Q122),2)</f>
        <v>5.8</v>
      </c>
      <c r="S121" s="194"/>
      <c r="T121" s="195">
        <f t="shared" ref="T121" si="82">ROUND(R121*S121,2)</f>
        <v>0</v>
      </c>
    </row>
    <row r="122" spans="1:20" ht="11.45" hidden="1" customHeight="1" x14ac:dyDescent="0.2">
      <c r="A122" s="193"/>
      <c r="B122" s="193"/>
      <c r="C122" s="15" t="s">
        <v>22</v>
      </c>
      <c r="D122" s="17">
        <f t="shared" ref="D122:Q122" si="83">(D$40*D121)/1000</f>
        <v>0.2</v>
      </c>
      <c r="E122" s="17">
        <f t="shared" si="83"/>
        <v>0</v>
      </c>
      <c r="F122" s="17"/>
      <c r="G122" s="17">
        <f t="shared" si="83"/>
        <v>0</v>
      </c>
      <c r="H122" s="17"/>
      <c r="I122" s="17">
        <f t="shared" si="83"/>
        <v>5.6</v>
      </c>
      <c r="J122" s="17"/>
      <c r="K122" s="17"/>
      <c r="L122" s="17"/>
      <c r="M122" s="17">
        <f t="shared" si="83"/>
        <v>0</v>
      </c>
      <c r="N122" s="17"/>
      <c r="O122" s="17"/>
      <c r="P122" s="17"/>
      <c r="Q122" s="17">
        <f t="shared" si="83"/>
        <v>0</v>
      </c>
      <c r="R122" s="150"/>
      <c r="S122" s="194"/>
      <c r="T122" s="196"/>
    </row>
    <row r="123" spans="1:20" ht="11.25" hidden="1" customHeight="1" x14ac:dyDescent="0.2">
      <c r="A123" s="193"/>
      <c r="B123" s="193"/>
      <c r="C123" s="15" t="s">
        <v>34</v>
      </c>
      <c r="D123" s="16">
        <v>3</v>
      </c>
      <c r="E123" s="16"/>
      <c r="F123" s="16"/>
      <c r="G123" s="16"/>
      <c r="H123" s="16"/>
      <c r="I123" s="16">
        <v>57</v>
      </c>
      <c r="J123" s="16"/>
      <c r="K123" s="16"/>
      <c r="L123" s="16"/>
      <c r="M123" s="16"/>
      <c r="N123" s="16"/>
      <c r="O123" s="16"/>
      <c r="P123" s="16"/>
      <c r="Q123" s="16"/>
      <c r="R123" s="149">
        <f>ROUND(SUM(D124:Q124),2)</f>
        <v>6</v>
      </c>
      <c r="S123" s="194"/>
      <c r="T123" s="195">
        <f t="shared" ref="T123" si="84">ROUND(R123*S123,2)</f>
        <v>0</v>
      </c>
    </row>
    <row r="124" spans="1:20" ht="11.25" hidden="1" customHeight="1" x14ac:dyDescent="0.2">
      <c r="A124" s="193"/>
      <c r="B124" s="193"/>
      <c r="C124" s="15" t="s">
        <v>22</v>
      </c>
      <c r="D124" s="17">
        <f t="shared" ref="D124:Q124" si="85">(D$40*D123)/1000</f>
        <v>0.3</v>
      </c>
      <c r="E124" s="17">
        <f t="shared" si="85"/>
        <v>0</v>
      </c>
      <c r="F124" s="17"/>
      <c r="G124" s="17">
        <f t="shared" si="85"/>
        <v>0</v>
      </c>
      <c r="H124" s="17"/>
      <c r="I124" s="17">
        <f t="shared" si="85"/>
        <v>5.7</v>
      </c>
      <c r="J124" s="17"/>
      <c r="K124" s="17"/>
      <c r="L124" s="17"/>
      <c r="M124" s="17">
        <f t="shared" si="85"/>
        <v>0</v>
      </c>
      <c r="N124" s="17"/>
      <c r="O124" s="17"/>
      <c r="P124" s="17"/>
      <c r="Q124" s="17">
        <f t="shared" si="85"/>
        <v>0</v>
      </c>
      <c r="R124" s="150"/>
      <c r="S124" s="194"/>
      <c r="T124" s="196"/>
    </row>
    <row r="125" spans="1:20" ht="11.25" customHeight="1" x14ac:dyDescent="0.2">
      <c r="A125" s="145" t="s">
        <v>157</v>
      </c>
      <c r="B125" s="146"/>
      <c r="C125" s="15" t="s">
        <v>21</v>
      </c>
      <c r="D125" s="80"/>
      <c r="E125" s="80"/>
      <c r="F125" s="80"/>
      <c r="G125" s="80"/>
      <c r="H125" s="80"/>
      <c r="I125" s="80"/>
      <c r="J125" s="80"/>
      <c r="K125" s="80"/>
      <c r="L125" s="135">
        <v>79</v>
      </c>
      <c r="M125" s="80"/>
      <c r="N125" s="80"/>
      <c r="O125" s="80"/>
      <c r="P125" s="80"/>
      <c r="Q125" s="80"/>
      <c r="R125" s="149">
        <f>ROUND(SUM(D126:Q126),2)</f>
        <v>7.9</v>
      </c>
      <c r="S125" s="151"/>
      <c r="T125" s="151"/>
    </row>
    <row r="126" spans="1:20" ht="11.25" customHeight="1" x14ac:dyDescent="0.2">
      <c r="A126" s="147"/>
      <c r="B126" s="148"/>
      <c r="C126" s="15" t="s">
        <v>22</v>
      </c>
      <c r="D126" s="141">
        <f t="shared" ref="D126:Q128" si="86">(D$40*D125)/1000</f>
        <v>0</v>
      </c>
      <c r="E126" s="141">
        <f t="shared" si="86"/>
        <v>0</v>
      </c>
      <c r="F126" s="141">
        <f t="shared" si="86"/>
        <v>0</v>
      </c>
      <c r="G126" s="141">
        <f t="shared" si="86"/>
        <v>0</v>
      </c>
      <c r="H126" s="141">
        <f t="shared" si="86"/>
        <v>0</v>
      </c>
      <c r="I126" s="141">
        <f t="shared" si="86"/>
        <v>0</v>
      </c>
      <c r="J126" s="141">
        <f t="shared" si="86"/>
        <v>0</v>
      </c>
      <c r="K126" s="141">
        <f t="shared" si="86"/>
        <v>0</v>
      </c>
      <c r="L126" s="141">
        <f t="shared" si="86"/>
        <v>7.9</v>
      </c>
      <c r="M126" s="141">
        <f t="shared" si="86"/>
        <v>0</v>
      </c>
      <c r="N126" s="141">
        <f t="shared" si="86"/>
        <v>0</v>
      </c>
      <c r="O126" s="141">
        <f t="shared" si="86"/>
        <v>0</v>
      </c>
      <c r="P126" s="141">
        <f t="shared" si="86"/>
        <v>0</v>
      </c>
      <c r="Q126" s="141">
        <f t="shared" si="86"/>
        <v>0</v>
      </c>
      <c r="R126" s="150"/>
      <c r="S126" s="152"/>
      <c r="T126" s="152"/>
    </row>
    <row r="127" spans="1:20" x14ac:dyDescent="0.2">
      <c r="A127" s="193" t="s">
        <v>55</v>
      </c>
      <c r="B127" s="193"/>
      <c r="C127" s="15" t="s">
        <v>21</v>
      </c>
      <c r="D127" s="16">
        <v>0</v>
      </c>
      <c r="E127" s="16">
        <v>0</v>
      </c>
      <c r="F127" s="16">
        <v>0</v>
      </c>
      <c r="G127" s="16">
        <v>0</v>
      </c>
      <c r="H127" s="16">
        <v>30</v>
      </c>
      <c r="I127" s="16"/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45</v>
      </c>
      <c r="P127" s="16">
        <v>0</v>
      </c>
      <c r="Q127" s="16">
        <v>0</v>
      </c>
      <c r="R127" s="149">
        <f>ROUND(SUM(D128:Q128),2)</f>
        <v>7.5</v>
      </c>
      <c r="S127" s="194">
        <v>0</v>
      </c>
      <c r="T127" s="195">
        <f t="shared" ref="T127" si="87">ROUND(R127*S127,2)</f>
        <v>0</v>
      </c>
    </row>
    <row r="128" spans="1:20" ht="11.25" customHeight="1" x14ac:dyDescent="0.2">
      <c r="A128" s="193"/>
      <c r="B128" s="193"/>
      <c r="C128" s="15" t="s">
        <v>22</v>
      </c>
      <c r="D128" s="17">
        <f t="shared" si="86"/>
        <v>0</v>
      </c>
      <c r="E128" s="17">
        <f t="shared" si="86"/>
        <v>0</v>
      </c>
      <c r="F128" s="17">
        <f t="shared" si="86"/>
        <v>0</v>
      </c>
      <c r="G128" s="17">
        <f t="shared" si="86"/>
        <v>0</v>
      </c>
      <c r="H128" s="17">
        <f t="shared" si="86"/>
        <v>3</v>
      </c>
      <c r="I128" s="17">
        <f t="shared" si="86"/>
        <v>0</v>
      </c>
      <c r="J128" s="17">
        <f t="shared" si="86"/>
        <v>0</v>
      </c>
      <c r="K128" s="17">
        <f t="shared" si="86"/>
        <v>0</v>
      </c>
      <c r="L128" s="17">
        <f t="shared" si="86"/>
        <v>0</v>
      </c>
      <c r="M128" s="17">
        <f t="shared" si="86"/>
        <v>0</v>
      </c>
      <c r="N128" s="17">
        <f t="shared" si="86"/>
        <v>0</v>
      </c>
      <c r="O128" s="17">
        <f t="shared" si="86"/>
        <v>4.5</v>
      </c>
      <c r="P128" s="17">
        <f t="shared" si="86"/>
        <v>0</v>
      </c>
      <c r="Q128" s="17">
        <f t="shared" si="86"/>
        <v>0</v>
      </c>
      <c r="R128" s="150"/>
      <c r="S128" s="194"/>
      <c r="T128" s="196"/>
    </row>
    <row r="129" spans="1:20" ht="11.45" customHeight="1" x14ac:dyDescent="0.2">
      <c r="A129" s="193" t="s">
        <v>54</v>
      </c>
      <c r="B129" s="193"/>
      <c r="C129" s="15" t="s">
        <v>21</v>
      </c>
      <c r="D129" s="16">
        <v>0</v>
      </c>
      <c r="E129" s="16">
        <v>0</v>
      </c>
      <c r="F129" s="16">
        <v>0</v>
      </c>
      <c r="G129" s="16">
        <v>50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60</v>
      </c>
      <c r="O129" s="16">
        <v>0</v>
      </c>
      <c r="P129" s="16">
        <v>0</v>
      </c>
      <c r="Q129" s="16">
        <v>0</v>
      </c>
      <c r="R129" s="149">
        <f>ROUND(SUM(D130:Q130),2)</f>
        <v>11</v>
      </c>
      <c r="S129" s="194">
        <v>0</v>
      </c>
      <c r="T129" s="195">
        <f t="shared" ref="T129" si="88">ROUND(R129*S129,2)</f>
        <v>0</v>
      </c>
    </row>
    <row r="130" spans="1:20" ht="10.5" customHeight="1" x14ac:dyDescent="0.2">
      <c r="A130" s="193"/>
      <c r="B130" s="193"/>
      <c r="C130" s="15" t="s">
        <v>22</v>
      </c>
      <c r="D130" s="17">
        <f t="shared" ref="D130:Q130" si="89">(D$40*D129)/1000</f>
        <v>0</v>
      </c>
      <c r="E130" s="17">
        <f t="shared" si="89"/>
        <v>0</v>
      </c>
      <c r="F130" s="17">
        <f t="shared" si="89"/>
        <v>0</v>
      </c>
      <c r="G130" s="17">
        <f t="shared" si="89"/>
        <v>5</v>
      </c>
      <c r="H130" s="17">
        <f t="shared" si="89"/>
        <v>0</v>
      </c>
      <c r="I130" s="17">
        <f t="shared" si="89"/>
        <v>0</v>
      </c>
      <c r="J130" s="17">
        <f t="shared" si="89"/>
        <v>0</v>
      </c>
      <c r="K130" s="17">
        <f t="shared" si="89"/>
        <v>0</v>
      </c>
      <c r="L130" s="17">
        <f t="shared" si="89"/>
        <v>0</v>
      </c>
      <c r="M130" s="17">
        <f t="shared" si="89"/>
        <v>0</v>
      </c>
      <c r="N130" s="17">
        <f t="shared" si="89"/>
        <v>6</v>
      </c>
      <c r="O130" s="17">
        <f t="shared" si="89"/>
        <v>0</v>
      </c>
      <c r="P130" s="17">
        <f t="shared" si="89"/>
        <v>0</v>
      </c>
      <c r="Q130" s="17">
        <f t="shared" si="89"/>
        <v>0</v>
      </c>
      <c r="R130" s="150"/>
      <c r="S130" s="194"/>
      <c r="T130" s="196"/>
    </row>
    <row r="131" spans="1:20" ht="11.25" hidden="1" customHeight="1" x14ac:dyDescent="0.2">
      <c r="A131" s="193"/>
      <c r="B131" s="193"/>
      <c r="C131" s="15" t="s">
        <v>21</v>
      </c>
      <c r="D131" s="16">
        <v>1</v>
      </c>
      <c r="E131" s="16"/>
      <c r="F131" s="16"/>
      <c r="G131" s="16"/>
      <c r="H131" s="16"/>
      <c r="I131" s="16"/>
      <c r="J131" s="16">
        <v>7.9</v>
      </c>
      <c r="K131" s="16">
        <v>29</v>
      </c>
      <c r="L131" s="16">
        <v>30</v>
      </c>
      <c r="M131" s="16">
        <v>31</v>
      </c>
      <c r="N131" s="16">
        <v>32</v>
      </c>
      <c r="O131" s="16">
        <v>33</v>
      </c>
      <c r="P131" s="16">
        <v>34</v>
      </c>
      <c r="Q131" s="16"/>
      <c r="R131" s="149">
        <f>ROUND(SUM(D132:Q132),2)</f>
        <v>19.79</v>
      </c>
      <c r="S131" s="194"/>
      <c r="T131" s="195">
        <f t="shared" ref="T131" si="90">ROUND(R131*S131,2)</f>
        <v>0</v>
      </c>
    </row>
    <row r="132" spans="1:20" ht="11.25" hidden="1" customHeight="1" x14ac:dyDescent="0.2">
      <c r="A132" s="193"/>
      <c r="B132" s="193"/>
      <c r="C132" s="15" t="s">
        <v>22</v>
      </c>
      <c r="D132" s="17">
        <f t="shared" ref="D132" si="91">(D$40*D131)/1000</f>
        <v>0.1</v>
      </c>
      <c r="E132" s="17"/>
      <c r="F132" s="17"/>
      <c r="G132" s="17"/>
      <c r="H132" s="17"/>
      <c r="I132" s="17">
        <f t="shared" ref="I132:Q140" si="92">(I$40*I131)/1000</f>
        <v>0</v>
      </c>
      <c r="J132" s="17">
        <f t="shared" si="92"/>
        <v>0.79</v>
      </c>
      <c r="K132" s="17">
        <f t="shared" si="92"/>
        <v>2.9</v>
      </c>
      <c r="L132" s="17">
        <f t="shared" si="92"/>
        <v>3</v>
      </c>
      <c r="M132" s="17">
        <f t="shared" si="92"/>
        <v>3.1</v>
      </c>
      <c r="N132" s="17">
        <f t="shared" si="92"/>
        <v>3.2</v>
      </c>
      <c r="O132" s="17">
        <f t="shared" si="92"/>
        <v>3.3</v>
      </c>
      <c r="P132" s="17">
        <f t="shared" si="92"/>
        <v>3.4</v>
      </c>
      <c r="Q132" s="17">
        <f t="shared" si="92"/>
        <v>0</v>
      </c>
      <c r="R132" s="150"/>
      <c r="S132" s="194"/>
      <c r="T132" s="196"/>
    </row>
    <row r="133" spans="1:20" ht="11.25" hidden="1" customHeight="1" x14ac:dyDescent="0.2">
      <c r="A133" s="193"/>
      <c r="B133" s="193"/>
      <c r="C133" s="15" t="s">
        <v>21</v>
      </c>
      <c r="D133" s="16">
        <v>2</v>
      </c>
      <c r="E133" s="16"/>
      <c r="F133" s="16"/>
      <c r="G133" s="16"/>
      <c r="H133" s="16"/>
      <c r="I133" s="16"/>
      <c r="J133" s="16">
        <v>8.9</v>
      </c>
      <c r="K133" s="16">
        <v>30</v>
      </c>
      <c r="L133" s="16">
        <v>31</v>
      </c>
      <c r="M133" s="16">
        <v>32</v>
      </c>
      <c r="N133" s="16">
        <v>33</v>
      </c>
      <c r="O133" s="16">
        <v>34</v>
      </c>
      <c r="P133" s="16">
        <v>35</v>
      </c>
      <c r="Q133" s="16"/>
      <c r="R133" s="149">
        <f>ROUND(SUM(D134:Q134),2)</f>
        <v>20.59</v>
      </c>
      <c r="S133" s="194"/>
      <c r="T133" s="195">
        <f t="shared" ref="T133" si="93">ROUND(R133*S133,2)</f>
        <v>0</v>
      </c>
    </row>
    <row r="134" spans="1:20" ht="11.25" hidden="1" customHeight="1" x14ac:dyDescent="0.2">
      <c r="A134" s="193"/>
      <c r="B134" s="193"/>
      <c r="C134" s="15" t="s">
        <v>22</v>
      </c>
      <c r="D134" s="17">
        <f t="shared" ref="D134" si="94">(D$40*D133)/1000</f>
        <v>0.2</v>
      </c>
      <c r="E134" s="17"/>
      <c r="F134" s="17"/>
      <c r="G134" s="17"/>
      <c r="H134" s="17"/>
      <c r="I134" s="17">
        <f t="shared" ref="I134:Q134" si="95">(I$40*I133)/1000</f>
        <v>0</v>
      </c>
      <c r="J134" s="17">
        <f t="shared" si="92"/>
        <v>0.89</v>
      </c>
      <c r="K134" s="17">
        <f t="shared" si="95"/>
        <v>3</v>
      </c>
      <c r="L134" s="17">
        <f t="shared" si="95"/>
        <v>3.1</v>
      </c>
      <c r="M134" s="17">
        <f t="shared" si="95"/>
        <v>3.2</v>
      </c>
      <c r="N134" s="17">
        <f t="shared" si="95"/>
        <v>3.3</v>
      </c>
      <c r="O134" s="17">
        <f t="shared" si="95"/>
        <v>3.4</v>
      </c>
      <c r="P134" s="17">
        <f t="shared" si="95"/>
        <v>3.5</v>
      </c>
      <c r="Q134" s="17">
        <f t="shared" si="95"/>
        <v>0</v>
      </c>
      <c r="R134" s="150"/>
      <c r="S134" s="194"/>
      <c r="T134" s="196"/>
    </row>
    <row r="135" spans="1:20" ht="11.25" hidden="1" customHeight="1" x14ac:dyDescent="0.2">
      <c r="A135" s="193"/>
      <c r="B135" s="193"/>
      <c r="C135" s="15" t="s">
        <v>21</v>
      </c>
      <c r="D135" s="16">
        <v>3</v>
      </c>
      <c r="E135" s="16"/>
      <c r="F135" s="16"/>
      <c r="G135" s="16"/>
      <c r="H135" s="16"/>
      <c r="I135" s="16"/>
      <c r="J135" s="16">
        <v>9.9</v>
      </c>
      <c r="K135" s="16">
        <v>31</v>
      </c>
      <c r="L135" s="16">
        <v>32</v>
      </c>
      <c r="M135" s="16">
        <v>33</v>
      </c>
      <c r="N135" s="16">
        <v>34</v>
      </c>
      <c r="O135" s="16">
        <v>35</v>
      </c>
      <c r="P135" s="16">
        <v>36</v>
      </c>
      <c r="Q135" s="16"/>
      <c r="R135" s="149">
        <f>ROUND(SUM(D136:Q136),2)</f>
        <v>21.39</v>
      </c>
      <c r="S135" s="152"/>
      <c r="T135" s="195">
        <f>ROUND(R135*S135,2)</f>
        <v>0</v>
      </c>
    </row>
    <row r="136" spans="1:20" ht="11.25" hidden="1" customHeight="1" x14ac:dyDescent="0.2">
      <c r="A136" s="193"/>
      <c r="B136" s="193"/>
      <c r="C136" s="15" t="s">
        <v>22</v>
      </c>
      <c r="D136" s="17">
        <f t="shared" ref="D136" si="96">(D$40*D135)/1000</f>
        <v>0.3</v>
      </c>
      <c r="E136" s="17"/>
      <c r="F136" s="17"/>
      <c r="G136" s="17"/>
      <c r="H136" s="17"/>
      <c r="I136" s="17">
        <f t="shared" ref="I136:Q136" si="97">(I$40*I135)/1000</f>
        <v>0</v>
      </c>
      <c r="J136" s="17">
        <f t="shared" si="92"/>
        <v>0.99</v>
      </c>
      <c r="K136" s="17">
        <f t="shared" si="97"/>
        <v>3.1</v>
      </c>
      <c r="L136" s="17">
        <f t="shared" si="97"/>
        <v>3.2</v>
      </c>
      <c r="M136" s="17">
        <f t="shared" si="97"/>
        <v>3.3</v>
      </c>
      <c r="N136" s="17">
        <f t="shared" si="97"/>
        <v>3.4</v>
      </c>
      <c r="O136" s="17">
        <f t="shared" si="97"/>
        <v>3.5</v>
      </c>
      <c r="P136" s="17">
        <f t="shared" si="97"/>
        <v>3.6</v>
      </c>
      <c r="Q136" s="17">
        <f t="shared" si="97"/>
        <v>0</v>
      </c>
      <c r="R136" s="150"/>
      <c r="S136" s="194"/>
      <c r="T136" s="196"/>
    </row>
    <row r="137" spans="1:20" ht="11.25" hidden="1" customHeight="1" x14ac:dyDescent="0.2">
      <c r="A137" s="193"/>
      <c r="B137" s="193"/>
      <c r="C137" s="15" t="s">
        <v>21</v>
      </c>
      <c r="D137" s="16">
        <v>4</v>
      </c>
      <c r="E137" s="16"/>
      <c r="F137" s="16"/>
      <c r="G137" s="16"/>
      <c r="H137" s="16"/>
      <c r="I137" s="16"/>
      <c r="J137" s="16">
        <v>10.9</v>
      </c>
      <c r="K137" s="16">
        <v>32</v>
      </c>
      <c r="L137" s="16">
        <v>33</v>
      </c>
      <c r="M137" s="16">
        <v>34</v>
      </c>
      <c r="N137" s="16">
        <v>35</v>
      </c>
      <c r="O137" s="16">
        <v>36</v>
      </c>
      <c r="P137" s="16">
        <v>37</v>
      </c>
      <c r="Q137" s="16"/>
      <c r="R137" s="149">
        <f>ROUND(SUM(D138:Q138),2)</f>
        <v>22.19</v>
      </c>
      <c r="S137" s="194"/>
      <c r="T137" s="195">
        <f t="shared" ref="T137" si="98">ROUND(R137*S137,2)</f>
        <v>0</v>
      </c>
    </row>
    <row r="138" spans="1:20" ht="11.25" hidden="1" customHeight="1" x14ac:dyDescent="0.2">
      <c r="A138" s="193"/>
      <c r="B138" s="193"/>
      <c r="C138" s="15" t="s">
        <v>22</v>
      </c>
      <c r="D138" s="17">
        <f t="shared" ref="D138" si="99">(D$40*D137)/1000</f>
        <v>0.4</v>
      </c>
      <c r="E138" s="17"/>
      <c r="F138" s="17"/>
      <c r="G138" s="17"/>
      <c r="H138" s="17"/>
      <c r="I138" s="17">
        <f t="shared" ref="I138:Q138" si="100">(I$40*I137)/1000</f>
        <v>0</v>
      </c>
      <c r="J138" s="17">
        <f t="shared" si="92"/>
        <v>1.0900000000000001</v>
      </c>
      <c r="K138" s="17">
        <f t="shared" si="100"/>
        <v>3.2</v>
      </c>
      <c r="L138" s="17">
        <f t="shared" si="100"/>
        <v>3.3</v>
      </c>
      <c r="M138" s="17">
        <f t="shared" si="100"/>
        <v>3.4</v>
      </c>
      <c r="N138" s="17">
        <f t="shared" si="100"/>
        <v>3.5</v>
      </c>
      <c r="O138" s="17">
        <f t="shared" si="100"/>
        <v>3.6</v>
      </c>
      <c r="P138" s="17">
        <f t="shared" si="100"/>
        <v>3.7</v>
      </c>
      <c r="Q138" s="17">
        <f t="shared" si="100"/>
        <v>0</v>
      </c>
      <c r="R138" s="150"/>
      <c r="S138" s="194"/>
      <c r="T138" s="196"/>
    </row>
    <row r="139" spans="1:20" ht="11.25" hidden="1" customHeight="1" x14ac:dyDescent="0.2">
      <c r="A139" s="193"/>
      <c r="B139" s="193"/>
      <c r="C139" s="15" t="s">
        <v>21</v>
      </c>
      <c r="D139" s="16">
        <v>5</v>
      </c>
      <c r="E139" s="16"/>
      <c r="F139" s="16"/>
      <c r="G139" s="16"/>
      <c r="H139" s="16"/>
      <c r="I139" s="16"/>
      <c r="J139" s="16">
        <v>11.9</v>
      </c>
      <c r="K139" s="16">
        <v>33</v>
      </c>
      <c r="L139" s="16">
        <v>34</v>
      </c>
      <c r="M139" s="16">
        <v>35</v>
      </c>
      <c r="N139" s="16">
        <v>36</v>
      </c>
      <c r="O139" s="16">
        <v>37</v>
      </c>
      <c r="P139" s="16">
        <v>38</v>
      </c>
      <c r="Q139" s="16"/>
      <c r="R139" s="149">
        <f>ROUND(SUM(D140:Q140),2)</f>
        <v>22.99</v>
      </c>
      <c r="S139" s="152"/>
      <c r="T139" s="195">
        <f>ROUND(R139*S139,2)</f>
        <v>0</v>
      </c>
    </row>
    <row r="140" spans="1:20" ht="11.25" hidden="1" customHeight="1" x14ac:dyDescent="0.2">
      <c r="A140" s="193"/>
      <c r="B140" s="193"/>
      <c r="C140" s="15" t="s">
        <v>22</v>
      </c>
      <c r="D140" s="17">
        <f t="shared" ref="D140" si="101">(D$40*D139)/1000</f>
        <v>0.5</v>
      </c>
      <c r="E140" s="17"/>
      <c r="F140" s="17"/>
      <c r="G140" s="17"/>
      <c r="H140" s="17"/>
      <c r="I140" s="17">
        <f t="shared" ref="I140:Q140" si="102">(I$40*I139)/1000</f>
        <v>0</v>
      </c>
      <c r="J140" s="17">
        <f t="shared" si="92"/>
        <v>1.19</v>
      </c>
      <c r="K140" s="17">
        <f t="shared" si="102"/>
        <v>3.3</v>
      </c>
      <c r="L140" s="17">
        <f t="shared" si="102"/>
        <v>3.4</v>
      </c>
      <c r="M140" s="17">
        <f t="shared" si="102"/>
        <v>3.5</v>
      </c>
      <c r="N140" s="17">
        <f t="shared" si="102"/>
        <v>3.6</v>
      </c>
      <c r="O140" s="17">
        <f t="shared" si="102"/>
        <v>3.7</v>
      </c>
      <c r="P140" s="17">
        <f t="shared" si="102"/>
        <v>3.8</v>
      </c>
      <c r="Q140" s="17">
        <f t="shared" si="102"/>
        <v>0</v>
      </c>
      <c r="R140" s="150"/>
      <c r="S140" s="194"/>
      <c r="T140" s="196"/>
    </row>
    <row r="141" spans="1:20" x14ac:dyDescent="0.2">
      <c r="A141" s="193" t="s">
        <v>63</v>
      </c>
      <c r="B141" s="193"/>
      <c r="C141" s="15" t="s">
        <v>21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25</v>
      </c>
      <c r="L141" s="16">
        <v>0</v>
      </c>
      <c r="M141" s="16">
        <v>0</v>
      </c>
      <c r="N141" s="16"/>
      <c r="O141" s="16">
        <v>0</v>
      </c>
      <c r="P141" s="16">
        <v>0</v>
      </c>
      <c r="Q141" s="16">
        <v>0</v>
      </c>
      <c r="R141" s="149">
        <f>ROUND(SUM(D142:Q142),2)</f>
        <v>2.5</v>
      </c>
      <c r="S141" s="194">
        <v>0</v>
      </c>
      <c r="T141" s="195">
        <f t="shared" ref="T141" si="103">ROUND(R141*S141,2)</f>
        <v>0</v>
      </c>
    </row>
    <row r="142" spans="1:20" ht="11.25" customHeight="1" x14ac:dyDescent="0.2">
      <c r="A142" s="193"/>
      <c r="B142" s="193"/>
      <c r="C142" s="15" t="s">
        <v>22</v>
      </c>
      <c r="D142" s="17">
        <f t="shared" ref="D142:Q142" si="104">(D$40*D141)/1000</f>
        <v>0</v>
      </c>
      <c r="E142" s="17">
        <f t="shared" si="104"/>
        <v>0</v>
      </c>
      <c r="F142" s="17">
        <f t="shared" si="104"/>
        <v>0</v>
      </c>
      <c r="G142" s="17">
        <f t="shared" si="104"/>
        <v>0</v>
      </c>
      <c r="H142" s="17">
        <f t="shared" si="104"/>
        <v>0</v>
      </c>
      <c r="I142" s="17">
        <f t="shared" si="104"/>
        <v>0</v>
      </c>
      <c r="J142" s="17">
        <f t="shared" si="104"/>
        <v>0</v>
      </c>
      <c r="K142" s="17">
        <f t="shared" si="104"/>
        <v>2.5</v>
      </c>
      <c r="L142" s="17">
        <f t="shared" si="104"/>
        <v>0</v>
      </c>
      <c r="M142" s="17">
        <f t="shared" si="104"/>
        <v>0</v>
      </c>
      <c r="N142" s="17">
        <f t="shared" si="104"/>
        <v>0</v>
      </c>
      <c r="O142" s="17">
        <f t="shared" si="104"/>
        <v>0</v>
      </c>
      <c r="P142" s="17">
        <f t="shared" si="104"/>
        <v>0</v>
      </c>
      <c r="Q142" s="17">
        <f t="shared" si="104"/>
        <v>0</v>
      </c>
      <c r="R142" s="150"/>
      <c r="S142" s="194"/>
      <c r="T142" s="196"/>
    </row>
    <row r="143" spans="1:20" ht="11.25" customHeight="1" x14ac:dyDescent="0.2">
      <c r="A143" s="193" t="s">
        <v>42</v>
      </c>
      <c r="B143" s="193"/>
      <c r="C143" s="15" t="s">
        <v>21</v>
      </c>
      <c r="D143" s="16">
        <v>6</v>
      </c>
      <c r="E143" s="16">
        <v>11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5</v>
      </c>
      <c r="L143" s="16">
        <v>7.5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49">
        <f>ROUND(SUM(D144:Q144),2)</f>
        <v>2.95</v>
      </c>
      <c r="S143" s="194"/>
      <c r="T143" s="195">
        <f t="shared" ref="T143:T205" si="105">ROUND(R143*S143,2)</f>
        <v>0</v>
      </c>
    </row>
    <row r="144" spans="1:20" ht="11.25" customHeight="1" x14ac:dyDescent="0.2">
      <c r="A144" s="193"/>
      <c r="B144" s="193"/>
      <c r="C144" s="15" t="s">
        <v>22</v>
      </c>
      <c r="D144" s="17">
        <f t="shared" ref="D144:Q144" si="106">(D$40*D143)/1000</f>
        <v>0.6</v>
      </c>
      <c r="E144" s="17">
        <f t="shared" si="106"/>
        <v>1.1000000000000001</v>
      </c>
      <c r="F144" s="17">
        <f t="shared" si="106"/>
        <v>0</v>
      </c>
      <c r="G144" s="17">
        <f t="shared" si="106"/>
        <v>0</v>
      </c>
      <c r="H144" s="17">
        <f t="shared" si="106"/>
        <v>0</v>
      </c>
      <c r="I144" s="17">
        <f t="shared" si="106"/>
        <v>0</v>
      </c>
      <c r="J144" s="17">
        <f t="shared" si="106"/>
        <v>0</v>
      </c>
      <c r="K144" s="17">
        <f t="shared" si="106"/>
        <v>0.5</v>
      </c>
      <c r="L144" s="17">
        <f t="shared" si="106"/>
        <v>0.75</v>
      </c>
      <c r="M144" s="17">
        <f t="shared" si="106"/>
        <v>0</v>
      </c>
      <c r="N144" s="17">
        <f t="shared" si="106"/>
        <v>0</v>
      </c>
      <c r="O144" s="17">
        <f t="shared" si="106"/>
        <v>0</v>
      </c>
      <c r="P144" s="17">
        <f t="shared" si="106"/>
        <v>0</v>
      </c>
      <c r="Q144" s="17">
        <f t="shared" si="106"/>
        <v>0</v>
      </c>
      <c r="R144" s="150"/>
      <c r="S144" s="152"/>
      <c r="T144" s="196"/>
    </row>
    <row r="145" spans="1:20" ht="11.25" hidden="1" customHeight="1" x14ac:dyDescent="0.2">
      <c r="A145" s="193"/>
      <c r="B145" s="193"/>
      <c r="C145" s="15" t="s">
        <v>21</v>
      </c>
      <c r="D145" s="16">
        <v>8</v>
      </c>
      <c r="E145" s="16"/>
      <c r="F145" s="16"/>
      <c r="G145" s="16"/>
      <c r="H145" s="16"/>
      <c r="I145" s="16"/>
      <c r="J145" s="16"/>
      <c r="K145" s="16">
        <v>36</v>
      </c>
      <c r="L145" s="16">
        <v>37</v>
      </c>
      <c r="M145" s="16"/>
      <c r="N145" s="16"/>
      <c r="O145" s="16"/>
      <c r="P145" s="16"/>
      <c r="Q145" s="16"/>
      <c r="R145" s="149">
        <f>ROUND(SUM(D146:Q146),2)</f>
        <v>8.1</v>
      </c>
      <c r="S145" s="151"/>
      <c r="T145" s="195">
        <f t="shared" si="105"/>
        <v>0</v>
      </c>
    </row>
    <row r="146" spans="1:20" ht="11.25" hidden="1" customHeight="1" x14ac:dyDescent="0.2">
      <c r="A146" s="193"/>
      <c r="B146" s="193"/>
      <c r="C146" s="15" t="s">
        <v>22</v>
      </c>
      <c r="D146" s="17">
        <f t="shared" ref="D146" si="107">(D$40*D145)/1000</f>
        <v>0.8</v>
      </c>
      <c r="E146" s="17"/>
      <c r="F146" s="17"/>
      <c r="G146" s="17"/>
      <c r="H146" s="17"/>
      <c r="I146" s="17">
        <f t="shared" ref="I146:Q146" si="108">(I$40*I145)/1000</f>
        <v>0</v>
      </c>
      <c r="J146" s="17">
        <f t="shared" si="108"/>
        <v>0</v>
      </c>
      <c r="K146" s="17">
        <f t="shared" si="108"/>
        <v>3.6</v>
      </c>
      <c r="L146" s="17">
        <f t="shared" si="108"/>
        <v>3.7</v>
      </c>
      <c r="M146" s="17"/>
      <c r="N146" s="17"/>
      <c r="O146" s="17"/>
      <c r="P146" s="17"/>
      <c r="Q146" s="17">
        <f t="shared" si="108"/>
        <v>0</v>
      </c>
      <c r="R146" s="150"/>
      <c r="S146" s="152"/>
      <c r="T146" s="196"/>
    </row>
    <row r="147" spans="1:20" ht="11.25" hidden="1" customHeight="1" x14ac:dyDescent="0.2">
      <c r="A147" s="193"/>
      <c r="B147" s="193"/>
      <c r="C147" s="15" t="s">
        <v>21</v>
      </c>
      <c r="D147" s="16">
        <v>9</v>
      </c>
      <c r="E147" s="16"/>
      <c r="F147" s="16"/>
      <c r="G147" s="16"/>
      <c r="H147" s="16"/>
      <c r="I147" s="16"/>
      <c r="J147" s="16"/>
      <c r="K147" s="16">
        <v>37</v>
      </c>
      <c r="L147" s="16">
        <v>38</v>
      </c>
      <c r="M147" s="16"/>
      <c r="N147" s="16"/>
      <c r="O147" s="16"/>
      <c r="P147" s="16"/>
      <c r="Q147" s="16"/>
      <c r="R147" s="149">
        <f>ROUND(SUM(D148:Q148),2)</f>
        <v>8.4</v>
      </c>
      <c r="S147" s="151"/>
      <c r="T147" s="195">
        <f t="shared" si="105"/>
        <v>0</v>
      </c>
    </row>
    <row r="148" spans="1:20" ht="11.25" hidden="1" customHeight="1" x14ac:dyDescent="0.2">
      <c r="A148" s="193"/>
      <c r="B148" s="193"/>
      <c r="C148" s="15" t="s">
        <v>22</v>
      </c>
      <c r="D148" s="17">
        <f t="shared" ref="D148" si="109">(D$40*D147)/1000</f>
        <v>0.9</v>
      </c>
      <c r="E148" s="17"/>
      <c r="F148" s="17"/>
      <c r="G148" s="17"/>
      <c r="H148" s="17"/>
      <c r="I148" s="17">
        <f t="shared" ref="I148:Q148" si="110">(I$40*I147)/1000</f>
        <v>0</v>
      </c>
      <c r="J148" s="17">
        <f t="shared" si="110"/>
        <v>0</v>
      </c>
      <c r="K148" s="17">
        <f t="shared" si="110"/>
        <v>3.7</v>
      </c>
      <c r="L148" s="17">
        <f t="shared" si="110"/>
        <v>3.8</v>
      </c>
      <c r="M148" s="17"/>
      <c r="N148" s="17"/>
      <c r="O148" s="17"/>
      <c r="P148" s="17"/>
      <c r="Q148" s="17">
        <f t="shared" si="110"/>
        <v>0</v>
      </c>
      <c r="R148" s="150"/>
      <c r="S148" s="152"/>
      <c r="T148" s="196"/>
    </row>
    <row r="149" spans="1:20" ht="11.25" hidden="1" customHeight="1" x14ac:dyDescent="0.2">
      <c r="A149" s="193"/>
      <c r="B149" s="193"/>
      <c r="C149" s="15" t="s">
        <v>21</v>
      </c>
      <c r="D149" s="16">
        <v>10</v>
      </c>
      <c r="E149" s="16"/>
      <c r="F149" s="16"/>
      <c r="G149" s="16"/>
      <c r="H149" s="16"/>
      <c r="I149" s="16"/>
      <c r="J149" s="16"/>
      <c r="K149" s="16">
        <v>38</v>
      </c>
      <c r="L149" s="16">
        <v>39</v>
      </c>
      <c r="M149" s="16"/>
      <c r="N149" s="16"/>
      <c r="O149" s="16"/>
      <c r="P149" s="16"/>
      <c r="Q149" s="16"/>
      <c r="R149" s="149">
        <f>ROUND(SUM(D150:Q150),2)</f>
        <v>8.6999999999999993</v>
      </c>
      <c r="S149" s="151"/>
      <c r="T149" s="195">
        <f t="shared" si="105"/>
        <v>0</v>
      </c>
    </row>
    <row r="150" spans="1:20" ht="11.25" hidden="1" customHeight="1" x14ac:dyDescent="0.2">
      <c r="A150" s="193"/>
      <c r="B150" s="193"/>
      <c r="C150" s="15" t="s">
        <v>22</v>
      </c>
      <c r="D150" s="17">
        <f t="shared" ref="D150" si="111">(D$40*D149)/1000</f>
        <v>1</v>
      </c>
      <c r="E150" s="17"/>
      <c r="F150" s="17"/>
      <c r="G150" s="17"/>
      <c r="H150" s="17"/>
      <c r="I150" s="17">
        <f t="shared" ref="I150:Q150" si="112">(I$40*I149)/1000</f>
        <v>0</v>
      </c>
      <c r="J150" s="17">
        <f t="shared" si="112"/>
        <v>0</v>
      </c>
      <c r="K150" s="17">
        <f t="shared" si="112"/>
        <v>3.8</v>
      </c>
      <c r="L150" s="17">
        <f t="shared" si="112"/>
        <v>3.9</v>
      </c>
      <c r="M150" s="17"/>
      <c r="N150" s="17"/>
      <c r="O150" s="17"/>
      <c r="P150" s="17"/>
      <c r="Q150" s="17">
        <f t="shared" si="112"/>
        <v>0</v>
      </c>
      <c r="R150" s="150"/>
      <c r="S150" s="152"/>
      <c r="T150" s="196"/>
    </row>
    <row r="151" spans="1:20" ht="11.45" hidden="1" customHeight="1" x14ac:dyDescent="0.2">
      <c r="A151" s="193"/>
      <c r="B151" s="193"/>
      <c r="C151" s="15" t="s">
        <v>21</v>
      </c>
      <c r="D151" s="16">
        <v>11</v>
      </c>
      <c r="E151" s="16"/>
      <c r="F151" s="16"/>
      <c r="G151" s="16"/>
      <c r="H151" s="16"/>
      <c r="I151" s="16"/>
      <c r="J151" s="16"/>
      <c r="K151" s="16">
        <v>39</v>
      </c>
      <c r="L151" s="16">
        <v>40</v>
      </c>
      <c r="M151" s="16"/>
      <c r="N151" s="16"/>
      <c r="O151" s="16"/>
      <c r="P151" s="16"/>
      <c r="Q151" s="16"/>
      <c r="R151" s="149">
        <f>ROUND(SUM(D152:Q152),2)</f>
        <v>9</v>
      </c>
      <c r="S151" s="151"/>
      <c r="T151" s="195">
        <f t="shared" si="105"/>
        <v>0</v>
      </c>
    </row>
    <row r="152" spans="1:20" ht="11.45" hidden="1" customHeight="1" x14ac:dyDescent="0.2">
      <c r="A152" s="193"/>
      <c r="B152" s="193"/>
      <c r="C152" s="15" t="s">
        <v>22</v>
      </c>
      <c r="D152" s="17">
        <f t="shared" ref="D152" si="113">(D$40*D151)/1000</f>
        <v>1.1000000000000001</v>
      </c>
      <c r="E152" s="17"/>
      <c r="F152" s="17"/>
      <c r="G152" s="17"/>
      <c r="H152" s="17"/>
      <c r="I152" s="17">
        <f t="shared" ref="I152:Q152" si="114">(I$40*I151)/1000</f>
        <v>0</v>
      </c>
      <c r="J152" s="17">
        <f t="shared" si="114"/>
        <v>0</v>
      </c>
      <c r="K152" s="17">
        <f t="shared" si="114"/>
        <v>3.9</v>
      </c>
      <c r="L152" s="17">
        <f t="shared" si="114"/>
        <v>4</v>
      </c>
      <c r="M152" s="17"/>
      <c r="N152" s="17"/>
      <c r="O152" s="17"/>
      <c r="P152" s="17"/>
      <c r="Q152" s="17">
        <f t="shared" si="114"/>
        <v>0</v>
      </c>
      <c r="R152" s="150"/>
      <c r="S152" s="152"/>
      <c r="T152" s="196"/>
    </row>
    <row r="153" spans="1:20" ht="12.75" hidden="1" customHeight="1" x14ac:dyDescent="0.2">
      <c r="A153" s="193"/>
      <c r="B153" s="193"/>
      <c r="C153" s="15" t="s">
        <v>21</v>
      </c>
      <c r="D153" s="16">
        <v>12</v>
      </c>
      <c r="E153" s="16"/>
      <c r="F153" s="16"/>
      <c r="G153" s="16"/>
      <c r="H153" s="16"/>
      <c r="I153" s="16"/>
      <c r="J153" s="16"/>
      <c r="K153" s="16">
        <v>40</v>
      </c>
      <c r="L153" s="16">
        <v>41</v>
      </c>
      <c r="M153" s="16"/>
      <c r="N153" s="16"/>
      <c r="O153" s="16"/>
      <c r="P153" s="16"/>
      <c r="Q153" s="16"/>
      <c r="R153" s="149">
        <f>ROUND(SUM(D154:Q154),2)</f>
        <v>9.3000000000000007</v>
      </c>
      <c r="S153" s="151"/>
      <c r="T153" s="195">
        <f t="shared" si="105"/>
        <v>0</v>
      </c>
    </row>
    <row r="154" spans="1:20" ht="11.25" hidden="1" customHeight="1" x14ac:dyDescent="0.2">
      <c r="A154" s="193"/>
      <c r="B154" s="193"/>
      <c r="C154" s="15" t="s">
        <v>22</v>
      </c>
      <c r="D154" s="17">
        <f t="shared" ref="D154" si="115">(D$40*D153)/1000</f>
        <v>1.2</v>
      </c>
      <c r="E154" s="17"/>
      <c r="F154" s="17"/>
      <c r="G154" s="17"/>
      <c r="H154" s="17"/>
      <c r="I154" s="17">
        <f t="shared" ref="I154:Q154" si="116">(I$40*I153)/1000</f>
        <v>0</v>
      </c>
      <c r="J154" s="17">
        <f t="shared" si="116"/>
        <v>0</v>
      </c>
      <c r="K154" s="17">
        <f t="shared" si="116"/>
        <v>4</v>
      </c>
      <c r="L154" s="17">
        <f t="shared" si="116"/>
        <v>4.0999999999999996</v>
      </c>
      <c r="M154" s="17"/>
      <c r="N154" s="17"/>
      <c r="O154" s="17"/>
      <c r="P154" s="17"/>
      <c r="Q154" s="17">
        <f t="shared" si="116"/>
        <v>0</v>
      </c>
      <c r="R154" s="150"/>
      <c r="S154" s="152"/>
      <c r="T154" s="196"/>
    </row>
    <row r="155" spans="1:20" ht="11.25" hidden="1" customHeight="1" x14ac:dyDescent="0.2">
      <c r="A155" s="193"/>
      <c r="B155" s="193"/>
      <c r="C155" s="15" t="s">
        <v>21</v>
      </c>
      <c r="D155" s="16">
        <v>13</v>
      </c>
      <c r="E155" s="16"/>
      <c r="F155" s="16"/>
      <c r="G155" s="16"/>
      <c r="H155" s="16"/>
      <c r="I155" s="16"/>
      <c r="J155" s="16"/>
      <c r="K155" s="16">
        <v>41</v>
      </c>
      <c r="L155" s="16">
        <v>42</v>
      </c>
      <c r="M155" s="16"/>
      <c r="N155" s="16"/>
      <c r="O155" s="16"/>
      <c r="P155" s="16"/>
      <c r="Q155" s="16"/>
      <c r="R155" s="149">
        <f>ROUND(SUM(D156:Q156),2)</f>
        <v>9.6</v>
      </c>
      <c r="S155" s="151"/>
      <c r="T155" s="195">
        <f t="shared" si="105"/>
        <v>0</v>
      </c>
    </row>
    <row r="156" spans="1:20" ht="11.25" hidden="1" customHeight="1" x14ac:dyDescent="0.2">
      <c r="A156" s="193"/>
      <c r="B156" s="193"/>
      <c r="C156" s="15" t="s">
        <v>22</v>
      </c>
      <c r="D156" s="17">
        <f t="shared" ref="D156" si="117">(D$40*D155)/1000</f>
        <v>1.3</v>
      </c>
      <c r="E156" s="17"/>
      <c r="F156" s="17"/>
      <c r="G156" s="17"/>
      <c r="H156" s="17"/>
      <c r="I156" s="17">
        <f t="shared" ref="I156:Q156" si="118">(I$40*I155)/1000</f>
        <v>0</v>
      </c>
      <c r="J156" s="17">
        <f t="shared" si="118"/>
        <v>0</v>
      </c>
      <c r="K156" s="17">
        <f t="shared" si="118"/>
        <v>4.0999999999999996</v>
      </c>
      <c r="L156" s="17">
        <f t="shared" si="118"/>
        <v>4.2</v>
      </c>
      <c r="M156" s="17"/>
      <c r="N156" s="17"/>
      <c r="O156" s="17"/>
      <c r="P156" s="17"/>
      <c r="Q156" s="17">
        <f t="shared" si="118"/>
        <v>0</v>
      </c>
      <c r="R156" s="150"/>
      <c r="S156" s="152"/>
      <c r="T156" s="196"/>
    </row>
    <row r="157" spans="1:20" ht="11.25" hidden="1" customHeight="1" x14ac:dyDescent="0.2">
      <c r="A157" s="193"/>
      <c r="B157" s="193"/>
      <c r="C157" s="15" t="s">
        <v>21</v>
      </c>
      <c r="D157" s="16">
        <v>14</v>
      </c>
      <c r="E157" s="16"/>
      <c r="F157" s="16"/>
      <c r="G157" s="16"/>
      <c r="H157" s="16"/>
      <c r="I157" s="16"/>
      <c r="J157" s="16"/>
      <c r="K157" s="16">
        <v>42</v>
      </c>
      <c r="L157" s="16">
        <v>43</v>
      </c>
      <c r="M157" s="16"/>
      <c r="N157" s="16"/>
      <c r="O157" s="16"/>
      <c r="P157" s="16"/>
      <c r="Q157" s="16"/>
      <c r="R157" s="149">
        <f>ROUND(SUM(D158:Q158),2)</f>
        <v>9.9</v>
      </c>
      <c r="S157" s="151"/>
      <c r="T157" s="195">
        <f t="shared" si="105"/>
        <v>0</v>
      </c>
    </row>
    <row r="158" spans="1:20" ht="11.25" hidden="1" customHeight="1" x14ac:dyDescent="0.2">
      <c r="A158" s="193"/>
      <c r="B158" s="193"/>
      <c r="C158" s="15" t="s">
        <v>22</v>
      </c>
      <c r="D158" s="17">
        <f t="shared" ref="D158" si="119">(D$40*D157)/1000</f>
        <v>1.4</v>
      </c>
      <c r="E158" s="17"/>
      <c r="F158" s="17"/>
      <c r="G158" s="17"/>
      <c r="H158" s="17"/>
      <c r="I158" s="17">
        <f t="shared" ref="I158:Q158" si="120">(I$40*I157)/1000</f>
        <v>0</v>
      </c>
      <c r="J158" s="17">
        <f t="shared" si="120"/>
        <v>0</v>
      </c>
      <c r="K158" s="17">
        <f t="shared" si="120"/>
        <v>4.2</v>
      </c>
      <c r="L158" s="17">
        <f t="shared" si="120"/>
        <v>4.3</v>
      </c>
      <c r="M158" s="17"/>
      <c r="N158" s="17"/>
      <c r="O158" s="17"/>
      <c r="P158" s="17"/>
      <c r="Q158" s="17">
        <f t="shared" si="120"/>
        <v>0</v>
      </c>
      <c r="R158" s="150"/>
      <c r="S158" s="152"/>
      <c r="T158" s="196"/>
    </row>
    <row r="159" spans="1:20" ht="11.25" hidden="1" customHeight="1" x14ac:dyDescent="0.2">
      <c r="A159" s="193"/>
      <c r="B159" s="193"/>
      <c r="C159" s="15" t="s">
        <v>21</v>
      </c>
      <c r="D159" s="16">
        <v>15</v>
      </c>
      <c r="E159" s="16"/>
      <c r="F159" s="16"/>
      <c r="G159" s="16"/>
      <c r="H159" s="16"/>
      <c r="I159" s="16"/>
      <c r="J159" s="16"/>
      <c r="K159" s="16">
        <v>43</v>
      </c>
      <c r="L159" s="16">
        <v>44</v>
      </c>
      <c r="M159" s="16"/>
      <c r="N159" s="16"/>
      <c r="O159" s="16"/>
      <c r="P159" s="16"/>
      <c r="Q159" s="16"/>
      <c r="R159" s="149">
        <f>ROUND(SUM(D160:Q160),2)</f>
        <v>10.199999999999999</v>
      </c>
      <c r="S159" s="151"/>
      <c r="T159" s="195">
        <f t="shared" si="105"/>
        <v>0</v>
      </c>
    </row>
    <row r="160" spans="1:20" ht="11.25" hidden="1" customHeight="1" x14ac:dyDescent="0.2">
      <c r="A160" s="193"/>
      <c r="B160" s="193"/>
      <c r="C160" s="15" t="s">
        <v>22</v>
      </c>
      <c r="D160" s="17">
        <f t="shared" ref="D160" si="121">(D$40*D159)/1000</f>
        <v>1.5</v>
      </c>
      <c r="E160" s="17"/>
      <c r="F160" s="17"/>
      <c r="G160" s="17"/>
      <c r="H160" s="17"/>
      <c r="I160" s="17">
        <f t="shared" ref="I160:Q160" si="122">(I$40*I159)/1000</f>
        <v>0</v>
      </c>
      <c r="J160" s="17">
        <f t="shared" si="122"/>
        <v>0</v>
      </c>
      <c r="K160" s="17">
        <f t="shared" si="122"/>
        <v>4.3</v>
      </c>
      <c r="L160" s="17">
        <f t="shared" si="122"/>
        <v>4.4000000000000004</v>
      </c>
      <c r="M160" s="17"/>
      <c r="N160" s="17"/>
      <c r="O160" s="17"/>
      <c r="P160" s="17"/>
      <c r="Q160" s="17">
        <f t="shared" si="122"/>
        <v>0</v>
      </c>
      <c r="R160" s="150"/>
      <c r="S160" s="152"/>
      <c r="T160" s="196"/>
    </row>
    <row r="161" spans="1:20" ht="11.25" hidden="1" customHeight="1" x14ac:dyDescent="0.2">
      <c r="A161" s="193"/>
      <c r="B161" s="193"/>
      <c r="C161" s="15" t="s">
        <v>21</v>
      </c>
      <c r="D161" s="16">
        <v>16</v>
      </c>
      <c r="E161" s="16"/>
      <c r="F161" s="16"/>
      <c r="G161" s="16"/>
      <c r="H161" s="16"/>
      <c r="I161" s="16"/>
      <c r="J161" s="16"/>
      <c r="K161" s="16">
        <v>44</v>
      </c>
      <c r="L161" s="16">
        <v>45</v>
      </c>
      <c r="M161" s="16"/>
      <c r="N161" s="16"/>
      <c r="O161" s="16"/>
      <c r="P161" s="16"/>
      <c r="Q161" s="16"/>
      <c r="R161" s="149">
        <f>ROUND(SUM(D162:Q162),2)</f>
        <v>10.5</v>
      </c>
      <c r="S161" s="151"/>
      <c r="T161" s="195">
        <f t="shared" si="105"/>
        <v>0</v>
      </c>
    </row>
    <row r="162" spans="1:20" ht="11.25" hidden="1" customHeight="1" x14ac:dyDescent="0.2">
      <c r="A162" s="193"/>
      <c r="B162" s="193"/>
      <c r="C162" s="15" t="s">
        <v>22</v>
      </c>
      <c r="D162" s="17">
        <f t="shared" ref="D162" si="123">(D$40*D161)/1000</f>
        <v>1.6</v>
      </c>
      <c r="E162" s="17"/>
      <c r="F162" s="17"/>
      <c r="G162" s="17"/>
      <c r="H162" s="17"/>
      <c r="I162" s="17">
        <f t="shared" ref="I162:Q162" si="124">(I$40*I161)/1000</f>
        <v>0</v>
      </c>
      <c r="J162" s="17">
        <f t="shared" si="124"/>
        <v>0</v>
      </c>
      <c r="K162" s="17">
        <f t="shared" si="124"/>
        <v>4.4000000000000004</v>
      </c>
      <c r="L162" s="17">
        <f t="shared" si="124"/>
        <v>4.5</v>
      </c>
      <c r="M162" s="17"/>
      <c r="N162" s="17"/>
      <c r="O162" s="17"/>
      <c r="P162" s="17"/>
      <c r="Q162" s="17">
        <f t="shared" si="124"/>
        <v>0</v>
      </c>
      <c r="R162" s="150"/>
      <c r="S162" s="152"/>
      <c r="T162" s="196"/>
    </row>
    <row r="163" spans="1:20" ht="11.25" hidden="1" customHeight="1" x14ac:dyDescent="0.2">
      <c r="A163" s="193"/>
      <c r="B163" s="193"/>
      <c r="C163" s="15" t="s">
        <v>21</v>
      </c>
      <c r="D163" s="16">
        <v>17</v>
      </c>
      <c r="E163" s="16"/>
      <c r="F163" s="16"/>
      <c r="G163" s="16"/>
      <c r="H163" s="16"/>
      <c r="I163" s="16"/>
      <c r="J163" s="16"/>
      <c r="K163" s="16">
        <v>45</v>
      </c>
      <c r="L163" s="16">
        <v>46</v>
      </c>
      <c r="M163" s="16"/>
      <c r="N163" s="16"/>
      <c r="O163" s="16"/>
      <c r="P163" s="16"/>
      <c r="Q163" s="16"/>
      <c r="R163" s="149">
        <f>ROUND(SUM(D164:Q164),2)</f>
        <v>10.8</v>
      </c>
      <c r="S163" s="151"/>
      <c r="T163" s="195">
        <f t="shared" si="105"/>
        <v>0</v>
      </c>
    </row>
    <row r="164" spans="1:20" ht="11.25" hidden="1" customHeight="1" x14ac:dyDescent="0.2">
      <c r="A164" s="193"/>
      <c r="B164" s="193"/>
      <c r="C164" s="15" t="s">
        <v>22</v>
      </c>
      <c r="D164" s="17">
        <f t="shared" ref="D164" si="125">(D$40*D163)/1000</f>
        <v>1.7</v>
      </c>
      <c r="E164" s="17"/>
      <c r="F164" s="17"/>
      <c r="G164" s="17"/>
      <c r="H164" s="17"/>
      <c r="I164" s="17">
        <f t="shared" ref="I164:Q164" si="126">(I$40*I163)/1000</f>
        <v>0</v>
      </c>
      <c r="J164" s="17">
        <f t="shared" si="126"/>
        <v>0</v>
      </c>
      <c r="K164" s="17">
        <f t="shared" si="126"/>
        <v>4.5</v>
      </c>
      <c r="L164" s="17">
        <f t="shared" si="126"/>
        <v>4.5999999999999996</v>
      </c>
      <c r="M164" s="17"/>
      <c r="N164" s="17"/>
      <c r="O164" s="17"/>
      <c r="P164" s="17"/>
      <c r="Q164" s="17">
        <f t="shared" si="126"/>
        <v>0</v>
      </c>
      <c r="R164" s="150"/>
      <c r="S164" s="152"/>
      <c r="T164" s="196"/>
    </row>
    <row r="165" spans="1:20" ht="11.25" hidden="1" customHeight="1" x14ac:dyDescent="0.2">
      <c r="A165" s="193"/>
      <c r="B165" s="193"/>
      <c r="C165" s="15" t="s">
        <v>21</v>
      </c>
      <c r="D165" s="16">
        <v>18</v>
      </c>
      <c r="E165" s="16"/>
      <c r="F165" s="16"/>
      <c r="G165" s="16"/>
      <c r="H165" s="16"/>
      <c r="I165" s="16"/>
      <c r="J165" s="16"/>
      <c r="K165" s="16">
        <v>46</v>
      </c>
      <c r="L165" s="16">
        <v>47</v>
      </c>
      <c r="M165" s="16"/>
      <c r="N165" s="16"/>
      <c r="O165" s="16"/>
      <c r="P165" s="16"/>
      <c r="Q165" s="16"/>
      <c r="R165" s="149">
        <f>ROUND(SUM(D166:Q166),2)</f>
        <v>11.1</v>
      </c>
      <c r="S165" s="151"/>
      <c r="T165" s="195">
        <f t="shared" si="105"/>
        <v>0</v>
      </c>
    </row>
    <row r="166" spans="1:20" ht="11.25" hidden="1" customHeight="1" x14ac:dyDescent="0.2">
      <c r="A166" s="193"/>
      <c r="B166" s="193"/>
      <c r="C166" s="15" t="s">
        <v>22</v>
      </c>
      <c r="D166" s="17">
        <f t="shared" ref="D166" si="127">(D$40*D165)/1000</f>
        <v>1.8</v>
      </c>
      <c r="E166" s="17"/>
      <c r="F166" s="17"/>
      <c r="G166" s="17"/>
      <c r="H166" s="17"/>
      <c r="I166" s="17">
        <f t="shared" ref="I166:Q166" si="128">(I$40*I165)/1000</f>
        <v>0</v>
      </c>
      <c r="J166" s="17">
        <f t="shared" si="128"/>
        <v>0</v>
      </c>
      <c r="K166" s="17">
        <f t="shared" si="128"/>
        <v>4.5999999999999996</v>
      </c>
      <c r="L166" s="17">
        <f t="shared" si="128"/>
        <v>4.7</v>
      </c>
      <c r="M166" s="17"/>
      <c r="N166" s="17"/>
      <c r="O166" s="17"/>
      <c r="P166" s="17"/>
      <c r="Q166" s="17">
        <f t="shared" si="128"/>
        <v>0</v>
      </c>
      <c r="R166" s="150"/>
      <c r="S166" s="152"/>
      <c r="T166" s="196"/>
    </row>
    <row r="167" spans="1:20" ht="11.25" hidden="1" customHeight="1" x14ac:dyDescent="0.2">
      <c r="A167" s="193"/>
      <c r="B167" s="193"/>
      <c r="C167" s="15" t="s">
        <v>21</v>
      </c>
      <c r="D167" s="16">
        <v>19</v>
      </c>
      <c r="E167" s="16"/>
      <c r="F167" s="16"/>
      <c r="G167" s="16"/>
      <c r="H167" s="16"/>
      <c r="I167" s="16"/>
      <c r="J167" s="16"/>
      <c r="K167" s="16">
        <v>47</v>
      </c>
      <c r="L167" s="16">
        <v>48</v>
      </c>
      <c r="M167" s="16"/>
      <c r="N167" s="16"/>
      <c r="O167" s="16"/>
      <c r="P167" s="16"/>
      <c r="Q167" s="16"/>
      <c r="R167" s="149">
        <f>ROUND(SUM(D168:Q168),2)</f>
        <v>11.4</v>
      </c>
      <c r="S167" s="151"/>
      <c r="T167" s="195">
        <f t="shared" si="105"/>
        <v>0</v>
      </c>
    </row>
    <row r="168" spans="1:20" ht="11.25" hidden="1" customHeight="1" x14ac:dyDescent="0.2">
      <c r="A168" s="193"/>
      <c r="B168" s="193"/>
      <c r="C168" s="15" t="s">
        <v>22</v>
      </c>
      <c r="D168" s="17">
        <f t="shared" ref="D168" si="129">(D$40*D167)/1000</f>
        <v>1.9</v>
      </c>
      <c r="E168" s="17"/>
      <c r="F168" s="17"/>
      <c r="G168" s="17"/>
      <c r="H168" s="17"/>
      <c r="I168" s="17">
        <f t="shared" ref="I168:Q168" si="130">(I$40*I167)/1000</f>
        <v>0</v>
      </c>
      <c r="J168" s="17">
        <f t="shared" si="130"/>
        <v>0</v>
      </c>
      <c r="K168" s="17">
        <f t="shared" si="130"/>
        <v>4.7</v>
      </c>
      <c r="L168" s="17">
        <f t="shared" si="130"/>
        <v>4.8</v>
      </c>
      <c r="M168" s="17"/>
      <c r="N168" s="17"/>
      <c r="O168" s="17"/>
      <c r="P168" s="17"/>
      <c r="Q168" s="17">
        <f t="shared" si="130"/>
        <v>0</v>
      </c>
      <c r="R168" s="150"/>
      <c r="S168" s="152"/>
      <c r="T168" s="196"/>
    </row>
    <row r="169" spans="1:20" ht="12.75" hidden="1" customHeight="1" x14ac:dyDescent="0.2">
      <c r="A169" s="193"/>
      <c r="B169" s="193"/>
      <c r="C169" s="15" t="s">
        <v>21</v>
      </c>
      <c r="D169" s="16">
        <v>20</v>
      </c>
      <c r="E169" s="16"/>
      <c r="F169" s="16"/>
      <c r="G169" s="16"/>
      <c r="H169" s="16"/>
      <c r="I169" s="16"/>
      <c r="J169" s="16"/>
      <c r="K169" s="16">
        <v>48</v>
      </c>
      <c r="L169" s="16">
        <v>49</v>
      </c>
      <c r="M169" s="16"/>
      <c r="N169" s="16"/>
      <c r="O169" s="16"/>
      <c r="P169" s="16"/>
      <c r="Q169" s="16"/>
      <c r="R169" s="149">
        <f>ROUND(SUM(D170:Q170),2)</f>
        <v>11.7</v>
      </c>
      <c r="S169" s="151"/>
      <c r="T169" s="195">
        <f t="shared" si="105"/>
        <v>0</v>
      </c>
    </row>
    <row r="170" spans="1:20" ht="11.25" hidden="1" customHeight="1" x14ac:dyDescent="0.2">
      <c r="A170" s="193"/>
      <c r="B170" s="193"/>
      <c r="C170" s="15" t="s">
        <v>22</v>
      </c>
      <c r="D170" s="17">
        <f t="shared" ref="D170" si="131">(D$40*D169)/1000</f>
        <v>2</v>
      </c>
      <c r="E170" s="17"/>
      <c r="F170" s="17"/>
      <c r="G170" s="17"/>
      <c r="H170" s="17"/>
      <c r="I170" s="17">
        <f t="shared" ref="I170:Q170" si="132">(I$40*I169)/1000</f>
        <v>0</v>
      </c>
      <c r="J170" s="17">
        <f t="shared" si="132"/>
        <v>0</v>
      </c>
      <c r="K170" s="17">
        <f t="shared" si="132"/>
        <v>4.8</v>
      </c>
      <c r="L170" s="17">
        <f t="shared" si="132"/>
        <v>4.9000000000000004</v>
      </c>
      <c r="M170" s="17"/>
      <c r="N170" s="17"/>
      <c r="O170" s="17"/>
      <c r="P170" s="17"/>
      <c r="Q170" s="17">
        <f t="shared" si="132"/>
        <v>0</v>
      </c>
      <c r="R170" s="150"/>
      <c r="S170" s="152"/>
      <c r="T170" s="196"/>
    </row>
    <row r="171" spans="1:20" ht="12.75" hidden="1" customHeight="1" x14ac:dyDescent="0.2">
      <c r="A171" s="193"/>
      <c r="B171" s="193"/>
      <c r="C171" s="15" t="s">
        <v>21</v>
      </c>
      <c r="D171" s="16">
        <v>21</v>
      </c>
      <c r="E171" s="16"/>
      <c r="F171" s="16"/>
      <c r="G171" s="16"/>
      <c r="H171" s="16"/>
      <c r="I171" s="16"/>
      <c r="J171" s="16"/>
      <c r="K171" s="16">
        <v>49</v>
      </c>
      <c r="L171" s="16">
        <v>50</v>
      </c>
      <c r="M171" s="16"/>
      <c r="N171" s="16"/>
      <c r="O171" s="16"/>
      <c r="P171" s="16"/>
      <c r="Q171" s="16"/>
      <c r="R171" s="149">
        <f>ROUND(SUM(D172:Q172),2)</f>
        <v>12</v>
      </c>
      <c r="S171" s="151"/>
      <c r="T171" s="195">
        <f t="shared" si="105"/>
        <v>0</v>
      </c>
    </row>
    <row r="172" spans="1:20" ht="11.25" hidden="1" customHeight="1" x14ac:dyDescent="0.2">
      <c r="A172" s="193"/>
      <c r="B172" s="193"/>
      <c r="C172" s="15" t="s">
        <v>22</v>
      </c>
      <c r="D172" s="17">
        <f t="shared" ref="D172" si="133">(D$40*D171)/1000</f>
        <v>2.1</v>
      </c>
      <c r="E172" s="17"/>
      <c r="F172" s="17"/>
      <c r="G172" s="17"/>
      <c r="H172" s="17"/>
      <c r="I172" s="17">
        <f t="shared" ref="I172:Q172" si="134">(I$40*I171)/1000</f>
        <v>0</v>
      </c>
      <c r="J172" s="17">
        <f t="shared" si="134"/>
        <v>0</v>
      </c>
      <c r="K172" s="17">
        <f t="shared" si="134"/>
        <v>4.9000000000000004</v>
      </c>
      <c r="L172" s="17">
        <f t="shared" si="134"/>
        <v>5</v>
      </c>
      <c r="M172" s="17"/>
      <c r="N172" s="17"/>
      <c r="O172" s="17"/>
      <c r="P172" s="17"/>
      <c r="Q172" s="17">
        <f t="shared" si="134"/>
        <v>0</v>
      </c>
      <c r="R172" s="150"/>
      <c r="S172" s="152"/>
      <c r="T172" s="196"/>
    </row>
    <row r="173" spans="1:20" ht="11.25" hidden="1" customHeight="1" x14ac:dyDescent="0.2">
      <c r="A173" s="193"/>
      <c r="B173" s="193"/>
      <c r="C173" s="15" t="s">
        <v>21</v>
      </c>
      <c r="D173" s="16">
        <v>22</v>
      </c>
      <c r="E173" s="16"/>
      <c r="F173" s="16"/>
      <c r="G173" s="16"/>
      <c r="H173" s="16"/>
      <c r="I173" s="16"/>
      <c r="J173" s="16"/>
      <c r="K173" s="16">
        <v>50</v>
      </c>
      <c r="L173" s="16">
        <v>51</v>
      </c>
      <c r="M173" s="16"/>
      <c r="N173" s="16"/>
      <c r="O173" s="16"/>
      <c r="P173" s="16"/>
      <c r="Q173" s="16"/>
      <c r="R173" s="149">
        <f>ROUND(SUM(D174:Q174),2)</f>
        <v>12.3</v>
      </c>
      <c r="S173" s="151"/>
      <c r="T173" s="195">
        <f t="shared" si="105"/>
        <v>0</v>
      </c>
    </row>
    <row r="174" spans="1:20" ht="11.25" hidden="1" customHeight="1" x14ac:dyDescent="0.2">
      <c r="A174" s="193"/>
      <c r="B174" s="193"/>
      <c r="C174" s="15" t="s">
        <v>22</v>
      </c>
      <c r="D174" s="17">
        <f t="shared" ref="D174" si="135">(D$40*D173)/1000</f>
        <v>2.2000000000000002</v>
      </c>
      <c r="E174" s="17"/>
      <c r="F174" s="17"/>
      <c r="G174" s="17"/>
      <c r="H174" s="17"/>
      <c r="I174" s="17">
        <f t="shared" ref="I174:Q174" si="136">(I$40*I173)/1000</f>
        <v>0</v>
      </c>
      <c r="J174" s="17">
        <f t="shared" si="136"/>
        <v>0</v>
      </c>
      <c r="K174" s="17">
        <f t="shared" si="136"/>
        <v>5</v>
      </c>
      <c r="L174" s="17">
        <f t="shared" si="136"/>
        <v>5.0999999999999996</v>
      </c>
      <c r="M174" s="17"/>
      <c r="N174" s="17"/>
      <c r="O174" s="17"/>
      <c r="P174" s="17"/>
      <c r="Q174" s="17">
        <f t="shared" si="136"/>
        <v>0</v>
      </c>
      <c r="R174" s="150"/>
      <c r="S174" s="152"/>
      <c r="T174" s="196"/>
    </row>
    <row r="175" spans="1:20" ht="11.25" hidden="1" customHeight="1" x14ac:dyDescent="0.2">
      <c r="A175" s="193"/>
      <c r="B175" s="193"/>
      <c r="C175" s="15" t="s">
        <v>21</v>
      </c>
      <c r="D175" s="16">
        <v>23</v>
      </c>
      <c r="E175" s="16"/>
      <c r="F175" s="16"/>
      <c r="G175" s="16"/>
      <c r="H175" s="16"/>
      <c r="I175" s="16"/>
      <c r="J175" s="16"/>
      <c r="K175" s="16">
        <v>51</v>
      </c>
      <c r="L175" s="16">
        <v>52</v>
      </c>
      <c r="M175" s="16"/>
      <c r="N175" s="16"/>
      <c r="O175" s="16"/>
      <c r="P175" s="16"/>
      <c r="Q175" s="16"/>
      <c r="R175" s="149">
        <f>ROUND(SUM(D176:Q176),2)</f>
        <v>12.6</v>
      </c>
      <c r="S175" s="151"/>
      <c r="T175" s="195">
        <f t="shared" si="105"/>
        <v>0</v>
      </c>
    </row>
    <row r="176" spans="1:20" ht="11.25" hidden="1" customHeight="1" x14ac:dyDescent="0.2">
      <c r="A176" s="193"/>
      <c r="B176" s="193"/>
      <c r="C176" s="15" t="s">
        <v>22</v>
      </c>
      <c r="D176" s="17">
        <f t="shared" ref="D176" si="137">(D$40*D175)/1000</f>
        <v>2.2999999999999998</v>
      </c>
      <c r="E176" s="17"/>
      <c r="F176" s="17"/>
      <c r="G176" s="17"/>
      <c r="H176" s="17"/>
      <c r="I176" s="17">
        <f t="shared" ref="I176:Q176" si="138">(I$40*I175)/1000</f>
        <v>0</v>
      </c>
      <c r="J176" s="17">
        <f t="shared" si="138"/>
        <v>0</v>
      </c>
      <c r="K176" s="17">
        <f t="shared" si="138"/>
        <v>5.0999999999999996</v>
      </c>
      <c r="L176" s="17">
        <f t="shared" si="138"/>
        <v>5.2</v>
      </c>
      <c r="M176" s="17"/>
      <c r="N176" s="17"/>
      <c r="O176" s="17"/>
      <c r="P176" s="17"/>
      <c r="Q176" s="17">
        <f t="shared" si="138"/>
        <v>0</v>
      </c>
      <c r="R176" s="150"/>
      <c r="S176" s="152"/>
      <c r="T176" s="196"/>
    </row>
    <row r="177" spans="1:20" ht="11.25" hidden="1" customHeight="1" x14ac:dyDescent="0.2">
      <c r="A177" s="193"/>
      <c r="B177" s="193"/>
      <c r="C177" s="15" t="s">
        <v>21</v>
      </c>
      <c r="D177" s="16">
        <v>24</v>
      </c>
      <c r="E177" s="16"/>
      <c r="F177" s="16"/>
      <c r="G177" s="16"/>
      <c r="H177" s="16"/>
      <c r="I177" s="16"/>
      <c r="J177" s="16"/>
      <c r="K177" s="16">
        <v>52</v>
      </c>
      <c r="L177" s="16">
        <v>53</v>
      </c>
      <c r="M177" s="16"/>
      <c r="N177" s="16"/>
      <c r="O177" s="16"/>
      <c r="P177" s="16"/>
      <c r="Q177" s="16"/>
      <c r="R177" s="149">
        <f>ROUND(SUM(D178:Q178),2)</f>
        <v>12.9</v>
      </c>
      <c r="S177" s="151"/>
      <c r="T177" s="195">
        <f t="shared" si="105"/>
        <v>0</v>
      </c>
    </row>
    <row r="178" spans="1:20" ht="11.25" hidden="1" customHeight="1" x14ac:dyDescent="0.2">
      <c r="A178" s="193"/>
      <c r="B178" s="193"/>
      <c r="C178" s="15" t="s">
        <v>22</v>
      </c>
      <c r="D178" s="17">
        <f t="shared" ref="D178" si="139">(D$40*D177)/1000</f>
        <v>2.4</v>
      </c>
      <c r="E178" s="17"/>
      <c r="F178" s="17"/>
      <c r="G178" s="17"/>
      <c r="H178" s="17"/>
      <c r="I178" s="17">
        <f t="shared" ref="I178:Q178" si="140">(I$40*I177)/1000</f>
        <v>0</v>
      </c>
      <c r="J178" s="17">
        <f t="shared" si="140"/>
        <v>0</v>
      </c>
      <c r="K178" s="17">
        <f t="shared" si="140"/>
        <v>5.2</v>
      </c>
      <c r="L178" s="17">
        <f t="shared" si="140"/>
        <v>5.3</v>
      </c>
      <c r="M178" s="17"/>
      <c r="N178" s="17"/>
      <c r="O178" s="17"/>
      <c r="P178" s="17"/>
      <c r="Q178" s="17">
        <f t="shared" si="140"/>
        <v>0</v>
      </c>
      <c r="R178" s="150"/>
      <c r="S178" s="152"/>
      <c r="T178" s="196"/>
    </row>
    <row r="179" spans="1:20" ht="11.25" hidden="1" customHeight="1" x14ac:dyDescent="0.2">
      <c r="A179" s="193"/>
      <c r="B179" s="193"/>
      <c r="C179" s="15" t="s">
        <v>21</v>
      </c>
      <c r="D179" s="16">
        <v>25</v>
      </c>
      <c r="E179" s="16"/>
      <c r="F179" s="16"/>
      <c r="G179" s="16"/>
      <c r="H179" s="16"/>
      <c r="I179" s="16"/>
      <c r="J179" s="16"/>
      <c r="K179" s="16">
        <v>53</v>
      </c>
      <c r="L179" s="16">
        <v>54</v>
      </c>
      <c r="M179" s="16"/>
      <c r="N179" s="16"/>
      <c r="O179" s="16"/>
      <c r="P179" s="16"/>
      <c r="Q179" s="16"/>
      <c r="R179" s="149">
        <f>ROUND(SUM(D180:Q180),2)</f>
        <v>13.2</v>
      </c>
      <c r="S179" s="151"/>
      <c r="T179" s="195">
        <f t="shared" si="105"/>
        <v>0</v>
      </c>
    </row>
    <row r="180" spans="1:20" ht="11.25" hidden="1" customHeight="1" x14ac:dyDescent="0.2">
      <c r="A180" s="193"/>
      <c r="B180" s="193"/>
      <c r="C180" s="15" t="s">
        <v>22</v>
      </c>
      <c r="D180" s="17">
        <f t="shared" ref="D180" si="141">(D$40*D179)/1000</f>
        <v>2.5</v>
      </c>
      <c r="E180" s="17"/>
      <c r="F180" s="17"/>
      <c r="G180" s="17"/>
      <c r="H180" s="17"/>
      <c r="I180" s="17">
        <f t="shared" ref="I180:Q180" si="142">(I$40*I179)/1000</f>
        <v>0</v>
      </c>
      <c r="J180" s="17">
        <f t="shared" si="142"/>
        <v>0</v>
      </c>
      <c r="K180" s="17">
        <f t="shared" si="142"/>
        <v>5.3</v>
      </c>
      <c r="L180" s="17">
        <f t="shared" si="142"/>
        <v>5.4</v>
      </c>
      <c r="M180" s="17"/>
      <c r="N180" s="17"/>
      <c r="O180" s="17"/>
      <c r="P180" s="17"/>
      <c r="Q180" s="17">
        <f t="shared" si="142"/>
        <v>0</v>
      </c>
      <c r="R180" s="150"/>
      <c r="S180" s="152"/>
      <c r="T180" s="196"/>
    </row>
    <row r="181" spans="1:20" ht="11.25" customHeight="1" x14ac:dyDescent="0.2">
      <c r="A181" s="193" t="s">
        <v>64</v>
      </c>
      <c r="B181" s="193"/>
      <c r="C181" s="15" t="s">
        <v>21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15.6</v>
      </c>
      <c r="L181" s="16">
        <v>15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49">
        <f>ROUND(SUM(D182:Q182),2)</f>
        <v>3.06</v>
      </c>
      <c r="S181" s="194"/>
      <c r="T181" s="195">
        <f t="shared" si="105"/>
        <v>0</v>
      </c>
    </row>
    <row r="182" spans="1:20" ht="11.25" customHeight="1" x14ac:dyDescent="0.2">
      <c r="A182" s="193"/>
      <c r="B182" s="193"/>
      <c r="C182" s="15" t="s">
        <v>22</v>
      </c>
      <c r="D182" s="17">
        <f t="shared" ref="D182:Q182" si="143">(D$40*D181)/1000</f>
        <v>0</v>
      </c>
      <c r="E182" s="17">
        <f t="shared" si="143"/>
        <v>0</v>
      </c>
      <c r="F182" s="17">
        <f t="shared" si="143"/>
        <v>0</v>
      </c>
      <c r="G182" s="17">
        <f t="shared" si="143"/>
        <v>0</v>
      </c>
      <c r="H182" s="17">
        <f t="shared" si="143"/>
        <v>0</v>
      </c>
      <c r="I182" s="17">
        <f t="shared" si="143"/>
        <v>0</v>
      </c>
      <c r="J182" s="17">
        <f t="shared" si="143"/>
        <v>0</v>
      </c>
      <c r="K182" s="17">
        <f t="shared" si="143"/>
        <v>1.56</v>
      </c>
      <c r="L182" s="17">
        <f t="shared" si="143"/>
        <v>1.5</v>
      </c>
      <c r="M182" s="17">
        <f t="shared" si="143"/>
        <v>0</v>
      </c>
      <c r="N182" s="17">
        <f t="shared" si="143"/>
        <v>0</v>
      </c>
      <c r="O182" s="17">
        <f t="shared" si="143"/>
        <v>0</v>
      </c>
      <c r="P182" s="17">
        <f t="shared" si="143"/>
        <v>0</v>
      </c>
      <c r="Q182" s="17">
        <f t="shared" si="143"/>
        <v>0</v>
      </c>
      <c r="R182" s="150"/>
      <c r="S182" s="152"/>
      <c r="T182" s="196"/>
    </row>
    <row r="183" spans="1:20" ht="11.25" hidden="1" customHeight="1" x14ac:dyDescent="0.2">
      <c r="A183" s="193"/>
      <c r="B183" s="193"/>
      <c r="C183" s="15" t="s">
        <v>21</v>
      </c>
      <c r="D183" s="16">
        <v>27</v>
      </c>
      <c r="E183" s="16"/>
      <c r="F183" s="16"/>
      <c r="G183" s="16"/>
      <c r="H183" s="16"/>
      <c r="I183" s="16"/>
      <c r="J183" s="16"/>
      <c r="K183" s="16">
        <v>55</v>
      </c>
      <c r="L183" s="16">
        <v>56</v>
      </c>
      <c r="M183" s="16">
        <v>57</v>
      </c>
      <c r="N183" s="16">
        <v>58</v>
      </c>
      <c r="O183" s="16">
        <v>59</v>
      </c>
      <c r="P183" s="16">
        <v>60</v>
      </c>
      <c r="Q183" s="16"/>
      <c r="R183" s="149">
        <f>ROUND(SUM(D184:Q184),2)</f>
        <v>37.200000000000003</v>
      </c>
      <c r="S183" s="151"/>
      <c r="T183" s="195">
        <f t="shared" si="105"/>
        <v>0</v>
      </c>
    </row>
    <row r="184" spans="1:20" ht="11.25" hidden="1" customHeight="1" x14ac:dyDescent="0.2">
      <c r="A184" s="193"/>
      <c r="B184" s="193"/>
      <c r="C184" s="15" t="s">
        <v>22</v>
      </c>
      <c r="D184" s="17">
        <f t="shared" ref="D184" si="144">(D$40*D183)/1000</f>
        <v>2.7</v>
      </c>
      <c r="E184" s="17"/>
      <c r="F184" s="17"/>
      <c r="G184" s="17"/>
      <c r="H184" s="17"/>
      <c r="I184" s="17">
        <f t="shared" ref="I184:Q184" si="145">(I$40*I183)/1000</f>
        <v>0</v>
      </c>
      <c r="J184" s="17">
        <f t="shared" si="145"/>
        <v>0</v>
      </c>
      <c r="K184" s="17">
        <f t="shared" si="145"/>
        <v>5.5</v>
      </c>
      <c r="L184" s="17">
        <f t="shared" si="145"/>
        <v>5.6</v>
      </c>
      <c r="M184" s="17">
        <f t="shared" si="145"/>
        <v>5.7</v>
      </c>
      <c r="N184" s="17">
        <f t="shared" si="145"/>
        <v>5.8</v>
      </c>
      <c r="O184" s="17">
        <f t="shared" si="145"/>
        <v>5.9</v>
      </c>
      <c r="P184" s="17">
        <f t="shared" si="145"/>
        <v>6</v>
      </c>
      <c r="Q184" s="17">
        <f t="shared" si="145"/>
        <v>0</v>
      </c>
      <c r="R184" s="150"/>
      <c r="S184" s="152"/>
      <c r="T184" s="196"/>
    </row>
    <row r="185" spans="1:20" ht="11.25" hidden="1" customHeight="1" x14ac:dyDescent="0.2">
      <c r="A185" s="193"/>
      <c r="B185" s="193"/>
      <c r="C185" s="15" t="s">
        <v>21</v>
      </c>
      <c r="D185" s="16">
        <v>28</v>
      </c>
      <c r="E185" s="16"/>
      <c r="F185" s="16"/>
      <c r="G185" s="16"/>
      <c r="H185" s="16"/>
      <c r="I185" s="16"/>
      <c r="J185" s="16"/>
      <c r="K185" s="16">
        <v>56</v>
      </c>
      <c r="L185" s="16">
        <v>57</v>
      </c>
      <c r="M185" s="16">
        <v>58</v>
      </c>
      <c r="N185" s="16">
        <v>59</v>
      </c>
      <c r="O185" s="16">
        <v>60</v>
      </c>
      <c r="P185" s="16">
        <v>61</v>
      </c>
      <c r="Q185" s="16"/>
      <c r="R185" s="149">
        <f>ROUND(SUM(D186:Q186),2)</f>
        <v>37.9</v>
      </c>
      <c r="S185" s="151"/>
      <c r="T185" s="195">
        <f t="shared" si="105"/>
        <v>0</v>
      </c>
    </row>
    <row r="186" spans="1:20" ht="11.25" hidden="1" customHeight="1" x14ac:dyDescent="0.2">
      <c r="A186" s="193"/>
      <c r="B186" s="193"/>
      <c r="C186" s="15" t="s">
        <v>22</v>
      </c>
      <c r="D186" s="17">
        <f t="shared" ref="D186" si="146">(D$40*D185)/1000</f>
        <v>2.8</v>
      </c>
      <c r="E186" s="17"/>
      <c r="F186" s="17"/>
      <c r="G186" s="17"/>
      <c r="H186" s="17"/>
      <c r="I186" s="17">
        <f t="shared" ref="I186:Q186" si="147">(I$40*I185)/1000</f>
        <v>0</v>
      </c>
      <c r="J186" s="17">
        <f t="shared" si="147"/>
        <v>0</v>
      </c>
      <c r="K186" s="17">
        <f t="shared" si="147"/>
        <v>5.6</v>
      </c>
      <c r="L186" s="17">
        <f t="shared" si="147"/>
        <v>5.7</v>
      </c>
      <c r="M186" s="17">
        <f t="shared" si="147"/>
        <v>5.8</v>
      </c>
      <c r="N186" s="17">
        <f t="shared" si="147"/>
        <v>5.9</v>
      </c>
      <c r="O186" s="17">
        <f t="shared" si="147"/>
        <v>6</v>
      </c>
      <c r="P186" s="17">
        <f t="shared" si="147"/>
        <v>6.1</v>
      </c>
      <c r="Q186" s="17">
        <f t="shared" si="147"/>
        <v>0</v>
      </c>
      <c r="R186" s="150"/>
      <c r="S186" s="152"/>
      <c r="T186" s="196"/>
    </row>
    <row r="187" spans="1:20" ht="11.25" hidden="1" customHeight="1" x14ac:dyDescent="0.2">
      <c r="A187" s="193"/>
      <c r="B187" s="193"/>
      <c r="C187" s="15" t="s">
        <v>21</v>
      </c>
      <c r="D187" s="16">
        <v>29</v>
      </c>
      <c r="E187" s="16"/>
      <c r="F187" s="16"/>
      <c r="G187" s="16"/>
      <c r="H187" s="16"/>
      <c r="I187" s="16"/>
      <c r="J187" s="16"/>
      <c r="K187" s="16">
        <v>57</v>
      </c>
      <c r="L187" s="16">
        <v>58</v>
      </c>
      <c r="M187" s="16">
        <v>59</v>
      </c>
      <c r="N187" s="16">
        <v>60</v>
      </c>
      <c r="O187" s="16">
        <v>61</v>
      </c>
      <c r="P187" s="16">
        <v>62</v>
      </c>
      <c r="Q187" s="16"/>
      <c r="R187" s="149">
        <f>ROUND(SUM(D188:Q188),2)</f>
        <v>38.6</v>
      </c>
      <c r="S187" s="151"/>
      <c r="T187" s="195">
        <f t="shared" si="105"/>
        <v>0</v>
      </c>
    </row>
    <row r="188" spans="1:20" ht="11.25" hidden="1" customHeight="1" x14ac:dyDescent="0.2">
      <c r="A188" s="193"/>
      <c r="B188" s="193"/>
      <c r="C188" s="15" t="s">
        <v>22</v>
      </c>
      <c r="D188" s="17">
        <f t="shared" ref="D188" si="148">(D$40*D187)/1000</f>
        <v>2.9</v>
      </c>
      <c r="E188" s="17"/>
      <c r="F188" s="17"/>
      <c r="G188" s="17"/>
      <c r="H188" s="17"/>
      <c r="I188" s="17">
        <f t="shared" ref="I188:Q188" si="149">(I$40*I187)/1000</f>
        <v>0</v>
      </c>
      <c r="J188" s="17">
        <f t="shared" si="149"/>
        <v>0</v>
      </c>
      <c r="K188" s="17">
        <f t="shared" si="149"/>
        <v>5.7</v>
      </c>
      <c r="L188" s="17">
        <f t="shared" si="149"/>
        <v>5.8</v>
      </c>
      <c r="M188" s="17">
        <f t="shared" si="149"/>
        <v>5.9</v>
      </c>
      <c r="N188" s="17">
        <f t="shared" si="149"/>
        <v>6</v>
      </c>
      <c r="O188" s="17">
        <f t="shared" si="149"/>
        <v>6.1</v>
      </c>
      <c r="P188" s="17">
        <f t="shared" si="149"/>
        <v>6.2</v>
      </c>
      <c r="Q188" s="17">
        <f t="shared" si="149"/>
        <v>0</v>
      </c>
      <c r="R188" s="150"/>
      <c r="S188" s="152"/>
      <c r="T188" s="196"/>
    </row>
    <row r="189" spans="1:20" ht="11.25" hidden="1" customHeight="1" x14ac:dyDescent="0.2">
      <c r="A189" s="193"/>
      <c r="B189" s="193"/>
      <c r="C189" s="15" t="s">
        <v>21</v>
      </c>
      <c r="D189" s="16">
        <v>30</v>
      </c>
      <c r="E189" s="16"/>
      <c r="F189" s="16"/>
      <c r="G189" s="16"/>
      <c r="H189" s="16"/>
      <c r="I189" s="16"/>
      <c r="J189" s="16"/>
      <c r="K189" s="16">
        <v>58</v>
      </c>
      <c r="L189" s="16">
        <v>59</v>
      </c>
      <c r="M189" s="16">
        <v>60</v>
      </c>
      <c r="N189" s="16">
        <v>61</v>
      </c>
      <c r="O189" s="16">
        <v>62</v>
      </c>
      <c r="P189" s="16">
        <v>63</v>
      </c>
      <c r="Q189" s="16"/>
      <c r="R189" s="149">
        <f>ROUND(SUM(D190:Q190),2)</f>
        <v>39.299999999999997</v>
      </c>
      <c r="S189" s="151"/>
      <c r="T189" s="195">
        <f t="shared" si="105"/>
        <v>0</v>
      </c>
    </row>
    <row r="190" spans="1:20" ht="11.25" hidden="1" customHeight="1" x14ac:dyDescent="0.2">
      <c r="A190" s="193"/>
      <c r="B190" s="193"/>
      <c r="C190" s="15" t="s">
        <v>22</v>
      </c>
      <c r="D190" s="17">
        <f t="shared" ref="D190" si="150">(D$40*D189)/1000</f>
        <v>3</v>
      </c>
      <c r="E190" s="17"/>
      <c r="F190" s="17"/>
      <c r="G190" s="17"/>
      <c r="H190" s="17"/>
      <c r="I190" s="17">
        <f t="shared" ref="I190:Q190" si="151">(I$40*I189)/1000</f>
        <v>0</v>
      </c>
      <c r="J190" s="17">
        <f t="shared" si="151"/>
        <v>0</v>
      </c>
      <c r="K190" s="17">
        <f t="shared" si="151"/>
        <v>5.8</v>
      </c>
      <c r="L190" s="17">
        <f t="shared" si="151"/>
        <v>5.9</v>
      </c>
      <c r="M190" s="17">
        <f t="shared" si="151"/>
        <v>6</v>
      </c>
      <c r="N190" s="17">
        <f t="shared" si="151"/>
        <v>6.1</v>
      </c>
      <c r="O190" s="17">
        <f t="shared" si="151"/>
        <v>6.2</v>
      </c>
      <c r="P190" s="17">
        <f t="shared" si="151"/>
        <v>6.3</v>
      </c>
      <c r="Q190" s="17">
        <f t="shared" si="151"/>
        <v>0</v>
      </c>
      <c r="R190" s="150"/>
      <c r="S190" s="152"/>
      <c r="T190" s="196"/>
    </row>
    <row r="191" spans="1:20" ht="11.25" hidden="1" customHeight="1" x14ac:dyDescent="0.2">
      <c r="A191" s="193"/>
      <c r="B191" s="193"/>
      <c r="C191" s="15" t="s">
        <v>21</v>
      </c>
      <c r="D191" s="16">
        <v>31</v>
      </c>
      <c r="E191" s="16"/>
      <c r="F191" s="16"/>
      <c r="G191" s="16"/>
      <c r="H191" s="16"/>
      <c r="I191" s="16"/>
      <c r="J191" s="16"/>
      <c r="K191" s="16">
        <v>59</v>
      </c>
      <c r="L191" s="16">
        <v>60</v>
      </c>
      <c r="M191" s="16">
        <v>61</v>
      </c>
      <c r="N191" s="16">
        <v>62</v>
      </c>
      <c r="O191" s="16">
        <v>63</v>
      </c>
      <c r="P191" s="16">
        <v>64</v>
      </c>
      <c r="Q191" s="16"/>
      <c r="R191" s="149">
        <f>ROUND(SUM(D192:Q192),2)</f>
        <v>40</v>
      </c>
      <c r="S191" s="151"/>
      <c r="T191" s="195">
        <f t="shared" si="105"/>
        <v>0</v>
      </c>
    </row>
    <row r="192" spans="1:20" ht="11.25" hidden="1" customHeight="1" x14ac:dyDescent="0.2">
      <c r="A192" s="193"/>
      <c r="B192" s="193"/>
      <c r="C192" s="15" t="s">
        <v>22</v>
      </c>
      <c r="D192" s="17">
        <f t="shared" ref="D192" si="152">(D$40*D191)/1000</f>
        <v>3.1</v>
      </c>
      <c r="E192" s="17"/>
      <c r="F192" s="17"/>
      <c r="G192" s="17"/>
      <c r="H192" s="17"/>
      <c r="I192" s="17">
        <f t="shared" ref="I192:Q192" si="153">(I$40*I191)/1000</f>
        <v>0</v>
      </c>
      <c r="J192" s="17">
        <f t="shared" si="153"/>
        <v>0</v>
      </c>
      <c r="K192" s="17">
        <f t="shared" si="153"/>
        <v>5.9</v>
      </c>
      <c r="L192" s="17">
        <f t="shared" si="153"/>
        <v>6</v>
      </c>
      <c r="M192" s="17">
        <f t="shared" si="153"/>
        <v>6.1</v>
      </c>
      <c r="N192" s="17">
        <f t="shared" si="153"/>
        <v>6.2</v>
      </c>
      <c r="O192" s="17">
        <f t="shared" si="153"/>
        <v>6.3</v>
      </c>
      <c r="P192" s="17">
        <f t="shared" si="153"/>
        <v>6.4</v>
      </c>
      <c r="Q192" s="17">
        <f t="shared" si="153"/>
        <v>0</v>
      </c>
      <c r="R192" s="150"/>
      <c r="S192" s="152"/>
      <c r="T192" s="196"/>
    </row>
    <row r="193" spans="1:20" ht="11.25" hidden="1" customHeight="1" x14ac:dyDescent="0.2">
      <c r="A193" s="193"/>
      <c r="B193" s="193"/>
      <c r="C193" s="15" t="s">
        <v>21</v>
      </c>
      <c r="D193" s="16">
        <v>32</v>
      </c>
      <c r="E193" s="16"/>
      <c r="F193" s="16"/>
      <c r="G193" s="16"/>
      <c r="H193" s="16"/>
      <c r="I193" s="16"/>
      <c r="J193" s="16"/>
      <c r="K193" s="16">
        <v>60</v>
      </c>
      <c r="L193" s="16">
        <v>61</v>
      </c>
      <c r="M193" s="16">
        <v>62</v>
      </c>
      <c r="N193" s="16">
        <v>63</v>
      </c>
      <c r="O193" s="16">
        <v>64</v>
      </c>
      <c r="P193" s="16">
        <v>65</v>
      </c>
      <c r="Q193" s="16"/>
      <c r="R193" s="149">
        <f>ROUND(SUM(D194:Q194),2)</f>
        <v>40.700000000000003</v>
      </c>
      <c r="S193" s="151"/>
      <c r="T193" s="195">
        <f t="shared" si="105"/>
        <v>0</v>
      </c>
    </row>
    <row r="194" spans="1:20" ht="11.25" hidden="1" customHeight="1" x14ac:dyDescent="0.2">
      <c r="A194" s="193"/>
      <c r="B194" s="193"/>
      <c r="C194" s="15" t="s">
        <v>22</v>
      </c>
      <c r="D194" s="17">
        <f t="shared" ref="D194" si="154">(D$40*D193)/1000</f>
        <v>3.2</v>
      </c>
      <c r="E194" s="17"/>
      <c r="F194" s="17"/>
      <c r="G194" s="17"/>
      <c r="H194" s="17"/>
      <c r="I194" s="17">
        <f t="shared" ref="I194:Q194" si="155">(I$40*I193)/1000</f>
        <v>0</v>
      </c>
      <c r="J194" s="17">
        <f t="shared" si="155"/>
        <v>0</v>
      </c>
      <c r="K194" s="17">
        <f t="shared" si="155"/>
        <v>6</v>
      </c>
      <c r="L194" s="17">
        <f t="shared" si="155"/>
        <v>6.1</v>
      </c>
      <c r="M194" s="17">
        <f t="shared" si="155"/>
        <v>6.2</v>
      </c>
      <c r="N194" s="17">
        <f t="shared" si="155"/>
        <v>6.3</v>
      </c>
      <c r="O194" s="17">
        <f t="shared" si="155"/>
        <v>6.4</v>
      </c>
      <c r="P194" s="17">
        <f t="shared" si="155"/>
        <v>6.5</v>
      </c>
      <c r="Q194" s="17">
        <f t="shared" si="155"/>
        <v>0</v>
      </c>
      <c r="R194" s="150"/>
      <c r="S194" s="152"/>
      <c r="T194" s="196"/>
    </row>
    <row r="195" spans="1:20" ht="11.25" customHeight="1" x14ac:dyDescent="0.2">
      <c r="A195" s="193" t="s">
        <v>217</v>
      </c>
      <c r="B195" s="193"/>
      <c r="C195" s="15" t="s">
        <v>21</v>
      </c>
      <c r="D195" s="16">
        <v>0</v>
      </c>
      <c r="E195" s="16">
        <v>8.6999999999999993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12</v>
      </c>
      <c r="L195" s="16">
        <v>9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49">
        <f>ROUND(SUM(D196:Q196),2)</f>
        <v>2.97</v>
      </c>
      <c r="S195" s="194"/>
      <c r="T195" s="195">
        <f t="shared" si="105"/>
        <v>0</v>
      </c>
    </row>
    <row r="196" spans="1:20" ht="11.25" customHeight="1" x14ac:dyDescent="0.2">
      <c r="A196" s="193"/>
      <c r="B196" s="193"/>
      <c r="C196" s="15" t="s">
        <v>22</v>
      </c>
      <c r="D196" s="17">
        <f t="shared" ref="D196:Q196" si="156">(D$40*D195)/1000</f>
        <v>0</v>
      </c>
      <c r="E196" s="17">
        <f t="shared" si="156"/>
        <v>0.86999999999999988</v>
      </c>
      <c r="F196" s="17">
        <f t="shared" si="156"/>
        <v>0</v>
      </c>
      <c r="G196" s="17">
        <f t="shared" si="156"/>
        <v>0</v>
      </c>
      <c r="H196" s="17">
        <f t="shared" si="156"/>
        <v>0</v>
      </c>
      <c r="I196" s="17">
        <f t="shared" si="156"/>
        <v>0</v>
      </c>
      <c r="J196" s="17">
        <f t="shared" si="156"/>
        <v>0</v>
      </c>
      <c r="K196" s="17">
        <f t="shared" si="156"/>
        <v>1.2</v>
      </c>
      <c r="L196" s="17">
        <f t="shared" si="156"/>
        <v>0.9</v>
      </c>
      <c r="M196" s="17">
        <f t="shared" si="156"/>
        <v>0</v>
      </c>
      <c r="N196" s="17">
        <f t="shared" si="156"/>
        <v>0</v>
      </c>
      <c r="O196" s="17">
        <f t="shared" si="156"/>
        <v>0</v>
      </c>
      <c r="P196" s="17">
        <f t="shared" si="156"/>
        <v>0</v>
      </c>
      <c r="Q196" s="17">
        <f t="shared" si="156"/>
        <v>0</v>
      </c>
      <c r="R196" s="150"/>
      <c r="S196" s="152"/>
      <c r="T196" s="196"/>
    </row>
    <row r="197" spans="1:20" ht="11.25" hidden="1" customHeight="1" x14ac:dyDescent="0.2">
      <c r="A197" s="193"/>
      <c r="B197" s="193"/>
      <c r="C197" s="15" t="s">
        <v>21</v>
      </c>
      <c r="D197" s="16">
        <v>34</v>
      </c>
      <c r="E197" s="16"/>
      <c r="F197" s="16"/>
      <c r="G197" s="16"/>
      <c r="H197" s="16"/>
      <c r="I197" s="16"/>
      <c r="J197" s="16">
        <v>11.7</v>
      </c>
      <c r="K197" s="16">
        <v>5.8</v>
      </c>
      <c r="L197" s="16">
        <v>63</v>
      </c>
      <c r="M197" s="16">
        <v>64</v>
      </c>
      <c r="N197" s="16">
        <v>65</v>
      </c>
      <c r="O197" s="16">
        <v>66</v>
      </c>
      <c r="P197" s="16">
        <v>67</v>
      </c>
      <c r="Q197" s="16"/>
      <c r="R197" s="149">
        <f t="shared" ref="R197" si="157">ROUND(SUM(D198:Q198),2)</f>
        <v>37.65</v>
      </c>
      <c r="S197" s="194"/>
      <c r="T197" s="195">
        <f t="shared" si="105"/>
        <v>0</v>
      </c>
    </row>
    <row r="198" spans="1:20" ht="11.25" hidden="1" customHeight="1" x14ac:dyDescent="0.2">
      <c r="A198" s="193"/>
      <c r="B198" s="193"/>
      <c r="C198" s="15" t="s">
        <v>22</v>
      </c>
      <c r="D198" s="17">
        <f t="shared" ref="D198" si="158">(D$40*D197)/1000</f>
        <v>3.4</v>
      </c>
      <c r="E198" s="17"/>
      <c r="F198" s="17"/>
      <c r="G198" s="17"/>
      <c r="H198" s="17"/>
      <c r="I198" s="17">
        <f t="shared" ref="I198:Q198" si="159">(I$40*I197)/1000</f>
        <v>0</v>
      </c>
      <c r="J198" s="17">
        <f t="shared" si="159"/>
        <v>1.17</v>
      </c>
      <c r="K198" s="17">
        <f t="shared" si="159"/>
        <v>0.57999999999999996</v>
      </c>
      <c r="L198" s="17">
        <f t="shared" si="159"/>
        <v>6.3</v>
      </c>
      <c r="M198" s="17">
        <f t="shared" si="159"/>
        <v>6.4</v>
      </c>
      <c r="N198" s="17">
        <f t="shared" si="159"/>
        <v>6.5</v>
      </c>
      <c r="O198" s="17">
        <f t="shared" si="159"/>
        <v>6.6</v>
      </c>
      <c r="P198" s="17">
        <f t="shared" si="159"/>
        <v>6.7</v>
      </c>
      <c r="Q198" s="17">
        <f t="shared" si="159"/>
        <v>0</v>
      </c>
      <c r="R198" s="150"/>
      <c r="S198" s="152"/>
      <c r="T198" s="196"/>
    </row>
    <row r="199" spans="1:20" ht="11.25" hidden="1" customHeight="1" x14ac:dyDescent="0.2">
      <c r="A199" s="193"/>
      <c r="B199" s="193"/>
      <c r="C199" s="15" t="s">
        <v>21</v>
      </c>
      <c r="D199" s="16">
        <v>35</v>
      </c>
      <c r="E199" s="16"/>
      <c r="F199" s="16"/>
      <c r="G199" s="16"/>
      <c r="H199" s="16"/>
      <c r="I199" s="16"/>
      <c r="J199" s="16">
        <v>12.7</v>
      </c>
      <c r="K199" s="16">
        <v>6.8</v>
      </c>
      <c r="L199" s="16">
        <v>64</v>
      </c>
      <c r="M199" s="16">
        <v>65</v>
      </c>
      <c r="N199" s="16">
        <v>66</v>
      </c>
      <c r="O199" s="16">
        <v>67</v>
      </c>
      <c r="P199" s="16">
        <v>68</v>
      </c>
      <c r="Q199" s="16"/>
      <c r="R199" s="149">
        <f t="shared" ref="R199" si="160">ROUND(SUM(D200:Q200),2)</f>
        <v>38.450000000000003</v>
      </c>
      <c r="S199" s="194"/>
      <c r="T199" s="195">
        <f t="shared" si="105"/>
        <v>0</v>
      </c>
    </row>
    <row r="200" spans="1:20" ht="11.25" hidden="1" customHeight="1" x14ac:dyDescent="0.2">
      <c r="A200" s="193"/>
      <c r="B200" s="193"/>
      <c r="C200" s="15" t="s">
        <v>22</v>
      </c>
      <c r="D200" s="17">
        <f t="shared" ref="D200" si="161">(D$40*D199)/1000</f>
        <v>3.5</v>
      </c>
      <c r="E200" s="17"/>
      <c r="F200" s="17"/>
      <c r="G200" s="17"/>
      <c r="H200" s="17"/>
      <c r="I200" s="17">
        <f t="shared" ref="I200:Q200" si="162">(I$40*I199)/1000</f>
        <v>0</v>
      </c>
      <c r="J200" s="17">
        <f t="shared" si="162"/>
        <v>1.27</v>
      </c>
      <c r="K200" s="17">
        <f t="shared" si="162"/>
        <v>0.68</v>
      </c>
      <c r="L200" s="17">
        <f t="shared" si="162"/>
        <v>6.4</v>
      </c>
      <c r="M200" s="17">
        <f t="shared" si="162"/>
        <v>6.5</v>
      </c>
      <c r="N200" s="17">
        <f t="shared" si="162"/>
        <v>6.6</v>
      </c>
      <c r="O200" s="17">
        <f t="shared" si="162"/>
        <v>6.7</v>
      </c>
      <c r="P200" s="17">
        <f t="shared" si="162"/>
        <v>6.8</v>
      </c>
      <c r="Q200" s="17">
        <f t="shared" si="162"/>
        <v>0</v>
      </c>
      <c r="R200" s="150"/>
      <c r="S200" s="152"/>
      <c r="T200" s="196"/>
    </row>
    <row r="201" spans="1:20" ht="11.25" hidden="1" customHeight="1" x14ac:dyDescent="0.2">
      <c r="A201" s="193"/>
      <c r="B201" s="193"/>
      <c r="C201" s="15" t="s">
        <v>21</v>
      </c>
      <c r="D201" s="16">
        <v>36</v>
      </c>
      <c r="E201" s="16"/>
      <c r="F201" s="16"/>
      <c r="G201" s="16"/>
      <c r="H201" s="16"/>
      <c r="I201" s="16"/>
      <c r="J201" s="16">
        <v>13.7</v>
      </c>
      <c r="K201" s="16">
        <v>7.8</v>
      </c>
      <c r="L201" s="16">
        <v>65</v>
      </c>
      <c r="M201" s="16">
        <v>66</v>
      </c>
      <c r="N201" s="16">
        <v>67</v>
      </c>
      <c r="O201" s="16">
        <v>68</v>
      </c>
      <c r="P201" s="16">
        <v>69</v>
      </c>
      <c r="Q201" s="16"/>
      <c r="R201" s="149">
        <f t="shared" ref="R201" si="163">ROUND(SUM(D202:Q202),2)</f>
        <v>39.25</v>
      </c>
      <c r="S201" s="194"/>
      <c r="T201" s="195">
        <f t="shared" si="105"/>
        <v>0</v>
      </c>
    </row>
    <row r="202" spans="1:20" ht="11.25" hidden="1" customHeight="1" x14ac:dyDescent="0.2">
      <c r="A202" s="193"/>
      <c r="B202" s="193"/>
      <c r="C202" s="15" t="s">
        <v>22</v>
      </c>
      <c r="D202" s="17">
        <f t="shared" ref="D202" si="164">(D$40*D201)/1000</f>
        <v>3.6</v>
      </c>
      <c r="E202" s="17"/>
      <c r="F202" s="17"/>
      <c r="G202" s="17"/>
      <c r="H202" s="17"/>
      <c r="I202" s="17">
        <f t="shared" ref="I202:Q202" si="165">(I$40*I201)/1000</f>
        <v>0</v>
      </c>
      <c r="J202" s="17">
        <f t="shared" si="165"/>
        <v>1.37</v>
      </c>
      <c r="K202" s="17">
        <f t="shared" si="165"/>
        <v>0.78</v>
      </c>
      <c r="L202" s="17">
        <f t="shared" si="165"/>
        <v>6.5</v>
      </c>
      <c r="M202" s="17">
        <f t="shared" si="165"/>
        <v>6.6</v>
      </c>
      <c r="N202" s="17">
        <f t="shared" si="165"/>
        <v>6.7</v>
      </c>
      <c r="O202" s="17">
        <f t="shared" si="165"/>
        <v>6.8</v>
      </c>
      <c r="P202" s="17">
        <f t="shared" si="165"/>
        <v>6.9</v>
      </c>
      <c r="Q202" s="17">
        <f t="shared" si="165"/>
        <v>0</v>
      </c>
      <c r="R202" s="150"/>
      <c r="S202" s="152"/>
      <c r="T202" s="196"/>
    </row>
    <row r="203" spans="1:20" ht="11.45" hidden="1" customHeight="1" x14ac:dyDescent="0.2">
      <c r="A203" s="193"/>
      <c r="B203" s="193"/>
      <c r="C203" s="15" t="s">
        <v>21</v>
      </c>
      <c r="D203" s="16">
        <v>37</v>
      </c>
      <c r="E203" s="16"/>
      <c r="F203" s="16"/>
      <c r="G203" s="16"/>
      <c r="H203" s="16"/>
      <c r="I203" s="16"/>
      <c r="J203" s="16">
        <v>14.7</v>
      </c>
      <c r="K203" s="16">
        <v>8.8000000000000007</v>
      </c>
      <c r="L203" s="16">
        <v>66</v>
      </c>
      <c r="M203" s="16">
        <v>67</v>
      </c>
      <c r="N203" s="16">
        <v>68</v>
      </c>
      <c r="O203" s="16">
        <v>69</v>
      </c>
      <c r="P203" s="16">
        <v>70</v>
      </c>
      <c r="Q203" s="16"/>
      <c r="R203" s="149">
        <f t="shared" ref="R203" si="166">ROUND(SUM(D204:Q204),2)</f>
        <v>40.049999999999997</v>
      </c>
      <c r="S203" s="194"/>
      <c r="T203" s="195">
        <f t="shared" si="105"/>
        <v>0</v>
      </c>
    </row>
    <row r="204" spans="1:20" ht="11.45" hidden="1" customHeight="1" x14ac:dyDescent="0.2">
      <c r="A204" s="193"/>
      <c r="B204" s="193"/>
      <c r="C204" s="15" t="s">
        <v>22</v>
      </c>
      <c r="D204" s="17">
        <f t="shared" ref="D204" si="167">(D$40*D203)/1000</f>
        <v>3.7</v>
      </c>
      <c r="E204" s="17"/>
      <c r="F204" s="17"/>
      <c r="G204" s="17"/>
      <c r="H204" s="17"/>
      <c r="I204" s="17">
        <f t="shared" ref="I204:Q204" si="168">(I$40*I203)/1000</f>
        <v>0</v>
      </c>
      <c r="J204" s="17">
        <f t="shared" si="168"/>
        <v>1.47</v>
      </c>
      <c r="K204" s="17">
        <f t="shared" si="168"/>
        <v>0.88000000000000012</v>
      </c>
      <c r="L204" s="17">
        <f t="shared" si="168"/>
        <v>6.6</v>
      </c>
      <c r="M204" s="17">
        <f t="shared" si="168"/>
        <v>6.7</v>
      </c>
      <c r="N204" s="17">
        <f t="shared" si="168"/>
        <v>6.8</v>
      </c>
      <c r="O204" s="17">
        <f t="shared" si="168"/>
        <v>6.9</v>
      </c>
      <c r="P204" s="17">
        <f t="shared" si="168"/>
        <v>7</v>
      </c>
      <c r="Q204" s="17">
        <f t="shared" si="168"/>
        <v>0</v>
      </c>
      <c r="R204" s="150"/>
      <c r="S204" s="152"/>
      <c r="T204" s="196"/>
    </row>
    <row r="205" spans="1:20" ht="11.45" hidden="1" customHeight="1" x14ac:dyDescent="0.2">
      <c r="A205" s="193"/>
      <c r="B205" s="193"/>
      <c r="C205" s="15" t="s">
        <v>21</v>
      </c>
      <c r="D205" s="16">
        <v>38</v>
      </c>
      <c r="E205" s="16"/>
      <c r="F205" s="16"/>
      <c r="G205" s="16"/>
      <c r="H205" s="16"/>
      <c r="I205" s="16"/>
      <c r="J205" s="16">
        <v>15.7</v>
      </c>
      <c r="K205" s="16">
        <v>9.8000000000000007</v>
      </c>
      <c r="L205" s="16">
        <v>67</v>
      </c>
      <c r="M205" s="16">
        <v>68</v>
      </c>
      <c r="N205" s="16">
        <v>69</v>
      </c>
      <c r="O205" s="16">
        <v>70</v>
      </c>
      <c r="P205" s="16">
        <v>71</v>
      </c>
      <c r="Q205" s="16"/>
      <c r="R205" s="149">
        <f t="shared" ref="R205" si="169">ROUND(SUM(D206:Q206),2)</f>
        <v>40.85</v>
      </c>
      <c r="S205" s="194"/>
      <c r="T205" s="195">
        <f t="shared" si="105"/>
        <v>0</v>
      </c>
    </row>
    <row r="206" spans="1:20" ht="11.45" hidden="1" customHeight="1" x14ac:dyDescent="0.2">
      <c r="A206" s="193"/>
      <c r="B206" s="193"/>
      <c r="C206" s="15" t="s">
        <v>22</v>
      </c>
      <c r="D206" s="17">
        <f t="shared" ref="D206" si="170">(D$40*D205)/1000</f>
        <v>3.8</v>
      </c>
      <c r="E206" s="17"/>
      <c r="F206" s="17"/>
      <c r="G206" s="17"/>
      <c r="H206" s="17"/>
      <c r="I206" s="17">
        <f t="shared" ref="I206:Q206" si="171">(I$40*I205)/1000</f>
        <v>0</v>
      </c>
      <c r="J206" s="17">
        <f t="shared" si="171"/>
        <v>1.57</v>
      </c>
      <c r="K206" s="17">
        <f t="shared" si="171"/>
        <v>0.98000000000000009</v>
      </c>
      <c r="L206" s="17">
        <f t="shared" si="171"/>
        <v>6.7</v>
      </c>
      <c r="M206" s="17">
        <f t="shared" si="171"/>
        <v>6.8</v>
      </c>
      <c r="N206" s="17">
        <f t="shared" si="171"/>
        <v>6.9</v>
      </c>
      <c r="O206" s="17">
        <f t="shared" si="171"/>
        <v>7</v>
      </c>
      <c r="P206" s="17">
        <f t="shared" si="171"/>
        <v>7.1</v>
      </c>
      <c r="Q206" s="17">
        <f t="shared" si="171"/>
        <v>0</v>
      </c>
      <c r="R206" s="150"/>
      <c r="S206" s="152"/>
      <c r="T206" s="196"/>
    </row>
    <row r="207" spans="1:20" ht="11.45" hidden="1" customHeight="1" x14ac:dyDescent="0.2">
      <c r="A207" s="193"/>
      <c r="B207" s="193"/>
      <c r="C207" s="15" t="s">
        <v>21</v>
      </c>
      <c r="D207" s="16">
        <v>39</v>
      </c>
      <c r="E207" s="16"/>
      <c r="F207" s="16"/>
      <c r="G207" s="16"/>
      <c r="H207" s="16"/>
      <c r="I207" s="16"/>
      <c r="J207" s="16">
        <v>16.7</v>
      </c>
      <c r="K207" s="16">
        <v>10.8</v>
      </c>
      <c r="L207" s="16">
        <v>68</v>
      </c>
      <c r="M207" s="16">
        <v>69</v>
      </c>
      <c r="N207" s="16">
        <v>70</v>
      </c>
      <c r="O207" s="16">
        <v>71</v>
      </c>
      <c r="P207" s="16">
        <v>72</v>
      </c>
      <c r="Q207" s="16"/>
      <c r="R207" s="149">
        <f t="shared" ref="R207" si="172">ROUND(SUM(D208:Q208),2)</f>
        <v>41.65</v>
      </c>
      <c r="S207" s="194"/>
      <c r="T207" s="195">
        <f t="shared" ref="T207:T221" si="173">ROUND(R207*S207,2)</f>
        <v>0</v>
      </c>
    </row>
    <row r="208" spans="1:20" ht="11.45" hidden="1" customHeight="1" x14ac:dyDescent="0.2">
      <c r="A208" s="193"/>
      <c r="B208" s="193"/>
      <c r="C208" s="15" t="s">
        <v>22</v>
      </c>
      <c r="D208" s="17">
        <f t="shared" ref="D208" si="174">(D$40*D207)/1000</f>
        <v>3.9</v>
      </c>
      <c r="E208" s="17"/>
      <c r="F208" s="17"/>
      <c r="G208" s="17"/>
      <c r="H208" s="17"/>
      <c r="I208" s="17">
        <f t="shared" ref="I208:Q208" si="175">(I$40*I207)/1000</f>
        <v>0</v>
      </c>
      <c r="J208" s="17">
        <f t="shared" si="175"/>
        <v>1.67</v>
      </c>
      <c r="K208" s="17">
        <f t="shared" si="175"/>
        <v>1.08</v>
      </c>
      <c r="L208" s="17">
        <f t="shared" si="175"/>
        <v>6.8</v>
      </c>
      <c r="M208" s="17">
        <f t="shared" si="175"/>
        <v>6.9</v>
      </c>
      <c r="N208" s="17">
        <f t="shared" si="175"/>
        <v>7</v>
      </c>
      <c r="O208" s="17">
        <f t="shared" si="175"/>
        <v>7.1</v>
      </c>
      <c r="P208" s="17">
        <f t="shared" si="175"/>
        <v>7.2</v>
      </c>
      <c r="Q208" s="17">
        <f t="shared" si="175"/>
        <v>0</v>
      </c>
      <c r="R208" s="150"/>
      <c r="S208" s="152"/>
      <c r="T208" s="196"/>
    </row>
    <row r="209" spans="1:20" ht="11.45" customHeight="1" x14ac:dyDescent="0.2">
      <c r="A209" s="145" t="s">
        <v>181</v>
      </c>
      <c r="B209" s="146"/>
      <c r="C209" s="15" t="s">
        <v>21</v>
      </c>
      <c r="D209" s="16"/>
      <c r="E209" s="16">
        <v>12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49">
        <f t="shared" ref="R209" si="176">ROUND(SUM(D210:Q210),2)</f>
        <v>1.2</v>
      </c>
      <c r="S209" s="194"/>
      <c r="T209" s="195">
        <f t="shared" si="173"/>
        <v>0</v>
      </c>
    </row>
    <row r="210" spans="1:20" ht="11.45" customHeight="1" x14ac:dyDescent="0.2">
      <c r="A210" s="147"/>
      <c r="B210" s="148"/>
      <c r="C210" s="15" t="s">
        <v>22</v>
      </c>
      <c r="D210" s="17">
        <f t="shared" ref="D210:Q210" si="177">(D$40*D209)/1000</f>
        <v>0</v>
      </c>
      <c r="E210" s="17">
        <f t="shared" si="177"/>
        <v>1.2</v>
      </c>
      <c r="F210" s="17">
        <f t="shared" si="177"/>
        <v>0</v>
      </c>
      <c r="G210" s="17">
        <f t="shared" si="177"/>
        <v>0</v>
      </c>
      <c r="H210" s="17">
        <f t="shared" si="177"/>
        <v>0</v>
      </c>
      <c r="I210" s="17">
        <f t="shared" si="177"/>
        <v>0</v>
      </c>
      <c r="J210" s="17">
        <f t="shared" si="177"/>
        <v>0</v>
      </c>
      <c r="K210" s="17">
        <f t="shared" si="177"/>
        <v>0</v>
      </c>
      <c r="L210" s="17">
        <f t="shared" si="177"/>
        <v>0</v>
      </c>
      <c r="M210" s="17">
        <f t="shared" si="177"/>
        <v>0</v>
      </c>
      <c r="N210" s="17">
        <f t="shared" si="177"/>
        <v>0</v>
      </c>
      <c r="O210" s="17">
        <f t="shared" si="177"/>
        <v>0</v>
      </c>
      <c r="P210" s="17">
        <f t="shared" si="177"/>
        <v>0</v>
      </c>
      <c r="Q210" s="17">
        <f t="shared" si="177"/>
        <v>0</v>
      </c>
      <c r="R210" s="150"/>
      <c r="S210" s="152"/>
      <c r="T210" s="196"/>
    </row>
    <row r="211" spans="1:20" ht="11.45" customHeight="1" x14ac:dyDescent="0.2">
      <c r="A211" s="145" t="s">
        <v>208</v>
      </c>
      <c r="B211" s="146"/>
      <c r="C211" s="82" t="s">
        <v>21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/>
      <c r="L211" s="16">
        <v>0</v>
      </c>
      <c r="M211" s="16">
        <v>40.700000000000003</v>
      </c>
      <c r="N211" s="16">
        <v>0</v>
      </c>
      <c r="O211" s="16">
        <v>0</v>
      </c>
      <c r="P211" s="16">
        <v>0</v>
      </c>
      <c r="Q211" s="16">
        <v>0</v>
      </c>
      <c r="R211" s="149">
        <f t="shared" ref="R211" si="178">ROUND(SUM(D212:Q212),2)</f>
        <v>4.07</v>
      </c>
      <c r="S211" s="194"/>
      <c r="T211" s="195">
        <f t="shared" si="173"/>
        <v>0</v>
      </c>
    </row>
    <row r="212" spans="1:20" ht="11.45" customHeight="1" x14ac:dyDescent="0.2">
      <c r="A212" s="147"/>
      <c r="B212" s="148"/>
      <c r="C212" s="83" t="s">
        <v>22</v>
      </c>
      <c r="D212" s="17">
        <f t="shared" ref="D212:Q212" si="179">(D$40*D211)/1000</f>
        <v>0</v>
      </c>
      <c r="E212" s="17">
        <f t="shared" si="179"/>
        <v>0</v>
      </c>
      <c r="F212" s="17">
        <f t="shared" si="179"/>
        <v>0</v>
      </c>
      <c r="G212" s="17">
        <f t="shared" si="179"/>
        <v>0</v>
      </c>
      <c r="H212" s="17">
        <f t="shared" si="179"/>
        <v>0</v>
      </c>
      <c r="I212" s="17">
        <f t="shared" si="179"/>
        <v>0</v>
      </c>
      <c r="J212" s="17">
        <f t="shared" si="179"/>
        <v>0</v>
      </c>
      <c r="K212" s="17">
        <f t="shared" si="179"/>
        <v>0</v>
      </c>
      <c r="L212" s="17">
        <f t="shared" si="179"/>
        <v>0</v>
      </c>
      <c r="M212" s="17">
        <f t="shared" si="179"/>
        <v>4.07</v>
      </c>
      <c r="N212" s="17">
        <f t="shared" si="179"/>
        <v>0</v>
      </c>
      <c r="O212" s="17">
        <f t="shared" si="179"/>
        <v>0</v>
      </c>
      <c r="P212" s="17">
        <f t="shared" si="179"/>
        <v>0</v>
      </c>
      <c r="Q212" s="17">
        <f t="shared" si="179"/>
        <v>0</v>
      </c>
      <c r="R212" s="150"/>
      <c r="S212" s="152"/>
      <c r="T212" s="196"/>
    </row>
    <row r="213" spans="1:20" ht="11.45" customHeight="1" x14ac:dyDescent="0.2">
      <c r="A213" s="145" t="s">
        <v>71</v>
      </c>
      <c r="B213" s="146"/>
      <c r="C213" s="83" t="s">
        <v>21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26.7</v>
      </c>
      <c r="L213" s="16">
        <v>0</v>
      </c>
      <c r="M213" s="16"/>
      <c r="N213" s="16">
        <v>0</v>
      </c>
      <c r="O213" s="16">
        <v>0</v>
      </c>
      <c r="P213" s="16">
        <v>0</v>
      </c>
      <c r="Q213" s="16">
        <v>0</v>
      </c>
      <c r="R213" s="149">
        <f t="shared" ref="R213" si="180">ROUND(SUM(D214:Q214),2)</f>
        <v>2.67</v>
      </c>
      <c r="S213" s="194"/>
      <c r="T213" s="195">
        <f t="shared" si="173"/>
        <v>0</v>
      </c>
    </row>
    <row r="214" spans="1:20" ht="11.45" customHeight="1" x14ac:dyDescent="0.2">
      <c r="A214" s="204"/>
      <c r="B214" s="205"/>
      <c r="C214" s="83" t="s">
        <v>22</v>
      </c>
      <c r="D214" s="17">
        <f t="shared" ref="D214:Q214" si="181">(D$40*D213)/1000</f>
        <v>0</v>
      </c>
      <c r="E214" s="17">
        <f t="shared" si="181"/>
        <v>0</v>
      </c>
      <c r="F214" s="17">
        <f t="shared" si="181"/>
        <v>0</v>
      </c>
      <c r="G214" s="17">
        <f t="shared" si="181"/>
        <v>0</v>
      </c>
      <c r="H214" s="17">
        <f t="shared" si="181"/>
        <v>0</v>
      </c>
      <c r="I214" s="17">
        <f t="shared" si="181"/>
        <v>0</v>
      </c>
      <c r="J214" s="17">
        <f t="shared" si="181"/>
        <v>0</v>
      </c>
      <c r="K214" s="17">
        <f t="shared" si="181"/>
        <v>2.67</v>
      </c>
      <c r="L214" s="17">
        <f t="shared" si="181"/>
        <v>0</v>
      </c>
      <c r="M214" s="17">
        <f t="shared" si="181"/>
        <v>0</v>
      </c>
      <c r="N214" s="17">
        <f t="shared" si="181"/>
        <v>0</v>
      </c>
      <c r="O214" s="17">
        <f t="shared" si="181"/>
        <v>0</v>
      </c>
      <c r="P214" s="17">
        <f t="shared" si="181"/>
        <v>0</v>
      </c>
      <c r="Q214" s="17">
        <f t="shared" si="181"/>
        <v>0</v>
      </c>
      <c r="R214" s="150"/>
      <c r="S214" s="152"/>
      <c r="T214" s="196"/>
    </row>
    <row r="215" spans="1:20" ht="11.45" customHeight="1" x14ac:dyDescent="0.2">
      <c r="A215" s="145" t="s">
        <v>92</v>
      </c>
      <c r="B215" s="146"/>
      <c r="C215" s="83" t="s">
        <v>21</v>
      </c>
      <c r="D215" s="16">
        <v>98.6</v>
      </c>
      <c r="E215" s="16"/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50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49">
        <f t="shared" ref="R215" si="182">ROUND(SUM(D216:Q216),2)</f>
        <v>14.86</v>
      </c>
      <c r="S215" s="194"/>
      <c r="T215" s="195">
        <f t="shared" si="173"/>
        <v>0</v>
      </c>
    </row>
    <row r="216" spans="1:20" ht="11.45" customHeight="1" x14ac:dyDescent="0.2">
      <c r="A216" s="147"/>
      <c r="B216" s="148"/>
      <c r="C216" s="83" t="s">
        <v>22</v>
      </c>
      <c r="D216" s="17">
        <f t="shared" ref="D216:Q216" si="183">(D$40*D215)/1000</f>
        <v>9.86</v>
      </c>
      <c r="E216" s="17">
        <f t="shared" si="183"/>
        <v>0</v>
      </c>
      <c r="F216" s="17">
        <f t="shared" si="183"/>
        <v>0</v>
      </c>
      <c r="G216" s="17">
        <f t="shared" si="183"/>
        <v>0</v>
      </c>
      <c r="H216" s="17">
        <f t="shared" si="183"/>
        <v>0</v>
      </c>
      <c r="I216" s="17">
        <f t="shared" si="183"/>
        <v>0</v>
      </c>
      <c r="J216" s="17">
        <f t="shared" si="183"/>
        <v>0</v>
      </c>
      <c r="K216" s="17">
        <f t="shared" si="183"/>
        <v>5</v>
      </c>
      <c r="L216" s="17">
        <f t="shared" si="183"/>
        <v>0</v>
      </c>
      <c r="M216" s="17">
        <f t="shared" si="183"/>
        <v>0</v>
      </c>
      <c r="N216" s="17">
        <f t="shared" si="183"/>
        <v>0</v>
      </c>
      <c r="O216" s="17">
        <f t="shared" si="183"/>
        <v>0</v>
      </c>
      <c r="P216" s="17">
        <f t="shared" si="183"/>
        <v>0</v>
      </c>
      <c r="Q216" s="17">
        <f t="shared" si="183"/>
        <v>0</v>
      </c>
      <c r="R216" s="150"/>
      <c r="S216" s="152"/>
      <c r="T216" s="196"/>
    </row>
    <row r="217" spans="1:20" ht="11.45" customHeight="1" x14ac:dyDescent="0.2">
      <c r="A217" s="145" t="s">
        <v>146</v>
      </c>
      <c r="B217" s="146"/>
      <c r="C217" s="83" t="s">
        <v>21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3</v>
      </c>
      <c r="L217" s="16">
        <v>3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49">
        <f t="shared" ref="R217" si="184">ROUND(SUM(D218:Q218),2)</f>
        <v>0.6</v>
      </c>
      <c r="S217" s="194"/>
      <c r="T217" s="195">
        <f t="shared" si="173"/>
        <v>0</v>
      </c>
    </row>
    <row r="218" spans="1:20" ht="11.45" customHeight="1" x14ac:dyDescent="0.2">
      <c r="A218" s="147"/>
      <c r="B218" s="148"/>
      <c r="C218" s="83" t="s">
        <v>22</v>
      </c>
      <c r="D218" s="17">
        <f t="shared" ref="D218:Q218" si="185">(D$40*D217)/1000</f>
        <v>0</v>
      </c>
      <c r="E218" s="17">
        <f t="shared" si="185"/>
        <v>0</v>
      </c>
      <c r="F218" s="17">
        <f t="shared" si="185"/>
        <v>0</v>
      </c>
      <c r="G218" s="17">
        <f t="shared" si="185"/>
        <v>0</v>
      </c>
      <c r="H218" s="17">
        <f t="shared" si="185"/>
        <v>0</v>
      </c>
      <c r="I218" s="17">
        <f t="shared" si="185"/>
        <v>0</v>
      </c>
      <c r="J218" s="17">
        <f t="shared" si="185"/>
        <v>0</v>
      </c>
      <c r="K218" s="17">
        <f t="shared" si="185"/>
        <v>0.3</v>
      </c>
      <c r="L218" s="17">
        <f t="shared" si="185"/>
        <v>0.3</v>
      </c>
      <c r="M218" s="17">
        <f t="shared" si="185"/>
        <v>0</v>
      </c>
      <c r="N218" s="17">
        <f t="shared" si="185"/>
        <v>0</v>
      </c>
      <c r="O218" s="17">
        <f t="shared" si="185"/>
        <v>0</v>
      </c>
      <c r="P218" s="17">
        <f t="shared" si="185"/>
        <v>0</v>
      </c>
      <c r="Q218" s="17">
        <f t="shared" si="185"/>
        <v>0</v>
      </c>
      <c r="R218" s="150"/>
      <c r="S218" s="152"/>
      <c r="T218" s="196"/>
    </row>
    <row r="219" spans="1:20" ht="11.45" customHeight="1" x14ac:dyDescent="0.2">
      <c r="A219" s="145" t="s">
        <v>198</v>
      </c>
      <c r="B219" s="146"/>
      <c r="C219" s="83" t="s">
        <v>21</v>
      </c>
      <c r="D219" s="16"/>
      <c r="E219" s="16">
        <v>50.5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206">
        <f t="shared" ref="R219" si="186">ROUND(SUM(D220:Q220),2)</f>
        <v>5.05</v>
      </c>
      <c r="S219" s="151"/>
      <c r="T219" s="151">
        <f t="shared" si="173"/>
        <v>0</v>
      </c>
    </row>
    <row r="220" spans="1:20" ht="11.45" customHeight="1" x14ac:dyDescent="0.2">
      <c r="A220" s="147"/>
      <c r="B220" s="148"/>
      <c r="C220" s="83" t="s">
        <v>22</v>
      </c>
      <c r="D220" s="17">
        <f t="shared" ref="D220:Q220" si="187">(D$40*D219)/1000</f>
        <v>0</v>
      </c>
      <c r="E220" s="17">
        <f t="shared" si="187"/>
        <v>5.05</v>
      </c>
      <c r="F220" s="17">
        <f t="shared" si="187"/>
        <v>0</v>
      </c>
      <c r="G220" s="17">
        <f t="shared" si="187"/>
        <v>0</v>
      </c>
      <c r="H220" s="17">
        <f t="shared" si="187"/>
        <v>0</v>
      </c>
      <c r="I220" s="17">
        <f t="shared" si="187"/>
        <v>0</v>
      </c>
      <c r="J220" s="17">
        <f t="shared" si="187"/>
        <v>0</v>
      </c>
      <c r="K220" s="17">
        <f t="shared" si="187"/>
        <v>0</v>
      </c>
      <c r="L220" s="17">
        <f t="shared" si="187"/>
        <v>0</v>
      </c>
      <c r="M220" s="17">
        <f t="shared" si="187"/>
        <v>0</v>
      </c>
      <c r="N220" s="17">
        <f t="shared" si="187"/>
        <v>0</v>
      </c>
      <c r="O220" s="17">
        <f t="shared" si="187"/>
        <v>0</v>
      </c>
      <c r="P220" s="17">
        <f t="shared" si="187"/>
        <v>0</v>
      </c>
      <c r="Q220" s="17">
        <f t="shared" si="187"/>
        <v>0</v>
      </c>
      <c r="R220" s="207"/>
      <c r="S220" s="152"/>
      <c r="T220" s="152"/>
    </row>
    <row r="221" spans="1:20" ht="11.45" customHeight="1" x14ac:dyDescent="0.2">
      <c r="A221" s="145" t="s">
        <v>67</v>
      </c>
      <c r="B221" s="146"/>
      <c r="C221" s="83" t="s">
        <v>21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0.18</v>
      </c>
      <c r="N221" s="16"/>
      <c r="O221" s="16">
        <v>0</v>
      </c>
      <c r="P221" s="16">
        <v>0</v>
      </c>
      <c r="Q221" s="16">
        <v>0</v>
      </c>
      <c r="R221" s="149">
        <f t="shared" ref="R221" si="188">ROUND(SUM(D222:Q222),2)</f>
        <v>0.02</v>
      </c>
      <c r="S221" s="194"/>
      <c r="T221" s="195">
        <f t="shared" si="173"/>
        <v>0</v>
      </c>
    </row>
    <row r="222" spans="1:20" ht="11.45" customHeight="1" x14ac:dyDescent="0.2">
      <c r="A222" s="147"/>
      <c r="B222" s="148"/>
      <c r="C222" s="83" t="s">
        <v>22</v>
      </c>
      <c r="D222" s="17">
        <f t="shared" ref="D222:Q222" si="189">(D$40*D221)/1000</f>
        <v>0</v>
      </c>
      <c r="E222" s="17">
        <f t="shared" si="189"/>
        <v>0</v>
      </c>
      <c r="F222" s="17">
        <f t="shared" si="189"/>
        <v>0</v>
      </c>
      <c r="G222" s="17">
        <f t="shared" si="189"/>
        <v>0</v>
      </c>
      <c r="H222" s="17">
        <f t="shared" si="189"/>
        <v>0</v>
      </c>
      <c r="I222" s="17">
        <f t="shared" si="189"/>
        <v>0</v>
      </c>
      <c r="J222" s="17">
        <f t="shared" si="189"/>
        <v>0</v>
      </c>
      <c r="K222" s="17">
        <f t="shared" si="189"/>
        <v>0</v>
      </c>
      <c r="L222" s="17">
        <f t="shared" si="189"/>
        <v>0</v>
      </c>
      <c r="M222" s="17">
        <f t="shared" si="189"/>
        <v>1.7999999999999999E-2</v>
      </c>
      <c r="N222" s="17">
        <f t="shared" si="189"/>
        <v>0</v>
      </c>
      <c r="O222" s="17">
        <f t="shared" si="189"/>
        <v>0</v>
      </c>
      <c r="P222" s="17">
        <f t="shared" si="189"/>
        <v>0</v>
      </c>
      <c r="Q222" s="17">
        <f t="shared" si="189"/>
        <v>0</v>
      </c>
      <c r="R222" s="150"/>
      <c r="S222" s="152"/>
      <c r="T222" s="196"/>
    </row>
    <row r="223" spans="1:20" ht="11.45" customHeight="1" x14ac:dyDescent="0.2">
      <c r="A223" s="145" t="s">
        <v>131</v>
      </c>
      <c r="B223" s="146"/>
      <c r="C223" s="83" t="s">
        <v>21</v>
      </c>
      <c r="D223" s="80"/>
      <c r="E223" s="80"/>
      <c r="F223" s="80"/>
      <c r="G223" s="80"/>
      <c r="H223" s="80"/>
      <c r="I223" s="80"/>
      <c r="J223" s="80"/>
      <c r="K223" s="80">
        <v>0.01</v>
      </c>
      <c r="L223" s="80"/>
      <c r="M223" s="80"/>
      <c r="N223" s="80"/>
      <c r="O223" s="80"/>
      <c r="P223" s="80"/>
      <c r="Q223" s="80"/>
      <c r="R223" s="149">
        <f>ROUND(SUM(D224:Q224),3)</f>
        <v>1E-3</v>
      </c>
      <c r="S223" s="151"/>
      <c r="T223" s="151"/>
    </row>
    <row r="224" spans="1:20" ht="11.45" customHeight="1" x14ac:dyDescent="0.2">
      <c r="A224" s="147"/>
      <c r="B224" s="148"/>
      <c r="C224" s="83" t="s">
        <v>22</v>
      </c>
      <c r="D224" s="139">
        <f t="shared" ref="D224:Q226" si="190">(D$40*D223)/1000</f>
        <v>0</v>
      </c>
      <c r="E224" s="139">
        <f t="shared" si="190"/>
        <v>0</v>
      </c>
      <c r="F224" s="139">
        <f t="shared" si="190"/>
        <v>0</v>
      </c>
      <c r="G224" s="139">
        <f t="shared" si="190"/>
        <v>0</v>
      </c>
      <c r="H224" s="139">
        <f t="shared" si="190"/>
        <v>0</v>
      </c>
      <c r="I224" s="139">
        <f t="shared" si="190"/>
        <v>0</v>
      </c>
      <c r="J224" s="139">
        <f t="shared" si="190"/>
        <v>0</v>
      </c>
      <c r="K224" s="139">
        <f t="shared" si="190"/>
        <v>1E-3</v>
      </c>
      <c r="L224" s="139">
        <f t="shared" si="190"/>
        <v>0</v>
      </c>
      <c r="M224" s="139">
        <f t="shared" si="190"/>
        <v>0</v>
      </c>
      <c r="N224" s="139">
        <f t="shared" si="190"/>
        <v>0</v>
      </c>
      <c r="O224" s="139">
        <f t="shared" si="190"/>
        <v>0</v>
      </c>
      <c r="P224" s="139">
        <f t="shared" si="190"/>
        <v>0</v>
      </c>
      <c r="Q224" s="139">
        <f t="shared" si="190"/>
        <v>0</v>
      </c>
      <c r="R224" s="150"/>
      <c r="S224" s="152"/>
      <c r="T224" s="152"/>
    </row>
    <row r="225" spans="1:27" ht="11.45" customHeight="1" x14ac:dyDescent="0.2">
      <c r="A225" s="145" t="s">
        <v>65</v>
      </c>
      <c r="B225" s="146"/>
      <c r="C225" s="83" t="s">
        <v>21</v>
      </c>
      <c r="D225" s="80"/>
      <c r="E225" s="80"/>
      <c r="F225" s="80"/>
      <c r="G225" s="80"/>
      <c r="H225" s="80"/>
      <c r="I225" s="80"/>
      <c r="J225" s="80"/>
      <c r="K225" s="135">
        <v>5</v>
      </c>
      <c r="L225" s="80"/>
      <c r="M225" s="80"/>
      <c r="N225" s="80"/>
      <c r="O225" s="80"/>
      <c r="P225" s="80"/>
      <c r="Q225" s="80"/>
      <c r="R225" s="149">
        <f t="shared" ref="R225" si="191">ROUND(SUM(D226:Q226),2)</f>
        <v>0.5</v>
      </c>
      <c r="S225" s="151"/>
      <c r="T225" s="151"/>
    </row>
    <row r="226" spans="1:27" ht="11.45" customHeight="1" x14ac:dyDescent="0.2">
      <c r="A226" s="147"/>
      <c r="B226" s="148"/>
      <c r="C226" s="83" t="s">
        <v>22</v>
      </c>
      <c r="D226" s="139">
        <f t="shared" si="190"/>
        <v>0</v>
      </c>
      <c r="E226" s="139">
        <f t="shared" si="190"/>
        <v>0</v>
      </c>
      <c r="F226" s="139">
        <f t="shared" si="190"/>
        <v>0</v>
      </c>
      <c r="G226" s="139">
        <f t="shared" si="190"/>
        <v>0</v>
      </c>
      <c r="H226" s="139">
        <f t="shared" si="190"/>
        <v>0</v>
      </c>
      <c r="I226" s="139">
        <f t="shared" si="190"/>
        <v>0</v>
      </c>
      <c r="J226" s="139">
        <f t="shared" si="190"/>
        <v>0</v>
      </c>
      <c r="K226" s="139">
        <f t="shared" si="190"/>
        <v>0.5</v>
      </c>
      <c r="L226" s="139">
        <f t="shared" si="190"/>
        <v>0</v>
      </c>
      <c r="M226" s="139">
        <f t="shared" si="190"/>
        <v>0</v>
      </c>
      <c r="N226" s="139">
        <f t="shared" si="190"/>
        <v>0</v>
      </c>
      <c r="O226" s="139">
        <f t="shared" si="190"/>
        <v>0</v>
      </c>
      <c r="P226" s="139">
        <f t="shared" si="190"/>
        <v>0</v>
      </c>
      <c r="Q226" s="139">
        <f t="shared" si="190"/>
        <v>0</v>
      </c>
      <c r="R226" s="150"/>
      <c r="S226" s="152"/>
      <c r="T226" s="152"/>
    </row>
    <row r="227" spans="1:27" ht="11.45" customHeight="1" x14ac:dyDescent="0.2">
      <c r="A227" s="145" t="s">
        <v>121</v>
      </c>
      <c r="B227" s="146"/>
      <c r="C227" s="100" t="s">
        <v>21</v>
      </c>
      <c r="D227" s="16"/>
      <c r="E227" s="16">
        <v>49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49">
        <f t="shared" ref="R227" si="192">ROUND(SUM(D228:Q228),2)</f>
        <v>4.9000000000000004</v>
      </c>
      <c r="S227" s="151"/>
      <c r="T227" s="151"/>
    </row>
    <row r="228" spans="1:27" ht="11.45" customHeight="1" x14ac:dyDescent="0.2">
      <c r="A228" s="147"/>
      <c r="B228" s="148"/>
      <c r="C228" s="100" t="s">
        <v>22</v>
      </c>
      <c r="D228" s="17">
        <f t="shared" ref="D228:Q228" si="193">(D$40*D227)/1000</f>
        <v>0</v>
      </c>
      <c r="E228" s="17">
        <f t="shared" si="193"/>
        <v>4.9000000000000004</v>
      </c>
      <c r="F228" s="17">
        <f t="shared" si="193"/>
        <v>0</v>
      </c>
      <c r="G228" s="17">
        <f t="shared" si="193"/>
        <v>0</v>
      </c>
      <c r="H228" s="17">
        <f t="shared" si="193"/>
        <v>0</v>
      </c>
      <c r="I228" s="17">
        <f t="shared" si="193"/>
        <v>0</v>
      </c>
      <c r="J228" s="17">
        <f t="shared" si="193"/>
        <v>0</v>
      </c>
      <c r="K228" s="17">
        <f t="shared" si="193"/>
        <v>0</v>
      </c>
      <c r="L228" s="17">
        <f t="shared" si="193"/>
        <v>0</v>
      </c>
      <c r="M228" s="17">
        <f t="shared" si="193"/>
        <v>0</v>
      </c>
      <c r="N228" s="17">
        <f t="shared" si="193"/>
        <v>0</v>
      </c>
      <c r="O228" s="17">
        <f t="shared" si="193"/>
        <v>0</v>
      </c>
      <c r="P228" s="17">
        <f t="shared" si="193"/>
        <v>0</v>
      </c>
      <c r="Q228" s="17">
        <f t="shared" si="193"/>
        <v>0</v>
      </c>
      <c r="R228" s="150"/>
      <c r="S228" s="152"/>
      <c r="T228" s="152"/>
    </row>
    <row r="229" spans="1:27" ht="11.45" customHeight="1" x14ac:dyDescent="0.2">
      <c r="A229" s="145" t="s">
        <v>85</v>
      </c>
      <c r="B229" s="146"/>
      <c r="C229" s="100" t="s">
        <v>21</v>
      </c>
      <c r="D229" s="16">
        <v>6.2</v>
      </c>
      <c r="E229" s="16"/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49">
        <f t="shared" ref="R229" si="194">ROUND(SUM(D230:Q230),2)</f>
        <v>0.62</v>
      </c>
      <c r="S229" s="151"/>
      <c r="T229" s="151"/>
    </row>
    <row r="230" spans="1:27" ht="11.45" customHeight="1" x14ac:dyDescent="0.2">
      <c r="A230" s="147"/>
      <c r="B230" s="148"/>
      <c r="C230" s="100" t="s">
        <v>22</v>
      </c>
      <c r="D230" s="17">
        <f t="shared" ref="D230:Q230" si="195">(D$40*D229)/1000</f>
        <v>0.62</v>
      </c>
      <c r="E230" s="17">
        <f t="shared" si="195"/>
        <v>0</v>
      </c>
      <c r="F230" s="17">
        <f t="shared" si="195"/>
        <v>0</v>
      </c>
      <c r="G230" s="17">
        <f t="shared" si="195"/>
        <v>0</v>
      </c>
      <c r="H230" s="17">
        <f t="shared" si="195"/>
        <v>0</v>
      </c>
      <c r="I230" s="17">
        <f t="shared" si="195"/>
        <v>0</v>
      </c>
      <c r="J230" s="17">
        <f t="shared" si="195"/>
        <v>0</v>
      </c>
      <c r="K230" s="17">
        <f t="shared" si="195"/>
        <v>0</v>
      </c>
      <c r="L230" s="17">
        <f t="shared" si="195"/>
        <v>0</v>
      </c>
      <c r="M230" s="17">
        <f t="shared" si="195"/>
        <v>0</v>
      </c>
      <c r="N230" s="17">
        <f t="shared" si="195"/>
        <v>0</v>
      </c>
      <c r="O230" s="17">
        <f t="shared" si="195"/>
        <v>0</v>
      </c>
      <c r="P230" s="17">
        <f t="shared" si="195"/>
        <v>0</v>
      </c>
      <c r="Q230" s="17">
        <f t="shared" si="195"/>
        <v>0</v>
      </c>
      <c r="R230" s="150"/>
      <c r="S230" s="152"/>
      <c r="T230" s="152"/>
    </row>
    <row r="231" spans="1:27" ht="11.45" customHeight="1" x14ac:dyDescent="0.2">
      <c r="A231" s="145" t="s">
        <v>120</v>
      </c>
      <c r="B231" s="146"/>
      <c r="C231" s="82" t="s">
        <v>21</v>
      </c>
      <c r="D231" s="16"/>
      <c r="E231" s="16">
        <v>4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49">
        <f t="shared" ref="R231" si="196">ROUND(SUM(D232:Q232),2)</f>
        <v>0.4</v>
      </c>
      <c r="S231" s="151"/>
      <c r="T231" s="151"/>
    </row>
    <row r="232" spans="1:27" ht="11.45" customHeight="1" x14ac:dyDescent="0.2">
      <c r="A232" s="147"/>
      <c r="B232" s="148"/>
      <c r="C232" s="83" t="s">
        <v>22</v>
      </c>
      <c r="D232" s="17">
        <f t="shared" ref="D232:Q232" si="197">(D$40*D231)/1000</f>
        <v>0</v>
      </c>
      <c r="E232" s="17">
        <f t="shared" si="197"/>
        <v>0.4</v>
      </c>
      <c r="F232" s="17">
        <f t="shared" si="197"/>
        <v>0</v>
      </c>
      <c r="G232" s="17">
        <f t="shared" si="197"/>
        <v>0</v>
      </c>
      <c r="H232" s="17">
        <f t="shared" si="197"/>
        <v>0</v>
      </c>
      <c r="I232" s="17">
        <f t="shared" si="197"/>
        <v>0</v>
      </c>
      <c r="J232" s="17">
        <f t="shared" si="197"/>
        <v>0</v>
      </c>
      <c r="K232" s="17">
        <f t="shared" si="197"/>
        <v>0</v>
      </c>
      <c r="L232" s="17">
        <f t="shared" si="197"/>
        <v>0</v>
      </c>
      <c r="M232" s="17">
        <f t="shared" si="197"/>
        <v>0</v>
      </c>
      <c r="N232" s="17">
        <f t="shared" si="197"/>
        <v>0</v>
      </c>
      <c r="O232" s="17">
        <f t="shared" si="197"/>
        <v>0</v>
      </c>
      <c r="P232" s="17">
        <f t="shared" si="197"/>
        <v>0</v>
      </c>
      <c r="Q232" s="17">
        <f t="shared" si="197"/>
        <v>0</v>
      </c>
      <c r="R232" s="150"/>
      <c r="S232" s="152"/>
      <c r="T232" s="152"/>
    </row>
    <row r="233" spans="1:27" ht="11.45" customHeight="1" x14ac:dyDescent="0.2">
      <c r="A233" s="145" t="s">
        <v>142</v>
      </c>
      <c r="B233" s="146"/>
      <c r="C233" s="83" t="s">
        <v>21</v>
      </c>
      <c r="D233" s="16">
        <v>0</v>
      </c>
      <c r="E233" s="16">
        <v>0</v>
      </c>
      <c r="F233" s="16">
        <v>0</v>
      </c>
      <c r="G233" s="16"/>
      <c r="H233" s="16">
        <v>0</v>
      </c>
      <c r="I233" s="16">
        <v>100</v>
      </c>
      <c r="J233" s="16">
        <v>0</v>
      </c>
      <c r="K233" s="16">
        <v>0</v>
      </c>
      <c r="L233" s="16">
        <v>0</v>
      </c>
      <c r="M233" s="16"/>
      <c r="N233" s="16"/>
      <c r="O233" s="16">
        <v>0</v>
      </c>
      <c r="P233" s="16">
        <v>100</v>
      </c>
      <c r="Q233" s="16">
        <v>0</v>
      </c>
      <c r="R233" s="149">
        <f t="shared" ref="R233" si="198">ROUND(SUM(D234:Q234),2)</f>
        <v>20</v>
      </c>
      <c r="S233" s="151"/>
      <c r="T233" s="151"/>
    </row>
    <row r="234" spans="1:27" ht="11.45" customHeight="1" x14ac:dyDescent="0.2">
      <c r="A234" s="147"/>
      <c r="B234" s="148"/>
      <c r="C234" s="83" t="s">
        <v>22</v>
      </c>
      <c r="D234" s="17">
        <f t="shared" ref="D234:Q234" si="199">(D$40*D233)/1000</f>
        <v>0</v>
      </c>
      <c r="E234" s="17">
        <f t="shared" si="199"/>
        <v>0</v>
      </c>
      <c r="F234" s="17">
        <f t="shared" si="199"/>
        <v>0</v>
      </c>
      <c r="G234" s="17">
        <f t="shared" si="199"/>
        <v>0</v>
      </c>
      <c r="H234" s="17">
        <f t="shared" si="199"/>
        <v>0</v>
      </c>
      <c r="I234" s="17">
        <f t="shared" si="199"/>
        <v>10</v>
      </c>
      <c r="J234" s="17">
        <f t="shared" si="199"/>
        <v>0</v>
      </c>
      <c r="K234" s="17">
        <f t="shared" si="199"/>
        <v>0</v>
      </c>
      <c r="L234" s="17">
        <f t="shared" si="199"/>
        <v>0</v>
      </c>
      <c r="M234" s="17">
        <f t="shared" si="199"/>
        <v>0</v>
      </c>
      <c r="N234" s="17">
        <f t="shared" si="199"/>
        <v>0</v>
      </c>
      <c r="O234" s="17">
        <f t="shared" si="199"/>
        <v>0</v>
      </c>
      <c r="P234" s="17">
        <f t="shared" si="199"/>
        <v>10</v>
      </c>
      <c r="Q234" s="17">
        <f t="shared" si="199"/>
        <v>0</v>
      </c>
      <c r="R234" s="150"/>
      <c r="S234" s="152"/>
      <c r="T234" s="152"/>
    </row>
    <row r="235" spans="1:27" x14ac:dyDescent="0.2">
      <c r="A235" s="145" t="s">
        <v>79</v>
      </c>
      <c r="B235" s="146"/>
      <c r="C235" s="47" t="s">
        <v>21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49"/>
      <c r="S235" s="194"/>
      <c r="T235" s="195">
        <f t="shared" ref="T235" si="200">ROUND(R235*S235,2)</f>
        <v>0</v>
      </c>
    </row>
    <row r="236" spans="1:27" ht="13.5" thickBot="1" x14ac:dyDescent="0.25">
      <c r="A236" s="147"/>
      <c r="B236" s="148"/>
      <c r="C236" s="47" t="s">
        <v>22</v>
      </c>
      <c r="D236" s="17">
        <f t="shared" ref="D236:Q236" si="201">(D$40*D235)/1000</f>
        <v>0</v>
      </c>
      <c r="E236" s="17"/>
      <c r="F236" s="17"/>
      <c r="G236" s="17"/>
      <c r="H236" s="17"/>
      <c r="I236" s="17">
        <f t="shared" si="201"/>
        <v>0</v>
      </c>
      <c r="J236" s="17">
        <f t="shared" si="201"/>
        <v>0</v>
      </c>
      <c r="K236" s="17"/>
      <c r="L236" s="17"/>
      <c r="M236" s="17">
        <f t="shared" si="201"/>
        <v>0</v>
      </c>
      <c r="N236" s="17"/>
      <c r="O236" s="17"/>
      <c r="P236" s="17"/>
      <c r="Q236" s="17">
        <f t="shared" si="201"/>
        <v>0</v>
      </c>
      <c r="R236" s="150"/>
      <c r="S236" s="151"/>
      <c r="T236" s="196"/>
    </row>
    <row r="237" spans="1:27" ht="11.45" customHeight="1" thickBot="1" x14ac:dyDescent="0.25">
      <c r="A237" s="46"/>
      <c r="B237" s="46"/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208" t="s">
        <v>31</v>
      </c>
      <c r="R237" s="209"/>
      <c r="S237" s="210">
        <f>SUM(T41:T236)</f>
        <v>0</v>
      </c>
      <c r="T237" s="211"/>
    </row>
    <row r="238" spans="1:27" ht="13.5" customHeight="1" thickBot="1" x14ac:dyDescent="0.25">
      <c r="A238" s="46"/>
      <c r="B238" s="46"/>
      <c r="C238" s="4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212" t="s">
        <v>32</v>
      </c>
      <c r="R238" s="213"/>
      <c r="S238" s="214">
        <f>ROUND(S237/D40,2)</f>
        <v>0</v>
      </c>
      <c r="T238" s="215"/>
      <c r="U238" s="214"/>
      <c r="V238" s="215"/>
      <c r="W238" s="7"/>
      <c r="X238" s="7"/>
      <c r="Y238" s="7"/>
      <c r="Z238" s="7"/>
      <c r="AA238" s="107"/>
    </row>
    <row r="239" spans="1:27" ht="15" customHeight="1" x14ac:dyDescent="0.2">
      <c r="A239" s="4"/>
      <c r="D239" s="7"/>
      <c r="E239" s="216"/>
      <c r="F239" s="216"/>
      <c r="G239" s="217"/>
      <c r="H239" s="217"/>
      <c r="I239" s="110"/>
      <c r="J239" s="218" t="s">
        <v>8</v>
      </c>
      <c r="K239" s="218"/>
      <c r="L239" s="218"/>
      <c r="M239" s="218"/>
      <c r="N239" s="218"/>
      <c r="O239" s="218"/>
      <c r="P239" s="218"/>
      <c r="Q239" s="218"/>
      <c r="R239" s="43"/>
      <c r="S239" s="110"/>
      <c r="T239" s="110"/>
      <c r="U239" s="110"/>
      <c r="V239" s="7"/>
      <c r="W239" s="7"/>
      <c r="X239" s="7"/>
      <c r="Y239" s="7"/>
      <c r="Z239" s="7"/>
      <c r="AA239" s="107"/>
    </row>
    <row r="240" spans="1:27" ht="11.25" customHeight="1" x14ac:dyDescent="0.2">
      <c r="A240" s="5"/>
      <c r="B240" s="180"/>
      <c r="C240" s="180"/>
      <c r="D240" s="180"/>
      <c r="E240" s="221"/>
      <c r="F240" s="221"/>
      <c r="G240" s="4"/>
      <c r="H240" s="110"/>
      <c r="I240" s="110"/>
      <c r="J240" s="6" t="s">
        <v>3</v>
      </c>
      <c r="K240" s="6"/>
      <c r="L240" s="6"/>
      <c r="M240" s="219"/>
      <c r="N240" s="219"/>
      <c r="O240" s="219"/>
      <c r="P240" s="219"/>
      <c r="Q240" s="219"/>
      <c r="R240" s="180"/>
      <c r="S240" s="180"/>
      <c r="T240" s="110"/>
      <c r="U240" s="110"/>
      <c r="V240" s="7"/>
      <c r="W240" s="7"/>
      <c r="X240" s="7"/>
      <c r="Y240" s="7"/>
      <c r="Z240" s="7"/>
      <c r="AA240" s="107"/>
    </row>
    <row r="241" spans="1:27" ht="12.75" customHeight="1" x14ac:dyDescent="0.2">
      <c r="A241" s="5"/>
      <c r="B241" s="222"/>
      <c r="C241" s="222"/>
      <c r="D241" s="222"/>
      <c r="E241" s="220"/>
      <c r="F241" s="220"/>
      <c r="G241" s="110"/>
      <c r="H241" s="110"/>
      <c r="I241" s="110"/>
      <c r="J241" s="44"/>
      <c r="K241" s="44"/>
      <c r="L241" s="44"/>
      <c r="M241" s="220" t="s">
        <v>6</v>
      </c>
      <c r="N241" s="220"/>
      <c r="O241" s="220"/>
      <c r="P241" s="220"/>
      <c r="Q241" s="220"/>
      <c r="R241" s="220" t="s">
        <v>7</v>
      </c>
      <c r="S241" s="220"/>
      <c r="T241" s="110"/>
      <c r="U241" s="110"/>
      <c r="V241" s="7"/>
      <c r="W241" s="7"/>
      <c r="X241" s="7"/>
      <c r="Y241" s="7"/>
      <c r="Z241" s="7"/>
      <c r="AA241" s="107"/>
    </row>
    <row r="242" spans="1:27" ht="30" customHeight="1" x14ac:dyDescent="0.2">
      <c r="A242" s="5"/>
      <c r="B242" s="219"/>
      <c r="C242" s="219"/>
      <c r="D242" s="219"/>
      <c r="E242" s="180"/>
      <c r="F242" s="180"/>
      <c r="G242" s="105"/>
      <c r="H242" s="105"/>
      <c r="I242" s="105"/>
      <c r="J242" s="6"/>
      <c r="K242" s="6"/>
      <c r="L242" s="6"/>
      <c r="M242" s="219"/>
      <c r="N242" s="219"/>
      <c r="O242" s="219"/>
      <c r="P242" s="219"/>
      <c r="Q242" s="219"/>
      <c r="R242" s="180"/>
      <c r="S242" s="180"/>
      <c r="T242" s="110"/>
      <c r="U242" s="110"/>
      <c r="V242" s="7"/>
      <c r="W242" s="7"/>
      <c r="X242" s="7"/>
      <c r="Y242" s="7"/>
      <c r="Z242" s="7"/>
      <c r="AA242" s="107"/>
    </row>
    <row r="243" spans="1:27" ht="12.75" customHeight="1" x14ac:dyDescent="0.2">
      <c r="A243" s="4"/>
      <c r="B243" s="220"/>
      <c r="C243" s="220"/>
      <c r="D243" s="220"/>
      <c r="E243" s="220"/>
      <c r="F243" s="220"/>
      <c r="G243" s="4"/>
      <c r="H243" s="110"/>
      <c r="I243" s="110"/>
      <c r="J243" s="44"/>
      <c r="K243" s="44"/>
      <c r="L243" s="44"/>
      <c r="M243" s="220"/>
      <c r="N243" s="220"/>
      <c r="O243" s="220"/>
      <c r="P243" s="220"/>
      <c r="Q243" s="220"/>
      <c r="R243" s="220"/>
      <c r="S243" s="220"/>
      <c r="T243" s="110"/>
      <c r="U243" s="110"/>
      <c r="V243" s="7"/>
      <c r="W243" s="7"/>
      <c r="X243" s="7"/>
      <c r="Y243" s="7"/>
      <c r="Z243" s="7"/>
      <c r="AA243" s="107"/>
    </row>
    <row r="244" spans="1:27" x14ac:dyDescent="0.2">
      <c r="A244" s="4"/>
      <c r="B244" s="4"/>
      <c r="C244" s="4"/>
      <c r="D244" s="7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7"/>
      <c r="W244" s="7"/>
      <c r="X244" s="7"/>
      <c r="Y244" s="7"/>
      <c r="Z244" s="7"/>
      <c r="AA244" s="107"/>
    </row>
    <row r="245" spans="1:27" x14ac:dyDescent="0.2">
      <c r="A245" s="4"/>
      <c r="B245" s="4"/>
      <c r="C245" s="4"/>
      <c r="D245" s="7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7"/>
      <c r="W245" s="7"/>
      <c r="X245" s="7"/>
      <c r="Y245" s="7"/>
      <c r="Z245" s="7"/>
      <c r="AA245" s="107"/>
    </row>
    <row r="246" spans="1:27" x14ac:dyDescent="0.2">
      <c r="A246" s="4"/>
      <c r="B246" s="4"/>
      <c r="C246" s="4"/>
      <c r="D246" s="7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7"/>
      <c r="W246" s="7"/>
      <c r="X246" s="7"/>
      <c r="Y246" s="7"/>
      <c r="Z246" s="7"/>
      <c r="AA246" s="107"/>
    </row>
    <row r="247" spans="1:27" x14ac:dyDescent="0.2">
      <c r="A247" s="4"/>
      <c r="B247" s="4"/>
      <c r="C247" s="4"/>
      <c r="D247" s="7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7"/>
      <c r="W247" s="7"/>
      <c r="X247" s="7"/>
      <c r="Y247" s="7"/>
      <c r="Z247" s="7"/>
      <c r="AA247" s="107"/>
    </row>
    <row r="248" spans="1:27" x14ac:dyDescent="0.2">
      <c r="A248" s="4"/>
      <c r="B248" s="4"/>
      <c r="C248" s="4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07"/>
    </row>
    <row r="249" spans="1:27" x14ac:dyDescent="0.2">
      <c r="A249" s="4"/>
      <c r="B249" s="4"/>
      <c r="C249" s="4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07"/>
    </row>
    <row r="250" spans="1:27" x14ac:dyDescent="0.2">
      <c r="A250" s="4"/>
      <c r="B250" s="4"/>
      <c r="C250" s="4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pans="1:27" x14ac:dyDescent="0.2">
      <c r="A251" s="4"/>
      <c r="B251" s="4"/>
      <c r="C251" s="4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pans="1:27" x14ac:dyDescent="0.2">
      <c r="A252" s="4"/>
      <c r="B252" s="4"/>
      <c r="C252" s="4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x14ac:dyDescent="0.2">
      <c r="A253" s="4"/>
      <c r="B253" s="4"/>
      <c r="C253" s="4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x14ac:dyDescent="0.2">
      <c r="A254" s="4"/>
      <c r="B254" s="4"/>
      <c r="C254" s="4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x14ac:dyDescent="0.2">
      <c r="A255" s="4"/>
      <c r="B255" s="4"/>
      <c r="C255" s="4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x14ac:dyDescent="0.2">
      <c r="A256" s="4"/>
      <c r="B256" s="4"/>
      <c r="C256" s="4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x14ac:dyDescent="0.2">
      <c r="A257" s="4"/>
      <c r="B257" s="4"/>
      <c r="C257" s="4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x14ac:dyDescent="0.2">
      <c r="A258" s="4"/>
      <c r="B258" s="4"/>
      <c r="C258" s="4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x14ac:dyDescent="0.2">
      <c r="A259" s="4"/>
      <c r="B259" s="4"/>
      <c r="C259" s="4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x14ac:dyDescent="0.2">
      <c r="A260" s="4"/>
      <c r="B260" s="4"/>
      <c r="C260" s="4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x14ac:dyDescent="0.2">
      <c r="A261" s="4"/>
      <c r="B261" s="4"/>
      <c r="C261" s="4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x14ac:dyDescent="0.2">
      <c r="A262" s="4"/>
      <c r="B262" s="4"/>
      <c r="C262" s="4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x14ac:dyDescent="0.2">
      <c r="A263" s="4"/>
      <c r="B263" s="4"/>
      <c r="C263" s="4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x14ac:dyDescent="0.2">
      <c r="A264" s="4"/>
      <c r="B264" s="4"/>
      <c r="C264" s="4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x14ac:dyDescent="0.2">
      <c r="A265" s="4"/>
      <c r="B265" s="4"/>
      <c r="C265" s="4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x14ac:dyDescent="0.2">
      <c r="A266" s="4"/>
      <c r="B266" s="4"/>
      <c r="C266" s="4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x14ac:dyDescent="0.2">
      <c r="A267" s="4"/>
      <c r="B267" s="4"/>
      <c r="C267" s="4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pans="1:27" x14ac:dyDescent="0.2">
      <c r="A268" s="4"/>
      <c r="B268" s="4"/>
      <c r="C268" s="4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pans="1:27" x14ac:dyDescent="0.2">
      <c r="A269" s="4"/>
      <c r="B269" s="4"/>
      <c r="C269" s="4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pans="1:27" x14ac:dyDescent="0.2">
      <c r="A270" s="4"/>
      <c r="B270" s="4"/>
      <c r="C270" s="4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pans="1:27" x14ac:dyDescent="0.2">
      <c r="A271" s="4"/>
      <c r="B271" s="4"/>
      <c r="C271" s="4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pans="1:27" x14ac:dyDescent="0.2">
      <c r="A272" s="4"/>
      <c r="B272" s="4"/>
      <c r="C272" s="4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pans="1:27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4:27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4:27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4:27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4:27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4:27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4:27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4:27" x14ac:dyDescent="0.2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4:27" x14ac:dyDescent="0.2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</sheetData>
  <sheetProtection formatCells="0" formatColumns="0" formatRows="0" deleteRows="0" selectLockedCells="1"/>
  <mergeCells count="463">
    <mergeCell ref="B242:D242"/>
    <mergeCell ref="E242:F242"/>
    <mergeCell ref="M242:Q242"/>
    <mergeCell ref="R242:S242"/>
    <mergeCell ref="B243:D243"/>
    <mergeCell ref="E243:F243"/>
    <mergeCell ref="M243:Q243"/>
    <mergeCell ref="R243:S243"/>
    <mergeCell ref="B240:D240"/>
    <mergeCell ref="E240:F240"/>
    <mergeCell ref="M240:Q240"/>
    <mergeCell ref="R240:S240"/>
    <mergeCell ref="B241:D241"/>
    <mergeCell ref="E241:F241"/>
    <mergeCell ref="M241:Q241"/>
    <mergeCell ref="R241:S241"/>
    <mergeCell ref="Q237:R237"/>
    <mergeCell ref="S237:T237"/>
    <mergeCell ref="Q238:R238"/>
    <mergeCell ref="S238:T238"/>
    <mergeCell ref="U238:V238"/>
    <mergeCell ref="E239:F239"/>
    <mergeCell ref="G239:H239"/>
    <mergeCell ref="J239:Q239"/>
    <mergeCell ref="A231:B232"/>
    <mergeCell ref="A233:B234"/>
    <mergeCell ref="A235:B236"/>
    <mergeCell ref="R235:R236"/>
    <mergeCell ref="S235:S236"/>
    <mergeCell ref="T235:T236"/>
    <mergeCell ref="R231:R232"/>
    <mergeCell ref="S231:S232"/>
    <mergeCell ref="T231:T232"/>
    <mergeCell ref="R233:R234"/>
    <mergeCell ref="S233:S234"/>
    <mergeCell ref="T233:T234"/>
    <mergeCell ref="A221:B222"/>
    <mergeCell ref="R221:R222"/>
    <mergeCell ref="S221:S222"/>
    <mergeCell ref="T221:T222"/>
    <mergeCell ref="A227:B228"/>
    <mergeCell ref="A229:B230"/>
    <mergeCell ref="A217:B218"/>
    <mergeCell ref="R217:R218"/>
    <mergeCell ref="S217:S218"/>
    <mergeCell ref="T217:T218"/>
    <mergeCell ref="A219:B220"/>
    <mergeCell ref="R219:R220"/>
    <mergeCell ref="S219:S220"/>
    <mergeCell ref="T219:T220"/>
    <mergeCell ref="A225:B226"/>
    <mergeCell ref="R225:R226"/>
    <mergeCell ref="S225:S226"/>
    <mergeCell ref="T225:T226"/>
    <mergeCell ref="R227:R228"/>
    <mergeCell ref="S227:S228"/>
    <mergeCell ref="T227:T228"/>
    <mergeCell ref="R229:R230"/>
    <mergeCell ref="S229:S230"/>
    <mergeCell ref="T229:T230"/>
    <mergeCell ref="A213:B214"/>
    <mergeCell ref="R213:R214"/>
    <mergeCell ref="S213:S214"/>
    <mergeCell ref="T213:T214"/>
    <mergeCell ref="A215:B216"/>
    <mergeCell ref="R215:R216"/>
    <mergeCell ref="S215:S216"/>
    <mergeCell ref="T215:T216"/>
    <mergeCell ref="A209:B210"/>
    <mergeCell ref="R209:R210"/>
    <mergeCell ref="S209:S210"/>
    <mergeCell ref="T209:T210"/>
    <mergeCell ref="A211:B212"/>
    <mergeCell ref="R211:R212"/>
    <mergeCell ref="S211:S212"/>
    <mergeCell ref="T211:T212"/>
    <mergeCell ref="A205:B206"/>
    <mergeCell ref="R205:R206"/>
    <mergeCell ref="S205:S206"/>
    <mergeCell ref="T205:T206"/>
    <mergeCell ref="A207:B208"/>
    <mergeCell ref="R207:R208"/>
    <mergeCell ref="S207:S208"/>
    <mergeCell ref="T207:T208"/>
    <mergeCell ref="A201:B202"/>
    <mergeCell ref="R201:R202"/>
    <mergeCell ref="S201:S202"/>
    <mergeCell ref="T201:T202"/>
    <mergeCell ref="A203:B204"/>
    <mergeCell ref="R203:R204"/>
    <mergeCell ref="S203:S204"/>
    <mergeCell ref="T203:T204"/>
    <mergeCell ref="A197:B198"/>
    <mergeCell ref="R197:R198"/>
    <mergeCell ref="S197:S198"/>
    <mergeCell ref="T197:T198"/>
    <mergeCell ref="A199:B200"/>
    <mergeCell ref="R199:R200"/>
    <mergeCell ref="S199:S200"/>
    <mergeCell ref="T199:T200"/>
    <mergeCell ref="A193:B194"/>
    <mergeCell ref="R193:R194"/>
    <mergeCell ref="S193:S194"/>
    <mergeCell ref="T193:T194"/>
    <mergeCell ref="A195:B196"/>
    <mergeCell ref="R195:R196"/>
    <mergeCell ref="S195:S196"/>
    <mergeCell ref="T195:T196"/>
    <mergeCell ref="A189:B190"/>
    <mergeCell ref="R189:R190"/>
    <mergeCell ref="S189:S190"/>
    <mergeCell ref="T189:T190"/>
    <mergeCell ref="A191:B192"/>
    <mergeCell ref="R191:R192"/>
    <mergeCell ref="S191:S192"/>
    <mergeCell ref="T191:T192"/>
    <mergeCell ref="A185:B186"/>
    <mergeCell ref="R185:R186"/>
    <mergeCell ref="S185:S186"/>
    <mergeCell ref="T185:T186"/>
    <mergeCell ref="A187:B188"/>
    <mergeCell ref="R187:R188"/>
    <mergeCell ref="S187:S188"/>
    <mergeCell ref="T187:T188"/>
    <mergeCell ref="A181:B182"/>
    <mergeCell ref="R181:R182"/>
    <mergeCell ref="S181:S182"/>
    <mergeCell ref="T181:T182"/>
    <mergeCell ref="A183:B184"/>
    <mergeCell ref="R183:R184"/>
    <mergeCell ref="S183:S184"/>
    <mergeCell ref="T183:T184"/>
    <mergeCell ref="A177:B178"/>
    <mergeCell ref="R177:R178"/>
    <mergeCell ref="S177:S178"/>
    <mergeCell ref="T177:T178"/>
    <mergeCell ref="A179:B180"/>
    <mergeCell ref="R179:R180"/>
    <mergeCell ref="S179:S180"/>
    <mergeCell ref="T179:T180"/>
    <mergeCell ref="A173:B174"/>
    <mergeCell ref="R173:R174"/>
    <mergeCell ref="S173:S174"/>
    <mergeCell ref="T173:T174"/>
    <mergeCell ref="A175:B176"/>
    <mergeCell ref="R175:R176"/>
    <mergeCell ref="S175:S176"/>
    <mergeCell ref="T175:T176"/>
    <mergeCell ref="A169:B170"/>
    <mergeCell ref="R169:R170"/>
    <mergeCell ref="S169:S170"/>
    <mergeCell ref="T169:T170"/>
    <mergeCell ref="A171:B172"/>
    <mergeCell ref="R171:R172"/>
    <mergeCell ref="S171:S172"/>
    <mergeCell ref="T171:T172"/>
    <mergeCell ref="A165:B166"/>
    <mergeCell ref="R165:R166"/>
    <mergeCell ref="S165:S166"/>
    <mergeCell ref="T165:T166"/>
    <mergeCell ref="A167:B168"/>
    <mergeCell ref="R167:R168"/>
    <mergeCell ref="S167:S168"/>
    <mergeCell ref="T167:T168"/>
    <mergeCell ref="A161:B162"/>
    <mergeCell ref="R161:R162"/>
    <mergeCell ref="S161:S162"/>
    <mergeCell ref="T161:T162"/>
    <mergeCell ref="A163:B164"/>
    <mergeCell ref="R163:R164"/>
    <mergeCell ref="S163:S164"/>
    <mergeCell ref="T163:T164"/>
    <mergeCell ref="A157:B158"/>
    <mergeCell ref="R157:R158"/>
    <mergeCell ref="S157:S158"/>
    <mergeCell ref="T157:T158"/>
    <mergeCell ref="A159:B160"/>
    <mergeCell ref="R159:R160"/>
    <mergeCell ref="S159:S160"/>
    <mergeCell ref="T159:T160"/>
    <mergeCell ref="A153:B154"/>
    <mergeCell ref="R153:R154"/>
    <mergeCell ref="S153:S154"/>
    <mergeCell ref="T153:T154"/>
    <mergeCell ref="A155:B156"/>
    <mergeCell ref="R155:R156"/>
    <mergeCell ref="S155:S156"/>
    <mergeCell ref="T155:T156"/>
    <mergeCell ref="A149:B150"/>
    <mergeCell ref="R149:R150"/>
    <mergeCell ref="S149:S150"/>
    <mergeCell ref="T149:T150"/>
    <mergeCell ref="A151:B152"/>
    <mergeCell ref="R151:R152"/>
    <mergeCell ref="S151:S152"/>
    <mergeCell ref="T151:T152"/>
    <mergeCell ref="A145:B146"/>
    <mergeCell ref="R145:R146"/>
    <mergeCell ref="S145:S146"/>
    <mergeCell ref="T145:T146"/>
    <mergeCell ref="A147:B148"/>
    <mergeCell ref="R147:R148"/>
    <mergeCell ref="S147:S148"/>
    <mergeCell ref="T147:T148"/>
    <mergeCell ref="A141:B142"/>
    <mergeCell ref="R141:R142"/>
    <mergeCell ref="S141:S142"/>
    <mergeCell ref="T141:T142"/>
    <mergeCell ref="A143:B144"/>
    <mergeCell ref="R143:R144"/>
    <mergeCell ref="S143:S144"/>
    <mergeCell ref="T143:T144"/>
    <mergeCell ref="A137:B138"/>
    <mergeCell ref="R137:R138"/>
    <mergeCell ref="S137:S138"/>
    <mergeCell ref="T137:T138"/>
    <mergeCell ref="A139:B140"/>
    <mergeCell ref="R139:R140"/>
    <mergeCell ref="S139:S140"/>
    <mergeCell ref="T139:T140"/>
    <mergeCell ref="A133:B134"/>
    <mergeCell ref="R133:R134"/>
    <mergeCell ref="S133:S134"/>
    <mergeCell ref="T133:T134"/>
    <mergeCell ref="A135:B136"/>
    <mergeCell ref="R135:R136"/>
    <mergeCell ref="S135:S136"/>
    <mergeCell ref="T135:T136"/>
    <mergeCell ref="A129:B130"/>
    <mergeCell ref="R129:R130"/>
    <mergeCell ref="S129:S130"/>
    <mergeCell ref="T129:T130"/>
    <mergeCell ref="A131:B132"/>
    <mergeCell ref="R131:R132"/>
    <mergeCell ref="S131:S132"/>
    <mergeCell ref="T131:T132"/>
    <mergeCell ref="A123:B124"/>
    <mergeCell ref="R123:R124"/>
    <mergeCell ref="S123:S124"/>
    <mergeCell ref="T123:T124"/>
    <mergeCell ref="A127:B128"/>
    <mergeCell ref="R127:R128"/>
    <mergeCell ref="S127:S128"/>
    <mergeCell ref="T127:T128"/>
    <mergeCell ref="A119:B120"/>
    <mergeCell ref="R119:R120"/>
    <mergeCell ref="S119:S120"/>
    <mergeCell ref="T119:T120"/>
    <mergeCell ref="A121:B122"/>
    <mergeCell ref="R121:R122"/>
    <mergeCell ref="S121:S122"/>
    <mergeCell ref="T121:T122"/>
    <mergeCell ref="A125:B126"/>
    <mergeCell ref="R125:R126"/>
    <mergeCell ref="S125:S126"/>
    <mergeCell ref="T125:T126"/>
    <mergeCell ref="A115:B116"/>
    <mergeCell ref="R115:R116"/>
    <mergeCell ref="S115:S116"/>
    <mergeCell ref="T115:T116"/>
    <mergeCell ref="A117:B118"/>
    <mergeCell ref="R117:R118"/>
    <mergeCell ref="S117:S118"/>
    <mergeCell ref="T117:T118"/>
    <mergeCell ref="A111:B112"/>
    <mergeCell ref="R111:R112"/>
    <mergeCell ref="S111:S112"/>
    <mergeCell ref="T111:T112"/>
    <mergeCell ref="A113:B114"/>
    <mergeCell ref="R113:R114"/>
    <mergeCell ref="S113:S114"/>
    <mergeCell ref="T113:T114"/>
    <mergeCell ref="A107:B108"/>
    <mergeCell ref="R107:R108"/>
    <mergeCell ref="S107:S108"/>
    <mergeCell ref="T107:T108"/>
    <mergeCell ref="A109:B110"/>
    <mergeCell ref="R109:R110"/>
    <mergeCell ref="S109:S110"/>
    <mergeCell ref="T109:T110"/>
    <mergeCell ref="A103:B104"/>
    <mergeCell ref="R103:R104"/>
    <mergeCell ref="S103:S104"/>
    <mergeCell ref="T103:T104"/>
    <mergeCell ref="A105:B106"/>
    <mergeCell ref="R105:R106"/>
    <mergeCell ref="S105:S106"/>
    <mergeCell ref="T105:T106"/>
    <mergeCell ref="A99:B100"/>
    <mergeCell ref="R99:R100"/>
    <mergeCell ref="S99:S100"/>
    <mergeCell ref="T99:T100"/>
    <mergeCell ref="A101:B102"/>
    <mergeCell ref="R101:R102"/>
    <mergeCell ref="S101:S102"/>
    <mergeCell ref="T101:T102"/>
    <mergeCell ref="A95:B96"/>
    <mergeCell ref="R95:R96"/>
    <mergeCell ref="S95:S96"/>
    <mergeCell ref="T95:T96"/>
    <mergeCell ref="A97:B98"/>
    <mergeCell ref="R97:R98"/>
    <mergeCell ref="S97:S98"/>
    <mergeCell ref="T97:T98"/>
    <mergeCell ref="A91:B92"/>
    <mergeCell ref="R91:R92"/>
    <mergeCell ref="S91:S92"/>
    <mergeCell ref="T91:T92"/>
    <mergeCell ref="A93:B94"/>
    <mergeCell ref="R93:R94"/>
    <mergeCell ref="S93:S94"/>
    <mergeCell ref="T93:T94"/>
    <mergeCell ref="A87:B88"/>
    <mergeCell ref="R87:R88"/>
    <mergeCell ref="S87:S88"/>
    <mergeCell ref="T87:T88"/>
    <mergeCell ref="A89:B90"/>
    <mergeCell ref="R89:R90"/>
    <mergeCell ref="S89:S90"/>
    <mergeCell ref="T89:T90"/>
    <mergeCell ref="A83:B84"/>
    <mergeCell ref="R83:R84"/>
    <mergeCell ref="S83:S84"/>
    <mergeCell ref="T83:T84"/>
    <mergeCell ref="A85:B86"/>
    <mergeCell ref="R85:R86"/>
    <mergeCell ref="S85:S86"/>
    <mergeCell ref="T85:T86"/>
    <mergeCell ref="A79:B80"/>
    <mergeCell ref="R79:R80"/>
    <mergeCell ref="S79:S80"/>
    <mergeCell ref="T79:T80"/>
    <mergeCell ref="A81:B82"/>
    <mergeCell ref="R81:R82"/>
    <mergeCell ref="S81:S82"/>
    <mergeCell ref="T81:T82"/>
    <mergeCell ref="A75:B76"/>
    <mergeCell ref="R75:R76"/>
    <mergeCell ref="S75:S76"/>
    <mergeCell ref="T75:T76"/>
    <mergeCell ref="A77:B78"/>
    <mergeCell ref="R77:R78"/>
    <mergeCell ref="S77:S78"/>
    <mergeCell ref="T77:T78"/>
    <mergeCell ref="A71:B72"/>
    <mergeCell ref="R71:R72"/>
    <mergeCell ref="S71:S72"/>
    <mergeCell ref="T71:T72"/>
    <mergeCell ref="A73:B74"/>
    <mergeCell ref="R73:R74"/>
    <mergeCell ref="S73:S74"/>
    <mergeCell ref="T73:T74"/>
    <mergeCell ref="A67:B68"/>
    <mergeCell ref="R67:R68"/>
    <mergeCell ref="S67:S68"/>
    <mergeCell ref="T67:T68"/>
    <mergeCell ref="A69:B70"/>
    <mergeCell ref="R69:R70"/>
    <mergeCell ref="S69:S70"/>
    <mergeCell ref="T69:T70"/>
    <mergeCell ref="A63:B64"/>
    <mergeCell ref="R63:R64"/>
    <mergeCell ref="S63:S64"/>
    <mergeCell ref="T63:T64"/>
    <mergeCell ref="A65:B66"/>
    <mergeCell ref="R65:R66"/>
    <mergeCell ref="S65:S66"/>
    <mergeCell ref="T65:T66"/>
    <mergeCell ref="A59:B60"/>
    <mergeCell ref="R59:R60"/>
    <mergeCell ref="S59:S60"/>
    <mergeCell ref="T59:T60"/>
    <mergeCell ref="A61:B62"/>
    <mergeCell ref="R61:R62"/>
    <mergeCell ref="S61:S62"/>
    <mergeCell ref="T61:T62"/>
    <mergeCell ref="A55:B56"/>
    <mergeCell ref="R55:R56"/>
    <mergeCell ref="S55:S56"/>
    <mergeCell ref="T55:T56"/>
    <mergeCell ref="A57:B58"/>
    <mergeCell ref="R57:R58"/>
    <mergeCell ref="S57:S58"/>
    <mergeCell ref="T57:T58"/>
    <mergeCell ref="A49:B50"/>
    <mergeCell ref="R49:R50"/>
    <mergeCell ref="S49:S50"/>
    <mergeCell ref="T49:T50"/>
    <mergeCell ref="A53:B54"/>
    <mergeCell ref="R53:R54"/>
    <mergeCell ref="S53:S54"/>
    <mergeCell ref="T53:T54"/>
    <mergeCell ref="A45:B46"/>
    <mergeCell ref="R45:R46"/>
    <mergeCell ref="S45:S46"/>
    <mergeCell ref="T45:T46"/>
    <mergeCell ref="A47:B48"/>
    <mergeCell ref="R47:R48"/>
    <mergeCell ref="S47:S48"/>
    <mergeCell ref="T47:T48"/>
    <mergeCell ref="A51:B52"/>
    <mergeCell ref="R51:R52"/>
    <mergeCell ref="S51:S52"/>
    <mergeCell ref="T51:T52"/>
    <mergeCell ref="A40:B40"/>
    <mergeCell ref="A41:B42"/>
    <mergeCell ref="R41:R42"/>
    <mergeCell ref="S41:S42"/>
    <mergeCell ref="T41:T42"/>
    <mergeCell ref="A43:B44"/>
    <mergeCell ref="R43:R44"/>
    <mergeCell ref="S43:S44"/>
    <mergeCell ref="T43:T44"/>
    <mergeCell ref="O36:O37"/>
    <mergeCell ref="P36:P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A11:H11"/>
    <mergeCell ref="I13:J13"/>
    <mergeCell ref="R13:S13"/>
    <mergeCell ref="J14:Q14"/>
    <mergeCell ref="J15:Q15"/>
    <mergeCell ref="J16:Q16"/>
    <mergeCell ref="B31:C31"/>
    <mergeCell ref="B32:C32"/>
    <mergeCell ref="D32:E32"/>
    <mergeCell ref="J23:Q23"/>
    <mergeCell ref="J24:Q24"/>
    <mergeCell ref="J25:Q25"/>
    <mergeCell ref="B28:D28"/>
    <mergeCell ref="B29:D29"/>
    <mergeCell ref="D30:E30"/>
    <mergeCell ref="A223:B224"/>
    <mergeCell ref="R223:R224"/>
    <mergeCell ref="S223:S224"/>
    <mergeCell ref="T223:T224"/>
    <mergeCell ref="J17:Q17"/>
    <mergeCell ref="J18:Q18"/>
    <mergeCell ref="J19:Q19"/>
    <mergeCell ref="J20:Q20"/>
    <mergeCell ref="J21:Q21"/>
    <mergeCell ref="J22:Q22"/>
    <mergeCell ref="A33:C33"/>
    <mergeCell ref="D33:E33"/>
    <mergeCell ref="D35:I35"/>
    <mergeCell ref="J35:Q35"/>
    <mergeCell ref="Q36:Q37"/>
    <mergeCell ref="R36:R37"/>
    <mergeCell ref="S36:S37"/>
    <mergeCell ref="T36:T37"/>
    <mergeCell ref="A38:B38"/>
    <mergeCell ref="A39:B39"/>
    <mergeCell ref="K36:K37"/>
    <mergeCell ref="L36:L37"/>
    <mergeCell ref="M36:M37"/>
    <mergeCell ref="N36:N37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A809"/>
  <sheetViews>
    <sheetView showZeros="0" view="pageBreakPreview" topLeftCell="A3" zoomScale="53" zoomScaleNormal="110" zoomScaleSheetLayoutView="53" workbookViewId="0">
      <selection activeCell="S31" sqref="S31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6" width="8.7109375" customWidth="1"/>
    <col min="7" max="7" width="9.42578125" customWidth="1"/>
    <col min="8" max="20" width="8.7109375" customWidth="1"/>
    <col min="21" max="24" width="4.85546875" customWidth="1"/>
    <col min="25" max="26" width="9.7109375" customWidth="1"/>
    <col min="27" max="27" width="9" customWidth="1"/>
  </cols>
  <sheetData>
    <row r="1" spans="1:27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22"/>
      <c r="U3" s="4"/>
      <c r="V3" s="4"/>
      <c r="W3" s="4"/>
      <c r="X3" s="13"/>
      <c r="Y3" s="5"/>
      <c r="Z3" s="22"/>
      <c r="AA3" s="4"/>
    </row>
    <row r="4" spans="1:27" ht="15.75" hidden="1" customHeight="1" x14ac:dyDescent="0.25">
      <c r="A4" s="8"/>
      <c r="B4" s="106"/>
      <c r="C4" s="106"/>
      <c r="D4" s="106"/>
      <c r="E4" s="106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4"/>
      <c r="Z4" s="4"/>
      <c r="AA4" s="4"/>
    </row>
    <row r="5" spans="1:27" ht="15.75" hidden="1" customHeight="1" x14ac:dyDescent="0.25">
      <c r="A5" s="8"/>
      <c r="B5" s="106"/>
      <c r="C5" s="106"/>
      <c r="D5" s="106"/>
      <c r="E5" s="106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"/>
      <c r="Y5" s="4"/>
      <c r="Z5" s="4"/>
      <c r="AA5" s="4"/>
    </row>
    <row r="6" spans="1:27" ht="15.75" hidden="1" customHeight="1" x14ac:dyDescent="0.25">
      <c r="A6" s="8"/>
      <c r="B6" s="106"/>
      <c r="C6" s="106"/>
      <c r="D6" s="106"/>
      <c r="E6" s="106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"/>
      <c r="Y6" s="4"/>
      <c r="Z6" s="4"/>
      <c r="AA6" s="4"/>
    </row>
    <row r="7" spans="1:27" ht="15.75" hidden="1" customHeight="1" x14ac:dyDescent="0.25">
      <c r="A7" s="8"/>
      <c r="B7" s="106"/>
      <c r="C7" s="106"/>
      <c r="D7" s="106"/>
      <c r="E7" s="106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3"/>
      <c r="Y7" s="4"/>
      <c r="Z7" s="4"/>
      <c r="AA7" s="4"/>
    </row>
    <row r="8" spans="1:27" ht="15.75" hidden="1" customHeight="1" x14ac:dyDescent="0.25">
      <c r="A8" s="8"/>
      <c r="B8" s="106"/>
      <c r="C8" s="106"/>
      <c r="D8" s="106"/>
      <c r="E8" s="106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4"/>
      <c r="Z8" s="4"/>
      <c r="AA8" s="4"/>
    </row>
    <row r="9" spans="1:27" ht="15.75" hidden="1" customHeight="1" x14ac:dyDescent="0.25">
      <c r="A9" s="8"/>
      <c r="B9" s="106"/>
      <c r="C9" s="106"/>
      <c r="D9" s="106"/>
      <c r="E9" s="106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3"/>
      <c r="Y9" s="4"/>
      <c r="Z9" s="4"/>
      <c r="AA9" s="4"/>
    </row>
    <row r="10" spans="1:27" ht="15.75" hidden="1" customHeight="1" x14ac:dyDescent="0.25">
      <c r="A10" s="8"/>
      <c r="B10" s="106"/>
      <c r="C10" s="106"/>
      <c r="D10" s="106"/>
      <c r="E10" s="106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3"/>
      <c r="Y10" s="4"/>
      <c r="Z10" s="4"/>
      <c r="AA10" s="4"/>
    </row>
    <row r="11" spans="1:27" x14ac:dyDescent="0.2">
      <c r="A11" s="175" t="s">
        <v>30</v>
      </c>
      <c r="B11" s="175"/>
      <c r="C11" s="175"/>
      <c r="D11" s="175"/>
      <c r="E11" s="175"/>
      <c r="F11" s="175"/>
      <c r="G11" s="175"/>
      <c r="H11" s="175"/>
      <c r="I11" s="103">
        <v>9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"/>
      <c r="Z11" s="4"/>
      <c r="AA11" s="4"/>
    </row>
    <row r="12" spans="1:27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1"/>
      <c r="Z12" s="11"/>
      <c r="AA12" s="11"/>
    </row>
    <row r="13" spans="1:27" ht="12.75" customHeight="1" x14ac:dyDescent="0.3">
      <c r="A13" s="21"/>
      <c r="B13" s="21"/>
      <c r="C13" s="21"/>
      <c r="D13" s="21"/>
      <c r="E13" s="21"/>
      <c r="F13" s="21"/>
      <c r="G13" s="108"/>
      <c r="H13" s="109"/>
      <c r="I13" s="176" t="s">
        <v>8</v>
      </c>
      <c r="J13" s="176"/>
      <c r="K13" s="109"/>
      <c r="L13" s="109"/>
      <c r="M13" s="32" t="s">
        <v>29</v>
      </c>
      <c r="N13" s="32"/>
      <c r="O13" s="32"/>
      <c r="P13" s="32"/>
      <c r="Q13" s="27"/>
      <c r="R13" s="177"/>
      <c r="S13" s="177"/>
      <c r="T13" s="30" t="s">
        <v>51</v>
      </c>
      <c r="U13" s="30"/>
      <c r="V13" s="21"/>
      <c r="W13" s="10"/>
      <c r="Y13" s="20"/>
      <c r="Z13" s="20"/>
      <c r="AA13" s="20"/>
    </row>
    <row r="14" spans="1:27" ht="12.6" hidden="1" customHeight="1" x14ac:dyDescent="0.3">
      <c r="A14" s="21"/>
      <c r="B14" s="21"/>
      <c r="C14" s="21"/>
      <c r="D14" s="21"/>
      <c r="E14" s="21"/>
      <c r="F14" s="21"/>
      <c r="G14" s="107"/>
      <c r="H14" s="107"/>
      <c r="I14" s="107"/>
      <c r="J14" s="153" t="s">
        <v>9</v>
      </c>
      <c r="K14" s="153"/>
      <c r="L14" s="153"/>
      <c r="M14" s="153"/>
      <c r="N14" s="153"/>
      <c r="O14" s="153"/>
      <c r="P14" s="153"/>
      <c r="Q14" s="153"/>
      <c r="R14" s="107"/>
      <c r="S14" s="107"/>
      <c r="T14" s="107"/>
      <c r="V14" s="21"/>
      <c r="W14" s="10"/>
      <c r="Y14" s="20"/>
      <c r="Z14" s="20"/>
      <c r="AA14" s="20"/>
    </row>
    <row r="15" spans="1:27" ht="12.6" hidden="1" customHeight="1" x14ac:dyDescent="0.3">
      <c r="A15" s="21"/>
      <c r="B15" s="21"/>
      <c r="C15" s="21"/>
      <c r="D15" s="21"/>
      <c r="E15" s="21"/>
      <c r="F15" s="21"/>
      <c r="G15" s="107"/>
      <c r="H15" s="107"/>
      <c r="I15" s="107"/>
      <c r="J15" s="153" t="s">
        <v>10</v>
      </c>
      <c r="K15" s="153"/>
      <c r="L15" s="153"/>
      <c r="M15" s="153"/>
      <c r="N15" s="153"/>
      <c r="O15" s="153"/>
      <c r="P15" s="153"/>
      <c r="Q15" s="153"/>
      <c r="R15" s="107"/>
      <c r="S15" s="107"/>
      <c r="T15" s="107"/>
      <c r="V15" s="21"/>
      <c r="W15" s="10"/>
      <c r="Y15" s="20"/>
      <c r="Z15" s="20"/>
      <c r="AA15" s="20"/>
    </row>
    <row r="16" spans="1:27" ht="12.6" hidden="1" customHeight="1" x14ac:dyDescent="0.3">
      <c r="A16" s="21"/>
      <c r="B16" s="21"/>
      <c r="C16" s="21"/>
      <c r="D16" s="21"/>
      <c r="E16" s="21"/>
      <c r="F16" s="21"/>
      <c r="G16" s="107"/>
      <c r="H16" s="107"/>
      <c r="I16" s="107"/>
      <c r="J16" s="153" t="s">
        <v>11</v>
      </c>
      <c r="K16" s="153"/>
      <c r="L16" s="153"/>
      <c r="M16" s="153"/>
      <c r="N16" s="153"/>
      <c r="O16" s="153"/>
      <c r="P16" s="153"/>
      <c r="Q16" s="153"/>
      <c r="R16" s="107"/>
      <c r="S16" s="107"/>
      <c r="T16" s="107"/>
      <c r="V16" s="21"/>
      <c r="W16" s="10"/>
      <c r="Y16" s="20"/>
      <c r="Z16" s="20"/>
      <c r="AA16" s="20"/>
    </row>
    <row r="17" spans="1:27" ht="12.6" hidden="1" customHeight="1" x14ac:dyDescent="0.3">
      <c r="A17" s="21"/>
      <c r="B17" s="21"/>
      <c r="C17" s="21"/>
      <c r="D17" s="21"/>
      <c r="E17" s="21"/>
      <c r="F17" s="21"/>
      <c r="G17" s="107"/>
      <c r="H17" s="107"/>
      <c r="I17" s="107"/>
      <c r="J17" s="153" t="s">
        <v>12</v>
      </c>
      <c r="K17" s="153"/>
      <c r="L17" s="153"/>
      <c r="M17" s="153"/>
      <c r="N17" s="153"/>
      <c r="O17" s="153"/>
      <c r="P17" s="153"/>
      <c r="Q17" s="153"/>
      <c r="R17" s="107"/>
      <c r="S17" s="107"/>
      <c r="T17" s="107"/>
      <c r="V17" s="21"/>
      <c r="W17" s="10"/>
      <c r="Y17" s="20"/>
      <c r="Z17" s="20"/>
      <c r="AA17" s="20"/>
    </row>
    <row r="18" spans="1:27" ht="12.6" hidden="1" customHeight="1" x14ac:dyDescent="0.3">
      <c r="A18" s="21"/>
      <c r="B18" s="21"/>
      <c r="C18" s="21"/>
      <c r="D18" s="21"/>
      <c r="E18" s="21"/>
      <c r="F18" s="21"/>
      <c r="G18" s="107"/>
      <c r="H18" s="107"/>
      <c r="I18" s="107"/>
      <c r="J18" s="153" t="s">
        <v>13</v>
      </c>
      <c r="K18" s="153"/>
      <c r="L18" s="153"/>
      <c r="M18" s="153"/>
      <c r="N18" s="153"/>
      <c r="O18" s="153"/>
      <c r="P18" s="153"/>
      <c r="Q18" s="153"/>
      <c r="R18" s="107"/>
      <c r="S18" s="107"/>
      <c r="T18" s="107"/>
      <c r="V18" s="21"/>
      <c r="W18" s="10"/>
      <c r="Y18" s="20"/>
      <c r="Z18" s="20"/>
      <c r="AA18" s="20"/>
    </row>
    <row r="19" spans="1:27" ht="12.6" hidden="1" customHeight="1" x14ac:dyDescent="0.3">
      <c r="A19" s="21"/>
      <c r="B19" s="21"/>
      <c r="C19" s="21"/>
      <c r="D19" s="21"/>
      <c r="E19" s="21"/>
      <c r="F19" s="21"/>
      <c r="G19" s="107"/>
      <c r="H19" s="107"/>
      <c r="I19" s="107"/>
      <c r="J19" s="153" t="s">
        <v>14</v>
      </c>
      <c r="K19" s="153"/>
      <c r="L19" s="153"/>
      <c r="M19" s="153"/>
      <c r="N19" s="153"/>
      <c r="O19" s="153"/>
      <c r="P19" s="153"/>
      <c r="Q19" s="153"/>
      <c r="R19" s="107"/>
      <c r="S19" s="107"/>
      <c r="T19" s="107"/>
      <c r="V19" s="21"/>
      <c r="W19" s="10"/>
      <c r="Y19" s="20"/>
      <c r="Z19" s="20"/>
      <c r="AA19" s="20"/>
    </row>
    <row r="20" spans="1:27" ht="12.6" hidden="1" customHeight="1" x14ac:dyDescent="0.3">
      <c r="A20" s="21"/>
      <c r="B20" s="21"/>
      <c r="C20" s="21"/>
      <c r="D20" s="21"/>
      <c r="E20" s="21"/>
      <c r="F20" s="21"/>
      <c r="G20" s="107"/>
      <c r="H20" s="107"/>
      <c r="I20" s="107"/>
      <c r="J20" s="153" t="s">
        <v>15</v>
      </c>
      <c r="K20" s="153"/>
      <c r="L20" s="153"/>
      <c r="M20" s="153"/>
      <c r="N20" s="153"/>
      <c r="O20" s="153"/>
      <c r="P20" s="153"/>
      <c r="Q20" s="153"/>
      <c r="R20" s="107"/>
      <c r="S20" s="107"/>
      <c r="T20" s="107"/>
      <c r="V20" s="21"/>
      <c r="W20" s="10"/>
      <c r="Y20" s="20"/>
      <c r="Z20" s="20"/>
      <c r="AA20" s="20"/>
    </row>
    <row r="21" spans="1:27" ht="12.6" hidden="1" customHeight="1" x14ac:dyDescent="0.3">
      <c r="A21" s="21"/>
      <c r="B21" s="21"/>
      <c r="C21" s="21"/>
      <c r="D21" s="21"/>
      <c r="E21" s="21"/>
      <c r="F21" s="21"/>
      <c r="G21" s="107"/>
      <c r="H21" s="107"/>
      <c r="I21" s="107"/>
      <c r="J21" s="153" t="s">
        <v>16</v>
      </c>
      <c r="K21" s="153"/>
      <c r="L21" s="153"/>
      <c r="M21" s="153"/>
      <c r="N21" s="153"/>
      <c r="O21" s="153"/>
      <c r="P21" s="153"/>
      <c r="Q21" s="153"/>
      <c r="R21" s="107"/>
      <c r="S21" s="107"/>
      <c r="T21" s="107"/>
      <c r="V21" s="21"/>
      <c r="W21" s="10"/>
      <c r="Y21" s="20"/>
      <c r="Z21" s="20"/>
      <c r="AA21" s="20"/>
    </row>
    <row r="22" spans="1:27" ht="12.6" hidden="1" customHeight="1" x14ac:dyDescent="0.3">
      <c r="A22" s="21"/>
      <c r="B22" s="21"/>
      <c r="C22" s="21"/>
      <c r="D22" s="21"/>
      <c r="E22" s="21"/>
      <c r="F22" s="21"/>
      <c r="G22" s="107"/>
      <c r="H22" s="107"/>
      <c r="I22" s="107"/>
      <c r="J22" s="153" t="s">
        <v>17</v>
      </c>
      <c r="K22" s="153"/>
      <c r="L22" s="153"/>
      <c r="M22" s="153"/>
      <c r="N22" s="153"/>
      <c r="O22" s="153"/>
      <c r="P22" s="153"/>
      <c r="Q22" s="153"/>
      <c r="R22" s="107"/>
      <c r="S22" s="107"/>
      <c r="T22" s="107"/>
      <c r="V22" s="21"/>
      <c r="W22" s="10"/>
      <c r="Y22" s="20"/>
      <c r="Z22" s="20"/>
      <c r="AA22" s="20"/>
    </row>
    <row r="23" spans="1:27" ht="12.6" hidden="1" customHeight="1" x14ac:dyDescent="0.3">
      <c r="A23" s="21"/>
      <c r="B23" s="21"/>
      <c r="C23" s="21"/>
      <c r="D23" s="21"/>
      <c r="E23" s="21"/>
      <c r="F23" s="21"/>
      <c r="G23" s="107"/>
      <c r="H23" s="107"/>
      <c r="I23" s="107"/>
      <c r="J23" s="153" t="s">
        <v>18</v>
      </c>
      <c r="K23" s="153"/>
      <c r="L23" s="153"/>
      <c r="M23" s="153"/>
      <c r="N23" s="153"/>
      <c r="O23" s="153"/>
      <c r="P23" s="153"/>
      <c r="Q23" s="153"/>
      <c r="R23" s="107"/>
      <c r="S23" s="107"/>
      <c r="T23" s="107"/>
      <c r="V23" s="21"/>
      <c r="W23" s="10"/>
      <c r="Y23" s="20"/>
      <c r="Z23" s="20"/>
      <c r="AA23" s="20"/>
    </row>
    <row r="24" spans="1:27" ht="12.6" hidden="1" customHeight="1" x14ac:dyDescent="0.3">
      <c r="A24" s="21"/>
      <c r="B24" s="21"/>
      <c r="C24" s="21"/>
      <c r="D24" s="21"/>
      <c r="E24" s="21"/>
      <c r="F24" s="21"/>
      <c r="G24" s="107"/>
      <c r="H24" s="107"/>
      <c r="I24" s="107"/>
      <c r="J24" s="153" t="s">
        <v>19</v>
      </c>
      <c r="K24" s="153"/>
      <c r="L24" s="153"/>
      <c r="M24" s="153"/>
      <c r="N24" s="153"/>
      <c r="O24" s="153"/>
      <c r="P24" s="153"/>
      <c r="Q24" s="153"/>
      <c r="R24" s="107"/>
      <c r="S24" s="107"/>
      <c r="T24" s="107"/>
      <c r="V24" s="21"/>
      <c r="W24" s="10"/>
      <c r="Y24" s="20"/>
      <c r="Z24" s="20"/>
      <c r="AA24" s="20"/>
    </row>
    <row r="25" spans="1:27" ht="12.6" hidden="1" customHeight="1" x14ac:dyDescent="0.3">
      <c r="A25" s="21"/>
      <c r="B25" s="21"/>
      <c r="C25" s="21"/>
      <c r="D25" s="21"/>
      <c r="E25" s="21"/>
      <c r="F25" s="21"/>
      <c r="G25" s="107"/>
      <c r="H25" s="107"/>
      <c r="I25" s="107"/>
      <c r="J25" s="153" t="s">
        <v>20</v>
      </c>
      <c r="K25" s="153"/>
      <c r="L25" s="153"/>
      <c r="M25" s="153"/>
      <c r="N25" s="153"/>
      <c r="O25" s="153"/>
      <c r="P25" s="153"/>
      <c r="Q25" s="153"/>
      <c r="R25" s="107"/>
      <c r="S25" s="107"/>
      <c r="T25" s="107"/>
      <c r="V25" s="21"/>
      <c r="W25" s="10"/>
      <c r="Y25" s="20"/>
      <c r="Z25" s="20"/>
      <c r="AA25" s="20"/>
    </row>
    <row r="26" spans="1:27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21"/>
      <c r="W26" s="10"/>
      <c r="X26" s="10"/>
      <c r="Y26" s="20"/>
      <c r="Z26" s="20"/>
      <c r="AA26" s="20"/>
    </row>
    <row r="27" spans="1:27" ht="26.25" customHeight="1" x14ac:dyDescent="0.2">
      <c r="A27" s="33" t="s">
        <v>25</v>
      </c>
      <c r="B27" s="21"/>
      <c r="C27" s="21"/>
      <c r="D27" s="21"/>
      <c r="E27" s="21"/>
      <c r="F27" s="21"/>
      <c r="M27" s="104"/>
      <c r="N27" s="104"/>
      <c r="O27" s="104"/>
      <c r="P27" s="104"/>
      <c r="Q27" s="4"/>
      <c r="R27" s="11"/>
      <c r="S27" s="11"/>
      <c r="T27" s="11"/>
      <c r="U27" s="11"/>
      <c r="V27" s="21"/>
      <c r="W27" s="10"/>
      <c r="X27" s="10"/>
      <c r="Y27" s="11"/>
      <c r="Z27" s="11"/>
      <c r="AA27" s="11"/>
    </row>
    <row r="28" spans="1:27" ht="11.25" customHeight="1" x14ac:dyDescent="0.2">
      <c r="A28" s="5" t="s">
        <v>68</v>
      </c>
      <c r="B28" s="180"/>
      <c r="C28" s="180"/>
      <c r="D28" s="180"/>
      <c r="E28" s="11"/>
      <c r="F28" s="106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  <c r="S28" s="8"/>
      <c r="T28" s="8"/>
      <c r="V28" s="106"/>
      <c r="W28" s="11"/>
      <c r="X28" s="11"/>
      <c r="Y28" s="11"/>
      <c r="Z28" s="11"/>
      <c r="AA28" s="11"/>
    </row>
    <row r="29" spans="1:27" ht="11.25" customHeight="1" x14ac:dyDescent="0.2">
      <c r="A29" s="4"/>
      <c r="B29" s="179" t="s">
        <v>0</v>
      </c>
      <c r="C29" s="179"/>
      <c r="D29" s="179"/>
      <c r="E29" s="11"/>
      <c r="F29" s="106"/>
      <c r="J29" s="104" t="s">
        <v>1</v>
      </c>
      <c r="K29" s="104"/>
      <c r="L29" s="104"/>
      <c r="M29" s="4"/>
      <c r="N29" s="4"/>
      <c r="O29" s="4"/>
      <c r="P29" s="4"/>
      <c r="R29" s="60" t="s">
        <v>68</v>
      </c>
      <c r="S29" s="30"/>
      <c r="T29" s="30"/>
      <c r="U29" s="30"/>
      <c r="V29" s="106"/>
      <c r="W29" s="11"/>
      <c r="X29" s="11"/>
      <c r="Y29" s="11"/>
      <c r="Z29" s="11"/>
      <c r="AA29" s="11"/>
    </row>
    <row r="30" spans="1:27" ht="11.25" customHeight="1" x14ac:dyDescent="0.2">
      <c r="A30" s="4"/>
      <c r="B30" s="4"/>
      <c r="C30" s="4"/>
      <c r="D30" s="179"/>
      <c r="E30" s="179"/>
      <c r="F30" s="106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  <c r="T30" s="8"/>
      <c r="V30" s="106"/>
      <c r="W30" s="11"/>
      <c r="X30" s="11"/>
      <c r="Y30" s="11"/>
      <c r="Z30" s="11"/>
      <c r="AA30" s="11"/>
    </row>
    <row r="31" spans="1:27" ht="12" customHeight="1" x14ac:dyDescent="0.2">
      <c r="A31" s="108" t="s">
        <v>33</v>
      </c>
      <c r="B31" s="178">
        <f>Q13</f>
        <v>0</v>
      </c>
      <c r="C31" s="178"/>
      <c r="D31" s="26">
        <f>R13</f>
        <v>0</v>
      </c>
      <c r="E31" s="106" t="s">
        <v>69</v>
      </c>
      <c r="M31" s="6" t="s">
        <v>23</v>
      </c>
      <c r="N31" s="6"/>
      <c r="O31" s="6"/>
      <c r="P31" s="6"/>
      <c r="Q31" s="6"/>
      <c r="S31" s="28" t="s">
        <v>227</v>
      </c>
      <c r="T31" s="29"/>
      <c r="U31" s="29"/>
      <c r="V31" s="106"/>
      <c r="W31" s="11"/>
      <c r="X31" s="11"/>
      <c r="Y31" s="11"/>
      <c r="Z31" s="11"/>
      <c r="AA31" s="11"/>
    </row>
    <row r="32" spans="1:27" ht="10.5" customHeight="1" thickBot="1" x14ac:dyDescent="0.25">
      <c r="A32" s="8"/>
      <c r="B32" s="179"/>
      <c r="C32" s="179"/>
      <c r="D32" s="179"/>
      <c r="E32" s="179"/>
      <c r="F32" s="10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1"/>
      <c r="R32" s="11"/>
      <c r="S32" s="11"/>
      <c r="T32" s="11"/>
      <c r="U32" s="18"/>
      <c r="V32" s="106"/>
      <c r="W32" s="106"/>
      <c r="X32" s="106"/>
      <c r="Y32" s="11"/>
      <c r="Z32" s="11"/>
      <c r="AA32" s="11"/>
    </row>
    <row r="33" spans="1:27" ht="18.75" customHeight="1" thickBot="1" x14ac:dyDescent="0.25">
      <c r="A33" s="154" t="s">
        <v>49</v>
      </c>
      <c r="B33" s="154"/>
      <c r="C33" s="155"/>
      <c r="D33" s="156"/>
      <c r="E33" s="157"/>
      <c r="F33" s="106"/>
      <c r="M33" s="6"/>
      <c r="N33" s="6"/>
      <c r="O33" s="6"/>
      <c r="P33" s="6"/>
      <c r="Q33" s="6"/>
      <c r="R33" s="6"/>
      <c r="S33" s="26"/>
      <c r="T33" s="26"/>
      <c r="U33" s="31"/>
      <c r="V33" s="106"/>
      <c r="W33" s="106"/>
      <c r="X33" s="106"/>
      <c r="Y33" s="11"/>
      <c r="Z33" s="11"/>
      <c r="AA33" s="11"/>
    </row>
    <row r="34" spans="1:27" ht="9.9499999999999993" customHeight="1" thickBot="1" x14ac:dyDescent="0.25">
      <c r="A34" s="76"/>
      <c r="B34" s="77"/>
      <c r="C34" s="108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6.25" customHeight="1" thickBot="1" x14ac:dyDescent="0.35">
      <c r="A35" s="76"/>
      <c r="B35" s="77"/>
      <c r="C35" s="108"/>
      <c r="D35" s="158" t="s">
        <v>50</v>
      </c>
      <c r="E35" s="159"/>
      <c r="F35" s="159"/>
      <c r="G35" s="159"/>
      <c r="H35" s="159"/>
      <c r="I35" s="160"/>
      <c r="J35" s="158" t="s">
        <v>154</v>
      </c>
      <c r="K35" s="159"/>
      <c r="L35" s="159"/>
      <c r="M35" s="159"/>
      <c r="N35" s="159"/>
      <c r="O35" s="159"/>
      <c r="P35" s="159"/>
      <c r="Q35" s="160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2" customFormat="1" ht="13.5" customHeight="1" x14ac:dyDescent="0.2">
      <c r="A36" s="181" t="s">
        <v>24</v>
      </c>
      <c r="B36" s="182"/>
      <c r="C36" s="185" t="s">
        <v>5</v>
      </c>
      <c r="D36" s="173" t="s">
        <v>132</v>
      </c>
      <c r="E36" s="187" t="s">
        <v>116</v>
      </c>
      <c r="F36" s="173" t="s">
        <v>89</v>
      </c>
      <c r="G36" s="189" t="s">
        <v>136</v>
      </c>
      <c r="H36" s="189" t="s">
        <v>54</v>
      </c>
      <c r="I36" s="189" t="s">
        <v>55</v>
      </c>
      <c r="J36" s="189" t="s">
        <v>117</v>
      </c>
      <c r="K36" s="173" t="s">
        <v>119</v>
      </c>
      <c r="L36" s="231" t="s">
        <v>205</v>
      </c>
      <c r="M36" s="189" t="s">
        <v>94</v>
      </c>
      <c r="N36" s="173" t="s">
        <v>110</v>
      </c>
      <c r="O36" s="173" t="s">
        <v>54</v>
      </c>
      <c r="P36" s="173" t="s">
        <v>55</v>
      </c>
      <c r="Q36" s="229" t="s">
        <v>142</v>
      </c>
      <c r="R36" s="163" t="s">
        <v>26</v>
      </c>
      <c r="S36" s="165" t="s">
        <v>27</v>
      </c>
      <c r="T36" s="167" t="s">
        <v>28</v>
      </c>
    </row>
    <row r="37" spans="1:27" ht="48" customHeight="1" thickBot="1" x14ac:dyDescent="0.25">
      <c r="A37" s="183"/>
      <c r="B37" s="184"/>
      <c r="C37" s="186"/>
      <c r="D37" s="174"/>
      <c r="E37" s="188"/>
      <c r="F37" s="174"/>
      <c r="G37" s="190"/>
      <c r="H37" s="190"/>
      <c r="I37" s="190"/>
      <c r="J37" s="190"/>
      <c r="K37" s="174"/>
      <c r="L37" s="232"/>
      <c r="M37" s="190"/>
      <c r="N37" s="174"/>
      <c r="O37" s="174"/>
      <c r="P37" s="174"/>
      <c r="Q37" s="230"/>
      <c r="R37" s="164"/>
      <c r="S37" s="166"/>
      <c r="T37" s="168"/>
    </row>
    <row r="38" spans="1:27" s="14" customFormat="1" ht="10.5" customHeight="1" thickBot="1" x14ac:dyDescent="0.2">
      <c r="A38" s="169">
        <v>1</v>
      </c>
      <c r="B38" s="17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79">
        <v>13</v>
      </c>
      <c r="O38" s="79">
        <v>14</v>
      </c>
      <c r="P38" s="79">
        <v>15</v>
      </c>
      <c r="Q38" s="36">
        <v>16</v>
      </c>
      <c r="R38" s="38">
        <v>12</v>
      </c>
      <c r="S38" s="38">
        <v>13</v>
      </c>
      <c r="T38" s="36">
        <v>14</v>
      </c>
    </row>
    <row r="39" spans="1:27" s="3" customFormat="1" ht="21.75" customHeight="1" thickBot="1" x14ac:dyDescent="0.25">
      <c r="A39" s="171" t="s">
        <v>4</v>
      </c>
      <c r="B39" s="172"/>
      <c r="C39" s="39"/>
      <c r="D39" s="120" t="s">
        <v>46</v>
      </c>
      <c r="E39" s="120" t="s">
        <v>95</v>
      </c>
      <c r="F39" s="120" t="s">
        <v>47</v>
      </c>
      <c r="G39" s="120" t="s">
        <v>47</v>
      </c>
      <c r="H39" s="120" t="s">
        <v>220</v>
      </c>
      <c r="I39" s="120" t="s">
        <v>218</v>
      </c>
      <c r="J39" s="120" t="s">
        <v>46</v>
      </c>
      <c r="K39" s="120" t="s">
        <v>219</v>
      </c>
      <c r="L39" s="120" t="s">
        <v>225</v>
      </c>
      <c r="M39" s="120" t="s">
        <v>47</v>
      </c>
      <c r="N39" s="120" t="s">
        <v>47</v>
      </c>
      <c r="O39" s="120" t="s">
        <v>56</v>
      </c>
      <c r="P39" s="120" t="s">
        <v>80</v>
      </c>
      <c r="Q39" s="120" t="s">
        <v>46</v>
      </c>
      <c r="R39" s="34"/>
      <c r="S39" s="111"/>
      <c r="T39" s="35"/>
      <c r="U39" s="48"/>
    </row>
    <row r="40" spans="1:27" s="50" customFormat="1" ht="21.75" customHeight="1" thickBot="1" x14ac:dyDescent="0.25">
      <c r="A40" s="191" t="s">
        <v>2</v>
      </c>
      <c r="B40" s="192"/>
      <c r="C40" s="19"/>
      <c r="D40" s="84">
        <v>100</v>
      </c>
      <c r="E40" s="49">
        <f>$D$40</f>
        <v>100</v>
      </c>
      <c r="F40" s="49">
        <f t="shared" ref="F40:Q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49">
        <f t="shared" si="0"/>
        <v>100</v>
      </c>
      <c r="L40" s="49">
        <f t="shared" si="0"/>
        <v>100</v>
      </c>
      <c r="M40" s="49">
        <f t="shared" si="0"/>
        <v>100</v>
      </c>
      <c r="N40" s="49">
        <f t="shared" si="0"/>
        <v>100</v>
      </c>
      <c r="O40" s="49">
        <f t="shared" si="0"/>
        <v>100</v>
      </c>
      <c r="P40" s="49">
        <f t="shared" si="0"/>
        <v>100</v>
      </c>
      <c r="Q40" s="49">
        <f t="shared" si="0"/>
        <v>100</v>
      </c>
      <c r="R40" s="23"/>
      <c r="S40" s="25"/>
      <c r="T40" s="24"/>
    </row>
    <row r="41" spans="1:27" ht="11.45" hidden="1" customHeight="1" x14ac:dyDescent="0.2">
      <c r="A41" s="193" t="s">
        <v>35</v>
      </c>
      <c r="B41" s="193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49">
        <f>ROUND(SUM(D42:Q42),3)</f>
        <v>0</v>
      </c>
      <c r="S41" s="194"/>
      <c r="T41" s="195">
        <f t="shared" ref="T41" si="1">ROUND(R41*S41,2)</f>
        <v>0</v>
      </c>
    </row>
    <row r="42" spans="1:27" ht="11.45" hidden="1" customHeight="1" x14ac:dyDescent="0.2">
      <c r="A42" s="193"/>
      <c r="B42" s="193"/>
      <c r="C42" s="15" t="s">
        <v>22</v>
      </c>
      <c r="D42" s="17">
        <f t="shared" ref="D42:Q42" si="2">(D$40*D41)/1000</f>
        <v>0</v>
      </c>
      <c r="E42" s="17">
        <f t="shared" si="2"/>
        <v>0</v>
      </c>
      <c r="F42" s="17">
        <f t="shared" si="2"/>
        <v>0</v>
      </c>
      <c r="G42" s="17">
        <f t="shared" si="2"/>
        <v>0</v>
      </c>
      <c r="H42" s="17">
        <f t="shared" si="2"/>
        <v>0</v>
      </c>
      <c r="I42" s="17">
        <f t="shared" si="2"/>
        <v>0</v>
      </c>
      <c r="J42" s="17">
        <f t="shared" si="2"/>
        <v>0</v>
      </c>
      <c r="K42" s="17"/>
      <c r="L42" s="17"/>
      <c r="M42" s="17">
        <f t="shared" si="2"/>
        <v>0</v>
      </c>
      <c r="N42" s="17"/>
      <c r="O42" s="17"/>
      <c r="P42" s="17"/>
      <c r="Q42" s="17">
        <f t="shared" si="2"/>
        <v>0</v>
      </c>
      <c r="R42" s="150"/>
      <c r="S42" s="194"/>
      <c r="T42" s="196"/>
    </row>
    <row r="43" spans="1:27" ht="11.25" hidden="1" customHeight="1" x14ac:dyDescent="0.2">
      <c r="A43" s="193" t="s">
        <v>37</v>
      </c>
      <c r="B43" s="193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49">
        <f>ROUND(SUM(D44:Q44),3)</f>
        <v>0</v>
      </c>
      <c r="S43" s="194"/>
      <c r="T43" s="195">
        <f t="shared" ref="T43" si="3">ROUND(R43*S43,2)</f>
        <v>0</v>
      </c>
    </row>
    <row r="44" spans="1:27" ht="11.25" hidden="1" customHeight="1" x14ac:dyDescent="0.2">
      <c r="A44" s="193"/>
      <c r="B44" s="193"/>
      <c r="C44" s="15" t="s">
        <v>22</v>
      </c>
      <c r="D44" s="17">
        <f t="shared" ref="D44:Q44" si="4">(D$40*D43)/1000</f>
        <v>0</v>
      </c>
      <c r="E44" s="17">
        <f t="shared" si="4"/>
        <v>0</v>
      </c>
      <c r="F44" s="17">
        <f t="shared" si="4"/>
        <v>0</v>
      </c>
      <c r="G44" s="17">
        <f t="shared" si="4"/>
        <v>0</v>
      </c>
      <c r="H44" s="17">
        <f t="shared" si="4"/>
        <v>0</v>
      </c>
      <c r="I44" s="17">
        <f t="shared" si="4"/>
        <v>0</v>
      </c>
      <c r="J44" s="17">
        <f t="shared" si="4"/>
        <v>0</v>
      </c>
      <c r="K44" s="17"/>
      <c r="L44" s="17"/>
      <c r="M44" s="17">
        <f t="shared" si="4"/>
        <v>0</v>
      </c>
      <c r="N44" s="17"/>
      <c r="O44" s="17"/>
      <c r="P44" s="17"/>
      <c r="Q44" s="17">
        <f t="shared" si="4"/>
        <v>0</v>
      </c>
      <c r="R44" s="150"/>
      <c r="S44" s="194"/>
      <c r="T44" s="196"/>
    </row>
    <row r="45" spans="1:27" ht="11.45" hidden="1" customHeight="1" x14ac:dyDescent="0.2">
      <c r="A45" s="193" t="s">
        <v>38</v>
      </c>
      <c r="B45" s="193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49">
        <f t="shared" ref="R45" si="5">ROUND(SUM(D46:Q46),2)</f>
        <v>0</v>
      </c>
      <c r="S45" s="194"/>
      <c r="T45" s="195">
        <f t="shared" ref="T45" si="6">ROUND(R45*S45,2)</f>
        <v>0</v>
      </c>
    </row>
    <row r="46" spans="1:27" ht="11.45" hidden="1" customHeight="1" x14ac:dyDescent="0.2">
      <c r="A46" s="193"/>
      <c r="B46" s="193"/>
      <c r="C46" s="15" t="s">
        <v>22</v>
      </c>
      <c r="D46" s="17">
        <f t="shared" ref="D46:Q46" si="7">(D$40*D45)/1000</f>
        <v>0</v>
      </c>
      <c r="E46" s="17">
        <f t="shared" si="7"/>
        <v>0</v>
      </c>
      <c r="F46" s="17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/>
      <c r="L46" s="17"/>
      <c r="M46" s="17">
        <f t="shared" si="7"/>
        <v>0</v>
      </c>
      <c r="N46" s="17"/>
      <c r="O46" s="17"/>
      <c r="P46" s="17"/>
      <c r="Q46" s="17">
        <f t="shared" si="7"/>
        <v>0</v>
      </c>
      <c r="R46" s="150"/>
      <c r="S46" s="194"/>
      <c r="T46" s="196"/>
    </row>
    <row r="47" spans="1:27" ht="11.25" hidden="1" customHeight="1" x14ac:dyDescent="0.2">
      <c r="A47" s="193" t="s">
        <v>44</v>
      </c>
      <c r="B47" s="193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49">
        <f t="shared" ref="R47" si="8">ROUND(SUM(D48:Q48),2)</f>
        <v>0</v>
      </c>
      <c r="S47" s="194"/>
      <c r="T47" s="195">
        <f t="shared" ref="T47" si="9">ROUND(R47*S47,2)</f>
        <v>0</v>
      </c>
    </row>
    <row r="48" spans="1:27" ht="11.25" hidden="1" customHeight="1" x14ac:dyDescent="0.2">
      <c r="A48" s="193"/>
      <c r="B48" s="193"/>
      <c r="C48" s="15" t="s">
        <v>22</v>
      </c>
      <c r="D48" s="17">
        <f t="shared" ref="D48:Q48" si="10">(D$40*D47)/1000</f>
        <v>0</v>
      </c>
      <c r="E48" s="17">
        <f t="shared" si="10"/>
        <v>0</v>
      </c>
      <c r="F48" s="17">
        <f t="shared" si="10"/>
        <v>0</v>
      </c>
      <c r="G48" s="17">
        <f t="shared" si="10"/>
        <v>0</v>
      </c>
      <c r="H48" s="17">
        <f t="shared" si="10"/>
        <v>0</v>
      </c>
      <c r="I48" s="17">
        <f t="shared" si="10"/>
        <v>0</v>
      </c>
      <c r="J48" s="17">
        <f t="shared" si="10"/>
        <v>0</v>
      </c>
      <c r="K48" s="17"/>
      <c r="L48" s="17"/>
      <c r="M48" s="17">
        <f t="shared" si="10"/>
        <v>0</v>
      </c>
      <c r="N48" s="17"/>
      <c r="O48" s="17"/>
      <c r="P48" s="17"/>
      <c r="Q48" s="17">
        <f t="shared" si="10"/>
        <v>0</v>
      </c>
      <c r="R48" s="150"/>
      <c r="S48" s="194"/>
      <c r="T48" s="196"/>
    </row>
    <row r="49" spans="1:20" ht="11.45" hidden="1" customHeight="1" x14ac:dyDescent="0.2">
      <c r="A49" s="193" t="s">
        <v>36</v>
      </c>
      <c r="B49" s="193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49">
        <f>ROUND(SUM(D50:Q50),3)</f>
        <v>0</v>
      </c>
      <c r="S49" s="194"/>
      <c r="T49" s="195">
        <f t="shared" ref="T49:T59" si="11">ROUND(R49*S49,2)</f>
        <v>0</v>
      </c>
    </row>
    <row r="50" spans="1:20" ht="11.45" hidden="1" customHeight="1" x14ac:dyDescent="0.2">
      <c r="A50" s="193"/>
      <c r="B50" s="193"/>
      <c r="C50" s="15" t="s">
        <v>22</v>
      </c>
      <c r="D50" s="17">
        <f t="shared" ref="D50:Q50" si="12">(D$40*D49)/1000</f>
        <v>0</v>
      </c>
      <c r="E50" s="17">
        <f t="shared" si="12"/>
        <v>0</v>
      </c>
      <c r="F50" s="17">
        <f t="shared" si="12"/>
        <v>0</v>
      </c>
      <c r="G50" s="17">
        <f t="shared" si="12"/>
        <v>0</v>
      </c>
      <c r="H50" s="17">
        <f t="shared" si="12"/>
        <v>0</v>
      </c>
      <c r="I50" s="17">
        <f t="shared" si="12"/>
        <v>0</v>
      </c>
      <c r="J50" s="17">
        <f t="shared" si="12"/>
        <v>0</v>
      </c>
      <c r="K50" s="17"/>
      <c r="L50" s="17"/>
      <c r="M50" s="17">
        <f t="shared" si="12"/>
        <v>0</v>
      </c>
      <c r="N50" s="17"/>
      <c r="O50" s="17"/>
      <c r="P50" s="17"/>
      <c r="Q50" s="17">
        <f t="shared" si="12"/>
        <v>0</v>
      </c>
      <c r="R50" s="150"/>
      <c r="S50" s="194"/>
      <c r="T50" s="196"/>
    </row>
    <row r="51" spans="1:20" ht="11.45" customHeight="1" x14ac:dyDescent="0.2">
      <c r="A51" s="197" t="s">
        <v>74</v>
      </c>
      <c r="B51" s="198"/>
      <c r="C51" s="15" t="s">
        <v>21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18</v>
      </c>
      <c r="O51" s="16">
        <v>0</v>
      </c>
      <c r="P51" s="16">
        <v>0</v>
      </c>
      <c r="Q51" s="16">
        <v>0</v>
      </c>
      <c r="R51" s="149">
        <f>ROUND(SUM(D52:Q52),2)</f>
        <v>1.8</v>
      </c>
      <c r="S51" s="194"/>
      <c r="T51" s="195">
        <f t="shared" ref="T51" si="13">ROUND(R51*S51,2)</f>
        <v>0</v>
      </c>
    </row>
    <row r="52" spans="1:20" ht="11.45" customHeight="1" x14ac:dyDescent="0.2">
      <c r="A52" s="199"/>
      <c r="B52" s="200"/>
      <c r="C52" s="15" t="s">
        <v>22</v>
      </c>
      <c r="D52" s="17">
        <f t="shared" ref="D52:Q52" si="14">(D$40*D51)/1000</f>
        <v>0</v>
      </c>
      <c r="E52" s="17">
        <f t="shared" si="14"/>
        <v>0</v>
      </c>
      <c r="F52" s="17">
        <f t="shared" si="14"/>
        <v>0</v>
      </c>
      <c r="G52" s="17">
        <f t="shared" si="14"/>
        <v>0</v>
      </c>
      <c r="H52" s="17">
        <f t="shared" si="14"/>
        <v>0</v>
      </c>
      <c r="I52" s="17">
        <f t="shared" si="14"/>
        <v>0</v>
      </c>
      <c r="J52" s="17">
        <f t="shared" si="14"/>
        <v>0</v>
      </c>
      <c r="K52" s="17">
        <f t="shared" si="14"/>
        <v>0</v>
      </c>
      <c r="L52" s="17">
        <f t="shared" si="14"/>
        <v>0</v>
      </c>
      <c r="M52" s="17">
        <f t="shared" si="14"/>
        <v>0</v>
      </c>
      <c r="N52" s="17">
        <f t="shared" si="14"/>
        <v>1.8</v>
      </c>
      <c r="O52" s="17">
        <f t="shared" si="14"/>
        <v>0</v>
      </c>
      <c r="P52" s="17">
        <f t="shared" si="14"/>
        <v>0</v>
      </c>
      <c r="Q52" s="17">
        <f t="shared" si="14"/>
        <v>0</v>
      </c>
      <c r="R52" s="150"/>
      <c r="S52" s="194"/>
      <c r="T52" s="196"/>
    </row>
    <row r="53" spans="1:20" ht="11.45" hidden="1" customHeight="1" x14ac:dyDescent="0.2">
      <c r="A53" s="145"/>
      <c r="B53" s="146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49">
        <f>ROUND(SUM(D54:Q54),2)</f>
        <v>4.9000000000000004</v>
      </c>
      <c r="S53" s="194"/>
      <c r="T53" s="195">
        <f t="shared" ref="T53" si="15">ROUND(R53*S53,2)</f>
        <v>0</v>
      </c>
    </row>
    <row r="54" spans="1:20" ht="11.45" hidden="1" customHeight="1" x14ac:dyDescent="0.2">
      <c r="A54" s="147"/>
      <c r="B54" s="148"/>
      <c r="C54" s="15" t="s">
        <v>22</v>
      </c>
      <c r="D54" s="17">
        <f t="shared" ref="D54:Q54" si="16">(D$40*D53)/1000</f>
        <v>0</v>
      </c>
      <c r="E54" s="17">
        <f t="shared" si="16"/>
        <v>0</v>
      </c>
      <c r="F54" s="17">
        <f t="shared" si="16"/>
        <v>0</v>
      </c>
      <c r="G54" s="17">
        <f t="shared" si="16"/>
        <v>0</v>
      </c>
      <c r="H54" s="17">
        <f t="shared" si="16"/>
        <v>0</v>
      </c>
      <c r="I54" s="17">
        <f t="shared" si="16"/>
        <v>0</v>
      </c>
      <c r="J54" s="17">
        <f t="shared" si="16"/>
        <v>4.9000000000000004</v>
      </c>
      <c r="K54" s="17"/>
      <c r="L54" s="17"/>
      <c r="M54" s="17">
        <f t="shared" si="16"/>
        <v>0</v>
      </c>
      <c r="N54" s="17"/>
      <c r="O54" s="17"/>
      <c r="P54" s="17"/>
      <c r="Q54" s="17">
        <f t="shared" si="16"/>
        <v>0</v>
      </c>
      <c r="R54" s="150"/>
      <c r="S54" s="194"/>
      <c r="T54" s="196"/>
    </row>
    <row r="55" spans="1:20" ht="11.25" hidden="1" customHeight="1" x14ac:dyDescent="0.2">
      <c r="A55" s="193"/>
      <c r="B55" s="193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49">
        <f>ROUND(SUM(D56:Q56),2)</f>
        <v>5</v>
      </c>
      <c r="S55" s="194"/>
      <c r="T55" s="195">
        <f t="shared" ref="T55" si="17">ROUND(R55*S55,2)</f>
        <v>0</v>
      </c>
    </row>
    <row r="56" spans="1:20" ht="11.25" hidden="1" customHeight="1" x14ac:dyDescent="0.2">
      <c r="A56" s="193"/>
      <c r="B56" s="193"/>
      <c r="C56" s="15" t="s">
        <v>22</v>
      </c>
      <c r="D56" s="17">
        <f t="shared" ref="D56:Q56" si="18">(D$40*D55)/1000</f>
        <v>0</v>
      </c>
      <c r="E56" s="17">
        <f t="shared" si="18"/>
        <v>0</v>
      </c>
      <c r="F56" s="17">
        <f t="shared" si="18"/>
        <v>0</v>
      </c>
      <c r="G56" s="17">
        <f t="shared" si="18"/>
        <v>0</v>
      </c>
      <c r="H56" s="17">
        <f t="shared" si="18"/>
        <v>0</v>
      </c>
      <c r="I56" s="17">
        <f t="shared" si="18"/>
        <v>0</v>
      </c>
      <c r="J56" s="17">
        <f t="shared" si="18"/>
        <v>5</v>
      </c>
      <c r="K56" s="17"/>
      <c r="L56" s="17"/>
      <c r="M56" s="17">
        <f t="shared" si="18"/>
        <v>0</v>
      </c>
      <c r="N56" s="17"/>
      <c r="O56" s="17"/>
      <c r="P56" s="17"/>
      <c r="Q56" s="17">
        <f t="shared" si="18"/>
        <v>0</v>
      </c>
      <c r="R56" s="150"/>
      <c r="S56" s="194"/>
      <c r="T56" s="196"/>
    </row>
    <row r="57" spans="1:20" ht="12.75" hidden="1" customHeight="1" x14ac:dyDescent="0.2">
      <c r="A57" s="145"/>
      <c r="B57" s="146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49">
        <f>ROUND(SUM(D58:Q58),2)</f>
        <v>5.0999999999999996</v>
      </c>
      <c r="S57" s="194"/>
      <c r="T57" s="195">
        <f t="shared" si="11"/>
        <v>0</v>
      </c>
    </row>
    <row r="58" spans="1:20" ht="11.25" hidden="1" customHeight="1" x14ac:dyDescent="0.2">
      <c r="A58" s="147"/>
      <c r="B58" s="148"/>
      <c r="C58" s="15" t="s">
        <v>22</v>
      </c>
      <c r="D58" s="17">
        <f t="shared" ref="D58:Q58" si="19">(D$40*D57)/1000</f>
        <v>0</v>
      </c>
      <c r="E58" s="17">
        <f t="shared" si="19"/>
        <v>0</v>
      </c>
      <c r="F58" s="17">
        <f t="shared" si="19"/>
        <v>0</v>
      </c>
      <c r="G58" s="17">
        <f t="shared" si="19"/>
        <v>0</v>
      </c>
      <c r="H58" s="17">
        <f t="shared" si="19"/>
        <v>0</v>
      </c>
      <c r="I58" s="17">
        <f t="shared" si="19"/>
        <v>0</v>
      </c>
      <c r="J58" s="17">
        <f t="shared" si="19"/>
        <v>5.0999999999999996</v>
      </c>
      <c r="K58" s="17"/>
      <c r="L58" s="17"/>
      <c r="M58" s="17">
        <f t="shared" si="19"/>
        <v>0</v>
      </c>
      <c r="N58" s="17"/>
      <c r="O58" s="17"/>
      <c r="P58" s="17"/>
      <c r="Q58" s="17">
        <f t="shared" si="19"/>
        <v>0</v>
      </c>
      <c r="R58" s="150"/>
      <c r="S58" s="194"/>
      <c r="T58" s="196"/>
    </row>
    <row r="59" spans="1:20" ht="11.45" hidden="1" customHeight="1" x14ac:dyDescent="0.2">
      <c r="A59" s="193"/>
      <c r="B59" s="193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49">
        <f>ROUND(SUM(D60:Q60),2)</f>
        <v>5.2</v>
      </c>
      <c r="S59" s="194"/>
      <c r="T59" s="195">
        <f t="shared" si="11"/>
        <v>0</v>
      </c>
    </row>
    <row r="60" spans="1:20" ht="11.25" hidden="1" customHeight="1" thickBot="1" x14ac:dyDescent="0.25">
      <c r="A60" s="193"/>
      <c r="B60" s="193"/>
      <c r="C60" s="15" t="s">
        <v>22</v>
      </c>
      <c r="D60" s="17">
        <f t="shared" ref="D60:Q60" si="20">(D$40*D59)/1000</f>
        <v>0</v>
      </c>
      <c r="E60" s="17">
        <f t="shared" si="20"/>
        <v>0</v>
      </c>
      <c r="F60" s="17">
        <f t="shared" si="20"/>
        <v>0</v>
      </c>
      <c r="G60" s="17">
        <f t="shared" si="20"/>
        <v>0</v>
      </c>
      <c r="H60" s="17">
        <f t="shared" si="20"/>
        <v>0</v>
      </c>
      <c r="I60" s="17">
        <f t="shared" si="20"/>
        <v>0</v>
      </c>
      <c r="J60" s="17">
        <f t="shared" si="20"/>
        <v>5.2</v>
      </c>
      <c r="K60" s="17"/>
      <c r="L60" s="17"/>
      <c r="M60" s="17">
        <f t="shared" si="20"/>
        <v>0</v>
      </c>
      <c r="N60" s="17"/>
      <c r="O60" s="17"/>
      <c r="P60" s="17"/>
      <c r="Q60" s="17">
        <f t="shared" si="20"/>
        <v>0</v>
      </c>
      <c r="R60" s="150"/>
      <c r="S60" s="194"/>
      <c r="T60" s="196"/>
    </row>
    <row r="61" spans="1:20" ht="11.25" hidden="1" customHeight="1" x14ac:dyDescent="0.2">
      <c r="A61" s="201"/>
      <c r="B61" s="202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49">
        <f>ROUND(SUM(D62:Q62),2)</f>
        <v>5.3</v>
      </c>
      <c r="S61" s="152"/>
      <c r="T61" s="195">
        <f>ROUND(R61*S61,2)</f>
        <v>0</v>
      </c>
    </row>
    <row r="62" spans="1:20" ht="11.25" hidden="1" customHeight="1" x14ac:dyDescent="0.2">
      <c r="A62" s="203"/>
      <c r="B62" s="148"/>
      <c r="C62" s="15" t="s">
        <v>22</v>
      </c>
      <c r="D62" s="17">
        <f t="shared" ref="D62:Q62" si="21">(D$40*D61)/1000</f>
        <v>0</v>
      </c>
      <c r="E62" s="17">
        <f t="shared" si="21"/>
        <v>0</v>
      </c>
      <c r="F62" s="17">
        <f t="shared" si="21"/>
        <v>0</v>
      </c>
      <c r="G62" s="17">
        <f t="shared" si="21"/>
        <v>0</v>
      </c>
      <c r="H62" s="17">
        <f t="shared" si="21"/>
        <v>0</v>
      </c>
      <c r="I62" s="17">
        <f t="shared" si="21"/>
        <v>0</v>
      </c>
      <c r="J62" s="17">
        <f t="shared" si="21"/>
        <v>5.3</v>
      </c>
      <c r="K62" s="17"/>
      <c r="L62" s="17"/>
      <c r="M62" s="17">
        <f t="shared" si="21"/>
        <v>0</v>
      </c>
      <c r="N62" s="17"/>
      <c r="O62" s="17"/>
      <c r="P62" s="17"/>
      <c r="Q62" s="17">
        <f t="shared" si="21"/>
        <v>0</v>
      </c>
      <c r="R62" s="150"/>
      <c r="S62" s="194"/>
      <c r="T62" s="196"/>
    </row>
    <row r="63" spans="1:20" ht="11.25" hidden="1" customHeight="1" x14ac:dyDescent="0.2">
      <c r="A63" s="145"/>
      <c r="B63" s="146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49">
        <f>ROUND(SUM(D64:Q64),2)</f>
        <v>5.4</v>
      </c>
      <c r="S63" s="194"/>
      <c r="T63" s="195">
        <f t="shared" ref="T63" si="22">ROUND(R63*S63,2)</f>
        <v>0</v>
      </c>
    </row>
    <row r="64" spans="1:20" ht="11.25" hidden="1" customHeight="1" x14ac:dyDescent="0.2">
      <c r="A64" s="147"/>
      <c r="B64" s="148"/>
      <c r="C64" s="15" t="s">
        <v>22</v>
      </c>
      <c r="D64" s="17">
        <f t="shared" ref="D64:Q64" si="23">(D$40*D63)/1000</f>
        <v>0</v>
      </c>
      <c r="E64" s="17">
        <f t="shared" si="23"/>
        <v>0</v>
      </c>
      <c r="F64" s="17">
        <f t="shared" si="23"/>
        <v>0</v>
      </c>
      <c r="G64" s="17">
        <f t="shared" si="23"/>
        <v>0</v>
      </c>
      <c r="H64" s="17">
        <f t="shared" si="23"/>
        <v>0</v>
      </c>
      <c r="I64" s="17">
        <f t="shared" si="23"/>
        <v>0</v>
      </c>
      <c r="J64" s="17">
        <f t="shared" si="23"/>
        <v>5.4</v>
      </c>
      <c r="K64" s="17"/>
      <c r="L64" s="17"/>
      <c r="M64" s="17">
        <f t="shared" si="23"/>
        <v>0</v>
      </c>
      <c r="N64" s="17"/>
      <c r="O64" s="17"/>
      <c r="P64" s="17"/>
      <c r="Q64" s="17">
        <f t="shared" si="23"/>
        <v>0</v>
      </c>
      <c r="R64" s="150"/>
      <c r="S64" s="194"/>
      <c r="T64" s="196"/>
    </row>
    <row r="65" spans="1:20" ht="11.25" hidden="1" customHeight="1" x14ac:dyDescent="0.2">
      <c r="A65" s="145"/>
      <c r="B65" s="146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49">
        <f>ROUND(SUM(D66:Q66),2)</f>
        <v>5.5</v>
      </c>
      <c r="S65" s="194"/>
      <c r="T65" s="195">
        <f t="shared" ref="T65" si="24">ROUND(R65*S65,2)</f>
        <v>0</v>
      </c>
    </row>
    <row r="66" spans="1:20" ht="11.25" hidden="1" customHeight="1" x14ac:dyDescent="0.2">
      <c r="A66" s="147"/>
      <c r="B66" s="148"/>
      <c r="C66" s="15" t="s">
        <v>22</v>
      </c>
      <c r="D66" s="17">
        <f t="shared" ref="D66:Q66" si="25">(D$40*D65)/1000</f>
        <v>0</v>
      </c>
      <c r="E66" s="17">
        <f t="shared" si="25"/>
        <v>0</v>
      </c>
      <c r="F66" s="17">
        <f t="shared" si="25"/>
        <v>0</v>
      </c>
      <c r="G66" s="17">
        <f t="shared" si="25"/>
        <v>0</v>
      </c>
      <c r="H66" s="17">
        <f t="shared" si="25"/>
        <v>0</v>
      </c>
      <c r="I66" s="17">
        <f t="shared" si="25"/>
        <v>0</v>
      </c>
      <c r="J66" s="17">
        <f t="shared" si="25"/>
        <v>5.5</v>
      </c>
      <c r="K66" s="17"/>
      <c r="L66" s="17"/>
      <c r="M66" s="17">
        <f t="shared" si="25"/>
        <v>0</v>
      </c>
      <c r="N66" s="17"/>
      <c r="O66" s="17"/>
      <c r="P66" s="17"/>
      <c r="Q66" s="17">
        <f t="shared" si="25"/>
        <v>0</v>
      </c>
      <c r="R66" s="150"/>
      <c r="S66" s="194"/>
      <c r="T66" s="196"/>
    </row>
    <row r="67" spans="1:20" ht="11.25" hidden="1" customHeight="1" x14ac:dyDescent="0.2">
      <c r="A67" s="145"/>
      <c r="B67" s="146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49">
        <f>ROUND(SUM(D68:Q68),2)</f>
        <v>5.6</v>
      </c>
      <c r="S67" s="194"/>
      <c r="T67" s="195">
        <f t="shared" ref="T67" si="26">ROUND(R67*S67,2)</f>
        <v>0</v>
      </c>
    </row>
    <row r="68" spans="1:20" ht="11.25" hidden="1" customHeight="1" x14ac:dyDescent="0.2">
      <c r="A68" s="147"/>
      <c r="B68" s="148"/>
      <c r="C68" s="15" t="s">
        <v>22</v>
      </c>
      <c r="D68" s="17">
        <f t="shared" ref="D68:Q68" si="27">(D$40*D67)/1000</f>
        <v>0</v>
      </c>
      <c r="E68" s="17">
        <f t="shared" si="27"/>
        <v>0</v>
      </c>
      <c r="F68" s="17">
        <f t="shared" si="27"/>
        <v>0</v>
      </c>
      <c r="G68" s="17">
        <f t="shared" si="27"/>
        <v>0</v>
      </c>
      <c r="H68" s="17">
        <f t="shared" si="27"/>
        <v>0</v>
      </c>
      <c r="I68" s="17">
        <f t="shared" si="27"/>
        <v>0</v>
      </c>
      <c r="J68" s="17">
        <f t="shared" si="27"/>
        <v>5.6</v>
      </c>
      <c r="K68" s="17"/>
      <c r="L68" s="17"/>
      <c r="M68" s="17">
        <f t="shared" si="27"/>
        <v>0</v>
      </c>
      <c r="N68" s="17"/>
      <c r="O68" s="17"/>
      <c r="P68" s="17"/>
      <c r="Q68" s="17">
        <f t="shared" si="27"/>
        <v>0</v>
      </c>
      <c r="R68" s="150"/>
      <c r="S68" s="194"/>
      <c r="T68" s="196"/>
    </row>
    <row r="69" spans="1:20" ht="11.25" hidden="1" customHeight="1" x14ac:dyDescent="0.2">
      <c r="A69" s="145"/>
      <c r="B69" s="146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49">
        <f>ROUND(SUM(D70:Q70),2)</f>
        <v>5.7</v>
      </c>
      <c r="S69" s="194"/>
      <c r="T69" s="195">
        <f t="shared" ref="T69" si="28">ROUND(R69*S69,2)</f>
        <v>0</v>
      </c>
    </row>
    <row r="70" spans="1:20" ht="11.25" hidden="1" customHeight="1" x14ac:dyDescent="0.2">
      <c r="A70" s="147"/>
      <c r="B70" s="148"/>
      <c r="C70" s="15" t="s">
        <v>22</v>
      </c>
      <c r="D70" s="17">
        <f t="shared" ref="D70:Q70" si="29">(D$40*D69)/1000</f>
        <v>0</v>
      </c>
      <c r="E70" s="17">
        <f t="shared" si="29"/>
        <v>0</v>
      </c>
      <c r="F70" s="17">
        <f t="shared" si="29"/>
        <v>0</v>
      </c>
      <c r="G70" s="17">
        <f t="shared" si="29"/>
        <v>0</v>
      </c>
      <c r="H70" s="17">
        <f t="shared" si="29"/>
        <v>0</v>
      </c>
      <c r="I70" s="17">
        <f t="shared" si="29"/>
        <v>0</v>
      </c>
      <c r="J70" s="17">
        <f t="shared" si="29"/>
        <v>5.7</v>
      </c>
      <c r="K70" s="17"/>
      <c r="L70" s="17"/>
      <c r="M70" s="17">
        <f t="shared" si="29"/>
        <v>0</v>
      </c>
      <c r="N70" s="17"/>
      <c r="O70" s="17"/>
      <c r="P70" s="17"/>
      <c r="Q70" s="17">
        <f t="shared" si="29"/>
        <v>0</v>
      </c>
      <c r="R70" s="150"/>
      <c r="S70" s="194"/>
      <c r="T70" s="196"/>
    </row>
    <row r="71" spans="1:20" ht="11.25" hidden="1" customHeight="1" x14ac:dyDescent="0.2">
      <c r="A71" s="145"/>
      <c r="B71" s="146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49">
        <f>ROUND(SUM(D72:Q72),2)</f>
        <v>5.8</v>
      </c>
      <c r="S71" s="194"/>
      <c r="T71" s="195">
        <f t="shared" ref="T71" si="30">ROUND(R71*S71,2)</f>
        <v>0</v>
      </c>
    </row>
    <row r="72" spans="1:20" ht="11.25" hidden="1" customHeight="1" x14ac:dyDescent="0.2">
      <c r="A72" s="147"/>
      <c r="B72" s="148"/>
      <c r="C72" s="15" t="s">
        <v>22</v>
      </c>
      <c r="D72" s="17">
        <f t="shared" ref="D72:Q72" si="31">(D$40*D71)/1000</f>
        <v>0</v>
      </c>
      <c r="E72" s="17">
        <f t="shared" si="31"/>
        <v>0</v>
      </c>
      <c r="F72" s="17">
        <f t="shared" si="31"/>
        <v>0</v>
      </c>
      <c r="G72" s="17">
        <f t="shared" si="31"/>
        <v>0</v>
      </c>
      <c r="H72" s="17">
        <f t="shared" si="31"/>
        <v>0</v>
      </c>
      <c r="I72" s="17">
        <f t="shared" si="31"/>
        <v>0</v>
      </c>
      <c r="J72" s="17">
        <f t="shared" si="31"/>
        <v>5.8</v>
      </c>
      <c r="K72" s="17"/>
      <c r="L72" s="17"/>
      <c r="M72" s="17">
        <f t="shared" si="31"/>
        <v>0</v>
      </c>
      <c r="N72" s="17"/>
      <c r="O72" s="17"/>
      <c r="P72" s="17"/>
      <c r="Q72" s="17">
        <f t="shared" si="31"/>
        <v>0</v>
      </c>
      <c r="R72" s="150"/>
      <c r="S72" s="194"/>
      <c r="T72" s="196"/>
    </row>
    <row r="73" spans="1:20" ht="11.25" hidden="1" customHeight="1" x14ac:dyDescent="0.2">
      <c r="A73" s="145"/>
      <c r="B73" s="146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49">
        <f>ROUND(SUM(D74:Q74),2)</f>
        <v>5.9</v>
      </c>
      <c r="S73" s="194"/>
      <c r="T73" s="195">
        <f t="shared" ref="T73" si="32">ROUND(R73*S73,2)</f>
        <v>0</v>
      </c>
    </row>
    <row r="74" spans="1:20" ht="11.25" hidden="1" customHeight="1" x14ac:dyDescent="0.2">
      <c r="A74" s="147"/>
      <c r="B74" s="148"/>
      <c r="C74" s="15" t="s">
        <v>22</v>
      </c>
      <c r="D74" s="17">
        <f t="shared" ref="D74:Q74" si="33">(D$40*D73)/1000</f>
        <v>0</v>
      </c>
      <c r="E74" s="17">
        <f t="shared" si="33"/>
        <v>0</v>
      </c>
      <c r="F74" s="17">
        <f t="shared" si="33"/>
        <v>0</v>
      </c>
      <c r="G74" s="17">
        <f t="shared" si="33"/>
        <v>0</v>
      </c>
      <c r="H74" s="17">
        <f t="shared" si="33"/>
        <v>0</v>
      </c>
      <c r="I74" s="17">
        <f t="shared" si="33"/>
        <v>0</v>
      </c>
      <c r="J74" s="17">
        <f t="shared" si="33"/>
        <v>5.9</v>
      </c>
      <c r="K74" s="17"/>
      <c r="L74" s="17"/>
      <c r="M74" s="17">
        <f t="shared" si="33"/>
        <v>0</v>
      </c>
      <c r="N74" s="17"/>
      <c r="O74" s="17"/>
      <c r="P74" s="17"/>
      <c r="Q74" s="17">
        <f t="shared" si="33"/>
        <v>0</v>
      </c>
      <c r="R74" s="150"/>
      <c r="S74" s="194"/>
      <c r="T74" s="196"/>
    </row>
    <row r="75" spans="1:20" ht="11.25" customHeight="1" x14ac:dyDescent="0.2">
      <c r="A75" s="145" t="s">
        <v>43</v>
      </c>
      <c r="B75" s="146"/>
      <c r="C75" s="15" t="s">
        <v>21</v>
      </c>
      <c r="D75" s="16">
        <v>0</v>
      </c>
      <c r="E75" s="16">
        <v>0</v>
      </c>
      <c r="F75" s="16">
        <v>5</v>
      </c>
      <c r="G75" s="16">
        <v>0</v>
      </c>
      <c r="H75" s="16">
        <v>0</v>
      </c>
      <c r="I75" s="16">
        <v>0</v>
      </c>
      <c r="J75" s="16">
        <v>0</v>
      </c>
      <c r="K75" s="16">
        <v>9.5</v>
      </c>
      <c r="L75" s="16">
        <v>5</v>
      </c>
      <c r="M75" s="16">
        <v>5</v>
      </c>
      <c r="N75" s="16">
        <v>0</v>
      </c>
      <c r="O75" s="16">
        <v>0</v>
      </c>
      <c r="P75" s="16">
        <v>0</v>
      </c>
      <c r="Q75" s="16">
        <v>0</v>
      </c>
      <c r="R75" s="149">
        <f>ROUND(SUM(D76:Q76),2)</f>
        <v>2.4500000000000002</v>
      </c>
      <c r="S75" s="194">
        <v>0</v>
      </c>
      <c r="T75" s="195">
        <f t="shared" ref="T75" si="34">ROUND(R75*S75,2)</f>
        <v>0</v>
      </c>
    </row>
    <row r="76" spans="1:20" ht="11.25" customHeight="1" x14ac:dyDescent="0.2">
      <c r="A76" s="147"/>
      <c r="B76" s="148"/>
      <c r="C76" s="15" t="s">
        <v>22</v>
      </c>
      <c r="D76" s="17">
        <f t="shared" ref="D76:Q76" si="35">(D$40*D75)/1000</f>
        <v>0</v>
      </c>
      <c r="E76" s="17">
        <f t="shared" si="35"/>
        <v>0</v>
      </c>
      <c r="F76" s="17">
        <f t="shared" si="35"/>
        <v>0.5</v>
      </c>
      <c r="G76" s="17">
        <f t="shared" si="35"/>
        <v>0</v>
      </c>
      <c r="H76" s="17">
        <f t="shared" si="35"/>
        <v>0</v>
      </c>
      <c r="I76" s="17">
        <f t="shared" si="35"/>
        <v>0</v>
      </c>
      <c r="J76" s="17">
        <f t="shared" si="35"/>
        <v>0</v>
      </c>
      <c r="K76" s="17">
        <f t="shared" si="35"/>
        <v>0.95</v>
      </c>
      <c r="L76" s="17">
        <f t="shared" si="35"/>
        <v>0.5</v>
      </c>
      <c r="M76" s="17">
        <f t="shared" si="35"/>
        <v>0.5</v>
      </c>
      <c r="N76" s="17">
        <f t="shared" si="35"/>
        <v>0</v>
      </c>
      <c r="O76" s="17">
        <f t="shared" si="35"/>
        <v>0</v>
      </c>
      <c r="P76" s="17">
        <f t="shared" si="35"/>
        <v>0</v>
      </c>
      <c r="Q76" s="17">
        <f t="shared" si="35"/>
        <v>0</v>
      </c>
      <c r="R76" s="150"/>
      <c r="S76" s="194"/>
      <c r="T76" s="196"/>
    </row>
    <row r="77" spans="1:20" ht="11.25" hidden="1" customHeight="1" x14ac:dyDescent="0.2">
      <c r="A77" s="145"/>
      <c r="B77" s="146"/>
      <c r="C77" s="15" t="s">
        <v>21</v>
      </c>
      <c r="D77" s="16"/>
      <c r="E77" s="16"/>
      <c r="F77" s="16"/>
      <c r="G77" s="16"/>
      <c r="H77" s="16"/>
      <c r="I77" s="16"/>
      <c r="J77" s="16">
        <v>61</v>
      </c>
      <c r="K77" s="16"/>
      <c r="L77" s="16"/>
      <c r="M77" s="16"/>
      <c r="N77" s="16"/>
      <c r="O77" s="16"/>
      <c r="P77" s="16"/>
      <c r="Q77" s="16"/>
      <c r="R77" s="149">
        <f t="shared" ref="R77" si="36">ROUND(SUM(D78:Q78),3)</f>
        <v>6.1</v>
      </c>
      <c r="S77" s="194"/>
      <c r="T77" s="195">
        <f t="shared" ref="T77" si="37">ROUND(R77*S77,2)</f>
        <v>0</v>
      </c>
    </row>
    <row r="78" spans="1:20" ht="11.25" hidden="1" customHeight="1" x14ac:dyDescent="0.2">
      <c r="A78" s="147"/>
      <c r="B78" s="148"/>
      <c r="C78" s="15" t="s">
        <v>22</v>
      </c>
      <c r="D78" s="17">
        <f t="shared" ref="D78:Q78" si="38">(D$40*D77)/1000</f>
        <v>0</v>
      </c>
      <c r="E78" s="17"/>
      <c r="F78" s="17">
        <f t="shared" si="38"/>
        <v>0</v>
      </c>
      <c r="G78" s="17">
        <f t="shared" si="38"/>
        <v>0</v>
      </c>
      <c r="H78" s="17">
        <f t="shared" si="38"/>
        <v>0</v>
      </c>
      <c r="I78" s="17">
        <f t="shared" si="38"/>
        <v>0</v>
      </c>
      <c r="J78" s="17">
        <f t="shared" si="38"/>
        <v>6.1</v>
      </c>
      <c r="K78" s="17"/>
      <c r="L78" s="17"/>
      <c r="M78" s="17">
        <f t="shared" si="38"/>
        <v>0</v>
      </c>
      <c r="N78" s="17"/>
      <c r="O78" s="17"/>
      <c r="P78" s="17"/>
      <c r="Q78" s="17">
        <f t="shared" si="38"/>
        <v>0</v>
      </c>
      <c r="R78" s="150"/>
      <c r="S78" s="194"/>
      <c r="T78" s="196"/>
    </row>
    <row r="79" spans="1:20" ht="11.25" hidden="1" customHeight="1" x14ac:dyDescent="0.2">
      <c r="A79" s="145"/>
      <c r="B79" s="146"/>
      <c r="C79" s="15" t="s">
        <v>21</v>
      </c>
      <c r="D79" s="16"/>
      <c r="E79" s="16"/>
      <c r="F79" s="16"/>
      <c r="G79" s="16"/>
      <c r="H79" s="16"/>
      <c r="I79" s="16"/>
      <c r="J79" s="16">
        <v>62</v>
      </c>
      <c r="K79" s="16"/>
      <c r="L79" s="16"/>
      <c r="M79" s="16"/>
      <c r="N79" s="16"/>
      <c r="O79" s="16"/>
      <c r="P79" s="16"/>
      <c r="Q79" s="16"/>
      <c r="R79" s="149">
        <f t="shared" ref="R79:R109" si="39">ROUND(SUM(D80:Q80),3)</f>
        <v>6.2</v>
      </c>
      <c r="S79" s="194"/>
      <c r="T79" s="195">
        <f t="shared" ref="T79" si="40">ROUND(R79*S79,2)</f>
        <v>0</v>
      </c>
    </row>
    <row r="80" spans="1:20" ht="11.25" hidden="1" customHeight="1" x14ac:dyDescent="0.2">
      <c r="A80" s="147"/>
      <c r="B80" s="148"/>
      <c r="C80" s="15" t="s">
        <v>22</v>
      </c>
      <c r="D80" s="17">
        <f t="shared" ref="D80:Q80" si="41">(D$40*D79)/1000</f>
        <v>0</v>
      </c>
      <c r="E80" s="17"/>
      <c r="F80" s="17">
        <f t="shared" si="41"/>
        <v>0</v>
      </c>
      <c r="G80" s="17">
        <f t="shared" si="41"/>
        <v>0</v>
      </c>
      <c r="H80" s="17">
        <f t="shared" si="41"/>
        <v>0</v>
      </c>
      <c r="I80" s="17">
        <f t="shared" si="41"/>
        <v>0</v>
      </c>
      <c r="J80" s="17">
        <f t="shared" si="41"/>
        <v>6.2</v>
      </c>
      <c r="K80" s="17"/>
      <c r="L80" s="17"/>
      <c r="M80" s="17">
        <f t="shared" si="41"/>
        <v>0</v>
      </c>
      <c r="N80" s="17"/>
      <c r="O80" s="17"/>
      <c r="P80" s="17"/>
      <c r="Q80" s="17">
        <f t="shared" si="41"/>
        <v>0</v>
      </c>
      <c r="R80" s="150"/>
      <c r="S80" s="194"/>
      <c r="T80" s="196"/>
    </row>
    <row r="81" spans="1:20" ht="11.25" hidden="1" customHeight="1" x14ac:dyDescent="0.2">
      <c r="A81" s="193"/>
      <c r="B81" s="193"/>
      <c r="C81" s="15" t="s">
        <v>21</v>
      </c>
      <c r="D81" s="16"/>
      <c r="E81" s="16"/>
      <c r="F81" s="16"/>
      <c r="G81" s="16"/>
      <c r="H81" s="16"/>
      <c r="I81" s="16"/>
      <c r="J81" s="16">
        <v>63</v>
      </c>
      <c r="K81" s="16"/>
      <c r="L81" s="16"/>
      <c r="M81" s="16"/>
      <c r="N81" s="16"/>
      <c r="O81" s="16"/>
      <c r="P81" s="16"/>
      <c r="Q81" s="16"/>
      <c r="R81" s="149">
        <f t="shared" si="39"/>
        <v>6.3</v>
      </c>
      <c r="S81" s="194"/>
      <c r="T81" s="195">
        <f t="shared" ref="T81" si="42">ROUND(R81*S81,2)</f>
        <v>0</v>
      </c>
    </row>
    <row r="82" spans="1:20" ht="11.25" hidden="1" customHeight="1" x14ac:dyDescent="0.2">
      <c r="A82" s="193"/>
      <c r="B82" s="193"/>
      <c r="C82" s="15" t="s">
        <v>22</v>
      </c>
      <c r="D82" s="17">
        <f t="shared" ref="D82:Q82" si="43">(D$40*D81)/1000</f>
        <v>0</v>
      </c>
      <c r="E82" s="17"/>
      <c r="F82" s="17">
        <f t="shared" si="43"/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6.3</v>
      </c>
      <c r="K82" s="17"/>
      <c r="L82" s="17"/>
      <c r="M82" s="17">
        <f t="shared" si="43"/>
        <v>0</v>
      </c>
      <c r="N82" s="17"/>
      <c r="O82" s="17"/>
      <c r="P82" s="17"/>
      <c r="Q82" s="17">
        <f t="shared" si="43"/>
        <v>0</v>
      </c>
      <c r="R82" s="150"/>
      <c r="S82" s="194"/>
      <c r="T82" s="196"/>
    </row>
    <row r="83" spans="1:20" ht="11.25" hidden="1" customHeight="1" x14ac:dyDescent="0.2">
      <c r="A83" s="193"/>
      <c r="B83" s="193"/>
      <c r="C83" s="15" t="s">
        <v>21</v>
      </c>
      <c r="D83" s="16"/>
      <c r="E83" s="16"/>
      <c r="F83" s="16"/>
      <c r="G83" s="16"/>
      <c r="H83" s="16"/>
      <c r="I83" s="16"/>
      <c r="J83" s="16">
        <v>64</v>
      </c>
      <c r="K83" s="16"/>
      <c r="L83" s="16"/>
      <c r="M83" s="16"/>
      <c r="N83" s="16"/>
      <c r="O83" s="16"/>
      <c r="P83" s="16"/>
      <c r="Q83" s="16"/>
      <c r="R83" s="149">
        <f t="shared" si="39"/>
        <v>6.4</v>
      </c>
      <c r="S83" s="194"/>
      <c r="T83" s="195">
        <f t="shared" ref="T83" si="44">ROUND(R83*S83,2)</f>
        <v>0</v>
      </c>
    </row>
    <row r="84" spans="1:20" ht="11.25" hidden="1" customHeight="1" x14ac:dyDescent="0.2">
      <c r="A84" s="193"/>
      <c r="B84" s="193"/>
      <c r="C84" s="15" t="s">
        <v>22</v>
      </c>
      <c r="D84" s="17">
        <f t="shared" ref="D84:Q84" si="45">(D$40*D83)/1000</f>
        <v>0</v>
      </c>
      <c r="E84" s="17"/>
      <c r="F84" s="17">
        <f t="shared" si="45"/>
        <v>0</v>
      </c>
      <c r="G84" s="17">
        <f t="shared" si="45"/>
        <v>0</v>
      </c>
      <c r="H84" s="17">
        <f t="shared" si="45"/>
        <v>0</v>
      </c>
      <c r="I84" s="17">
        <f t="shared" si="45"/>
        <v>0</v>
      </c>
      <c r="J84" s="17">
        <f t="shared" si="45"/>
        <v>6.4</v>
      </c>
      <c r="K84" s="17"/>
      <c r="L84" s="17"/>
      <c r="M84" s="17">
        <f t="shared" si="45"/>
        <v>0</v>
      </c>
      <c r="N84" s="17"/>
      <c r="O84" s="17"/>
      <c r="P84" s="17"/>
      <c r="Q84" s="17">
        <f t="shared" si="45"/>
        <v>0</v>
      </c>
      <c r="R84" s="150"/>
      <c r="S84" s="194"/>
      <c r="T84" s="196"/>
    </row>
    <row r="85" spans="1:20" ht="11.45" hidden="1" customHeight="1" x14ac:dyDescent="0.2">
      <c r="A85" s="193"/>
      <c r="B85" s="193"/>
      <c r="C85" s="15" t="s">
        <v>21</v>
      </c>
      <c r="D85" s="16"/>
      <c r="E85" s="16"/>
      <c r="F85" s="16"/>
      <c r="G85" s="16"/>
      <c r="H85" s="16"/>
      <c r="I85" s="16"/>
      <c r="J85" s="16">
        <v>65</v>
      </c>
      <c r="K85" s="16"/>
      <c r="L85" s="16"/>
      <c r="M85" s="16"/>
      <c r="N85" s="16"/>
      <c r="O85" s="16"/>
      <c r="P85" s="16"/>
      <c r="Q85" s="16"/>
      <c r="R85" s="149">
        <f t="shared" si="39"/>
        <v>6.5</v>
      </c>
      <c r="S85" s="194"/>
      <c r="T85" s="195">
        <f t="shared" ref="T85" si="46">ROUND(R85*S85,2)</f>
        <v>0</v>
      </c>
    </row>
    <row r="86" spans="1:20" ht="11.45" hidden="1" customHeight="1" x14ac:dyDescent="0.2">
      <c r="A86" s="193"/>
      <c r="B86" s="193"/>
      <c r="C86" s="15" t="s">
        <v>22</v>
      </c>
      <c r="D86" s="17">
        <f t="shared" ref="D86:Q86" si="47">(D$40*D85)/1000</f>
        <v>0</v>
      </c>
      <c r="E86" s="17"/>
      <c r="F86" s="17">
        <f t="shared" si="47"/>
        <v>0</v>
      </c>
      <c r="G86" s="17">
        <f t="shared" si="47"/>
        <v>0</v>
      </c>
      <c r="H86" s="17">
        <f t="shared" si="47"/>
        <v>0</v>
      </c>
      <c r="I86" s="17">
        <f t="shared" si="47"/>
        <v>0</v>
      </c>
      <c r="J86" s="17">
        <f t="shared" si="47"/>
        <v>6.5</v>
      </c>
      <c r="K86" s="17"/>
      <c r="L86" s="17"/>
      <c r="M86" s="17">
        <f t="shared" si="47"/>
        <v>0</v>
      </c>
      <c r="N86" s="17"/>
      <c r="O86" s="17"/>
      <c r="P86" s="17"/>
      <c r="Q86" s="17">
        <f t="shared" si="47"/>
        <v>0</v>
      </c>
      <c r="R86" s="150"/>
      <c r="S86" s="194"/>
      <c r="T86" s="196"/>
    </row>
    <row r="87" spans="1:20" ht="11.25" customHeight="1" x14ac:dyDescent="0.2">
      <c r="A87" s="145" t="s">
        <v>40</v>
      </c>
      <c r="B87" s="146"/>
      <c r="C87" s="15" t="s">
        <v>21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18</v>
      </c>
      <c r="O87" s="16">
        <v>0</v>
      </c>
      <c r="P87" s="16">
        <v>0</v>
      </c>
      <c r="Q87" s="16">
        <v>0</v>
      </c>
      <c r="R87" s="149">
        <f>ROUND(SUM(D88:Q88),2)</f>
        <v>1.8</v>
      </c>
      <c r="S87" s="194">
        <v>0</v>
      </c>
      <c r="T87" s="195">
        <f t="shared" ref="T87" si="48">ROUND(R87*S87,2)</f>
        <v>0</v>
      </c>
    </row>
    <row r="88" spans="1:20" ht="11.25" customHeight="1" x14ac:dyDescent="0.2">
      <c r="A88" s="147"/>
      <c r="B88" s="148"/>
      <c r="C88" s="15" t="s">
        <v>22</v>
      </c>
      <c r="D88" s="17">
        <f t="shared" ref="D88:Q88" si="49">(D$40*D87)/1000</f>
        <v>0</v>
      </c>
      <c r="E88" s="17">
        <f t="shared" si="49"/>
        <v>0</v>
      </c>
      <c r="F88" s="17">
        <f t="shared" si="49"/>
        <v>0</v>
      </c>
      <c r="G88" s="17">
        <f t="shared" si="49"/>
        <v>0</v>
      </c>
      <c r="H88" s="17">
        <f t="shared" si="49"/>
        <v>0</v>
      </c>
      <c r="I88" s="17">
        <f t="shared" si="49"/>
        <v>0</v>
      </c>
      <c r="J88" s="17">
        <f t="shared" si="49"/>
        <v>0</v>
      </c>
      <c r="K88" s="17">
        <f t="shared" si="49"/>
        <v>0</v>
      </c>
      <c r="L88" s="17">
        <f t="shared" si="49"/>
        <v>0</v>
      </c>
      <c r="M88" s="17">
        <f t="shared" si="49"/>
        <v>0</v>
      </c>
      <c r="N88" s="17">
        <f t="shared" si="49"/>
        <v>1.8</v>
      </c>
      <c r="O88" s="17">
        <f t="shared" si="49"/>
        <v>0</v>
      </c>
      <c r="P88" s="17">
        <f t="shared" si="49"/>
        <v>0</v>
      </c>
      <c r="Q88" s="17">
        <f t="shared" si="49"/>
        <v>0</v>
      </c>
      <c r="R88" s="150"/>
      <c r="S88" s="194"/>
      <c r="T88" s="196"/>
    </row>
    <row r="89" spans="1:20" ht="11.25" customHeight="1" x14ac:dyDescent="0.2">
      <c r="A89" s="145" t="s">
        <v>73</v>
      </c>
      <c r="B89" s="146"/>
      <c r="C89" s="15" t="s">
        <v>21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17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49">
        <f>ROUND(SUM(D90:Q90),3)</f>
        <v>1.7</v>
      </c>
      <c r="S89" s="194">
        <v>0</v>
      </c>
      <c r="T89" s="195">
        <f t="shared" ref="T89" si="50">ROUND(R89*S89,2)</f>
        <v>0</v>
      </c>
    </row>
    <row r="90" spans="1:20" ht="11.25" customHeight="1" x14ac:dyDescent="0.2">
      <c r="A90" s="147"/>
      <c r="B90" s="148"/>
      <c r="C90" s="15" t="s">
        <v>22</v>
      </c>
      <c r="D90" s="17">
        <f t="shared" ref="D90:Q90" si="51">(D$40*D89)/1000</f>
        <v>0</v>
      </c>
      <c r="E90" s="17">
        <f t="shared" si="51"/>
        <v>0</v>
      </c>
      <c r="F90" s="17">
        <f t="shared" si="51"/>
        <v>0</v>
      </c>
      <c r="G90" s="17">
        <f t="shared" si="51"/>
        <v>0</v>
      </c>
      <c r="H90" s="17">
        <f t="shared" si="51"/>
        <v>0</v>
      </c>
      <c r="I90" s="17">
        <f t="shared" si="51"/>
        <v>0</v>
      </c>
      <c r="J90" s="17">
        <f t="shared" si="51"/>
        <v>0</v>
      </c>
      <c r="K90" s="17">
        <f t="shared" si="51"/>
        <v>1.7</v>
      </c>
      <c r="L90" s="17">
        <f t="shared" si="51"/>
        <v>0</v>
      </c>
      <c r="M90" s="17">
        <f t="shared" si="51"/>
        <v>0</v>
      </c>
      <c r="N90" s="17">
        <f t="shared" si="51"/>
        <v>0</v>
      </c>
      <c r="O90" s="17">
        <f t="shared" si="51"/>
        <v>0</v>
      </c>
      <c r="P90" s="17">
        <f t="shared" si="51"/>
        <v>0</v>
      </c>
      <c r="Q90" s="17">
        <f t="shared" si="51"/>
        <v>0</v>
      </c>
      <c r="R90" s="150"/>
      <c r="S90" s="194"/>
      <c r="T90" s="196"/>
    </row>
    <row r="91" spans="1:20" ht="11.45" hidden="1" customHeight="1" x14ac:dyDescent="0.2">
      <c r="A91" s="145"/>
      <c r="B91" s="146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49">
        <f>ROUND(SUM(D92:Q92),3)</f>
        <v>0</v>
      </c>
      <c r="S91" s="194"/>
      <c r="T91" s="195">
        <f t="shared" ref="T91" si="52">ROUND(R91*S91,2)</f>
        <v>0</v>
      </c>
    </row>
    <row r="92" spans="1:20" ht="11.45" hidden="1" customHeight="1" x14ac:dyDescent="0.2">
      <c r="A92" s="147"/>
      <c r="B92" s="148"/>
      <c r="C92" s="15" t="s">
        <v>22</v>
      </c>
      <c r="D92" s="17">
        <f t="shared" ref="D92:Q92" si="53">(D$40*D91)/1000</f>
        <v>0</v>
      </c>
      <c r="E92" s="17"/>
      <c r="F92" s="17">
        <f t="shared" si="53"/>
        <v>0</v>
      </c>
      <c r="G92" s="17">
        <f t="shared" si="53"/>
        <v>0</v>
      </c>
      <c r="H92" s="17">
        <f t="shared" si="53"/>
        <v>0</v>
      </c>
      <c r="I92" s="17">
        <f t="shared" si="53"/>
        <v>0</v>
      </c>
      <c r="J92" s="17"/>
      <c r="K92" s="17"/>
      <c r="L92" s="17"/>
      <c r="M92" s="17">
        <f t="shared" si="53"/>
        <v>0</v>
      </c>
      <c r="N92" s="17"/>
      <c r="O92" s="17"/>
      <c r="P92" s="17"/>
      <c r="Q92" s="17">
        <f t="shared" si="53"/>
        <v>0</v>
      </c>
      <c r="R92" s="150"/>
      <c r="S92" s="194"/>
      <c r="T92" s="196"/>
    </row>
    <row r="93" spans="1:20" hidden="1" x14ac:dyDescent="0.2">
      <c r="A93" s="145"/>
      <c r="B93" s="146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49">
        <f>ROUND(SUM(D94:Q94),3)</f>
        <v>0</v>
      </c>
      <c r="S93" s="194"/>
      <c r="T93" s="195">
        <f t="shared" ref="T93" si="54">ROUND(R93*S93,2)</f>
        <v>0</v>
      </c>
    </row>
    <row r="94" spans="1:20" ht="11.25" hidden="1" customHeight="1" x14ac:dyDescent="0.2">
      <c r="A94" s="147"/>
      <c r="B94" s="148"/>
      <c r="C94" s="15" t="s">
        <v>22</v>
      </c>
      <c r="D94" s="17">
        <f t="shared" ref="D94:Q94" si="55">(D$40*D93)/1000</f>
        <v>0</v>
      </c>
      <c r="E94" s="17"/>
      <c r="F94" s="17">
        <f t="shared" si="55"/>
        <v>0</v>
      </c>
      <c r="G94" s="17">
        <f t="shared" si="55"/>
        <v>0</v>
      </c>
      <c r="H94" s="17">
        <f t="shared" si="55"/>
        <v>0</v>
      </c>
      <c r="I94" s="17">
        <f t="shared" si="55"/>
        <v>0</v>
      </c>
      <c r="J94" s="17"/>
      <c r="K94" s="17"/>
      <c r="L94" s="17"/>
      <c r="M94" s="17">
        <f t="shared" si="55"/>
        <v>0</v>
      </c>
      <c r="N94" s="17"/>
      <c r="O94" s="17"/>
      <c r="P94" s="17"/>
      <c r="Q94" s="17">
        <f t="shared" si="55"/>
        <v>0</v>
      </c>
      <c r="R94" s="150"/>
      <c r="S94" s="194"/>
      <c r="T94" s="196"/>
    </row>
    <row r="95" spans="1:20" ht="11.25" hidden="1" customHeight="1" x14ac:dyDescent="0.2">
      <c r="A95" s="145"/>
      <c r="B95" s="146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49">
        <f>ROUND(SUM(D96:Q96),3)</f>
        <v>0</v>
      </c>
      <c r="S95" s="194"/>
      <c r="T95" s="195">
        <f t="shared" ref="T95" si="56">ROUND(R95*S95,2)</f>
        <v>0</v>
      </c>
    </row>
    <row r="96" spans="1:20" ht="11.25" hidden="1" customHeight="1" x14ac:dyDescent="0.2">
      <c r="A96" s="147"/>
      <c r="B96" s="148"/>
      <c r="C96" s="15" t="s">
        <v>22</v>
      </c>
      <c r="D96" s="17">
        <f t="shared" ref="D96:Q96" si="57">(D$40*D95)/1000</f>
        <v>0</v>
      </c>
      <c r="E96" s="17"/>
      <c r="F96" s="17">
        <f t="shared" si="57"/>
        <v>0</v>
      </c>
      <c r="G96" s="17">
        <f t="shared" si="57"/>
        <v>0</v>
      </c>
      <c r="H96" s="17">
        <f t="shared" si="57"/>
        <v>0</v>
      </c>
      <c r="I96" s="17">
        <f t="shared" si="57"/>
        <v>0</v>
      </c>
      <c r="J96" s="17"/>
      <c r="K96" s="17"/>
      <c r="L96" s="17"/>
      <c r="M96" s="17">
        <f t="shared" si="57"/>
        <v>0</v>
      </c>
      <c r="N96" s="17"/>
      <c r="O96" s="17"/>
      <c r="P96" s="17"/>
      <c r="Q96" s="17">
        <f t="shared" si="57"/>
        <v>0</v>
      </c>
      <c r="R96" s="150"/>
      <c r="S96" s="194"/>
      <c r="T96" s="196"/>
    </row>
    <row r="97" spans="1:20" ht="11.45" hidden="1" customHeight="1" x14ac:dyDescent="0.2">
      <c r="A97" s="145"/>
      <c r="B97" s="146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49">
        <f>ROUND(SUM(D98:Q98),3)</f>
        <v>0</v>
      </c>
      <c r="S97" s="194"/>
      <c r="T97" s="195">
        <f t="shared" ref="T97" si="58">ROUND(R97*S97,2)</f>
        <v>0</v>
      </c>
    </row>
    <row r="98" spans="1:20" ht="11.45" hidden="1" customHeight="1" x14ac:dyDescent="0.2">
      <c r="A98" s="147"/>
      <c r="B98" s="148"/>
      <c r="C98" s="15" t="s">
        <v>22</v>
      </c>
      <c r="D98" s="17">
        <f t="shared" ref="D98:Q98" si="59">(D$40*D97)/1000</f>
        <v>0</v>
      </c>
      <c r="E98" s="17"/>
      <c r="F98" s="17">
        <f t="shared" si="59"/>
        <v>0</v>
      </c>
      <c r="G98" s="17">
        <f t="shared" si="59"/>
        <v>0</v>
      </c>
      <c r="H98" s="17">
        <f t="shared" si="59"/>
        <v>0</v>
      </c>
      <c r="I98" s="17">
        <f t="shared" si="59"/>
        <v>0</v>
      </c>
      <c r="J98" s="17"/>
      <c r="K98" s="17"/>
      <c r="L98" s="17"/>
      <c r="M98" s="17">
        <f t="shared" si="59"/>
        <v>0</v>
      </c>
      <c r="N98" s="17"/>
      <c r="O98" s="17"/>
      <c r="P98" s="17"/>
      <c r="Q98" s="17">
        <f t="shared" si="59"/>
        <v>0</v>
      </c>
      <c r="R98" s="150"/>
      <c r="S98" s="194"/>
      <c r="T98" s="196"/>
    </row>
    <row r="99" spans="1:20" ht="11.45" hidden="1" customHeight="1" x14ac:dyDescent="0.2">
      <c r="A99" s="145"/>
      <c r="B99" s="146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49">
        <f>ROUND(SUM(D100:Q100),3)</f>
        <v>0</v>
      </c>
      <c r="S99" s="194"/>
      <c r="T99" s="195">
        <f t="shared" ref="T99" si="60">ROUND(R99*S99,2)</f>
        <v>0</v>
      </c>
    </row>
    <row r="100" spans="1:20" ht="11.45" hidden="1" customHeight="1" x14ac:dyDescent="0.2">
      <c r="A100" s="147"/>
      <c r="B100" s="148"/>
      <c r="C100" s="15" t="s">
        <v>22</v>
      </c>
      <c r="D100" s="17">
        <f t="shared" ref="D100:Q100" si="61">(D$40*D99)/1000</f>
        <v>0</v>
      </c>
      <c r="E100" s="17"/>
      <c r="F100" s="17">
        <f t="shared" si="61"/>
        <v>0</v>
      </c>
      <c r="G100" s="17">
        <f t="shared" si="61"/>
        <v>0</v>
      </c>
      <c r="H100" s="17">
        <f t="shared" si="61"/>
        <v>0</v>
      </c>
      <c r="I100" s="17">
        <f t="shared" si="61"/>
        <v>0</v>
      </c>
      <c r="J100" s="17"/>
      <c r="K100" s="17"/>
      <c r="L100" s="17"/>
      <c r="M100" s="17">
        <f t="shared" si="61"/>
        <v>0</v>
      </c>
      <c r="N100" s="17"/>
      <c r="O100" s="17"/>
      <c r="P100" s="17"/>
      <c r="Q100" s="17">
        <f t="shared" si="61"/>
        <v>0</v>
      </c>
      <c r="R100" s="150"/>
      <c r="S100" s="194"/>
      <c r="T100" s="196"/>
    </row>
    <row r="101" spans="1:20" ht="11.45" hidden="1" customHeight="1" x14ac:dyDescent="0.2">
      <c r="A101" s="145"/>
      <c r="B101" s="146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49">
        <f>ROUND(SUM(D102:Q102),3)</f>
        <v>0</v>
      </c>
      <c r="S101" s="194"/>
      <c r="T101" s="195">
        <f t="shared" ref="T101" si="62">ROUND(R101*S101,2)</f>
        <v>0</v>
      </c>
    </row>
    <row r="102" spans="1:20" ht="11.45" hidden="1" customHeight="1" x14ac:dyDescent="0.2">
      <c r="A102" s="147"/>
      <c r="B102" s="148"/>
      <c r="C102" s="15" t="s">
        <v>22</v>
      </c>
      <c r="D102" s="17">
        <f t="shared" ref="D102:Q102" si="63">(D$40*D101)/1000</f>
        <v>0</v>
      </c>
      <c r="E102" s="17"/>
      <c r="F102" s="17">
        <f t="shared" si="63"/>
        <v>0</v>
      </c>
      <c r="G102" s="17">
        <f t="shared" si="63"/>
        <v>0</v>
      </c>
      <c r="H102" s="17">
        <f t="shared" si="63"/>
        <v>0</v>
      </c>
      <c r="I102" s="17">
        <f t="shared" si="63"/>
        <v>0</v>
      </c>
      <c r="J102" s="17"/>
      <c r="K102" s="17"/>
      <c r="L102" s="17"/>
      <c r="M102" s="17">
        <f t="shared" si="63"/>
        <v>0</v>
      </c>
      <c r="N102" s="17"/>
      <c r="O102" s="17"/>
      <c r="P102" s="17"/>
      <c r="Q102" s="17">
        <f t="shared" si="63"/>
        <v>0</v>
      </c>
      <c r="R102" s="150"/>
      <c r="S102" s="194"/>
      <c r="T102" s="196"/>
    </row>
    <row r="103" spans="1:20" hidden="1" x14ac:dyDescent="0.2">
      <c r="A103" s="193"/>
      <c r="B103" s="193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49">
        <f t="shared" ref="R103" si="64">ROUND(SUM(D104:Q104),3)</f>
        <v>0</v>
      </c>
      <c r="S103" s="194"/>
      <c r="T103" s="195">
        <f t="shared" ref="T103" si="65">ROUND(R103*S103,2)</f>
        <v>0</v>
      </c>
    </row>
    <row r="104" spans="1:20" ht="11.25" hidden="1" customHeight="1" x14ac:dyDescent="0.2">
      <c r="A104" s="193"/>
      <c r="B104" s="193"/>
      <c r="C104" s="15" t="s">
        <v>22</v>
      </c>
      <c r="D104" s="17">
        <f t="shared" ref="D104:Q104" si="66">(D$40*D103)/1000</f>
        <v>0</v>
      </c>
      <c r="E104" s="17"/>
      <c r="F104" s="17">
        <f t="shared" si="66"/>
        <v>0</v>
      </c>
      <c r="G104" s="17">
        <f t="shared" si="66"/>
        <v>0</v>
      </c>
      <c r="H104" s="17">
        <f t="shared" si="66"/>
        <v>0</v>
      </c>
      <c r="I104" s="17">
        <f t="shared" si="66"/>
        <v>0</v>
      </c>
      <c r="J104" s="17"/>
      <c r="K104" s="17"/>
      <c r="L104" s="17"/>
      <c r="M104" s="17">
        <f t="shared" si="66"/>
        <v>0</v>
      </c>
      <c r="N104" s="17"/>
      <c r="O104" s="17"/>
      <c r="P104" s="17"/>
      <c r="Q104" s="17">
        <f t="shared" si="66"/>
        <v>0</v>
      </c>
      <c r="R104" s="150"/>
      <c r="S104" s="194"/>
      <c r="T104" s="196"/>
    </row>
    <row r="105" spans="1:20" hidden="1" x14ac:dyDescent="0.2">
      <c r="A105" s="193"/>
      <c r="B105" s="193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49">
        <f t="shared" si="39"/>
        <v>0</v>
      </c>
      <c r="S105" s="194"/>
      <c r="T105" s="195">
        <f t="shared" ref="T105" si="67">ROUND(R105*S105,2)</f>
        <v>0</v>
      </c>
    </row>
    <row r="106" spans="1:20" ht="11.25" hidden="1" customHeight="1" x14ac:dyDescent="0.2">
      <c r="A106" s="193"/>
      <c r="B106" s="193"/>
      <c r="C106" s="15" t="s">
        <v>22</v>
      </c>
      <c r="D106" s="17">
        <f t="shared" ref="D106:Q106" si="68">(D$40*D105)/1000</f>
        <v>0</v>
      </c>
      <c r="E106" s="17"/>
      <c r="F106" s="17">
        <f t="shared" si="68"/>
        <v>0</v>
      </c>
      <c r="G106" s="17">
        <f t="shared" si="68"/>
        <v>0</v>
      </c>
      <c r="H106" s="17">
        <f t="shared" si="68"/>
        <v>0</v>
      </c>
      <c r="I106" s="17">
        <f t="shared" si="68"/>
        <v>0</v>
      </c>
      <c r="J106" s="17"/>
      <c r="K106" s="17"/>
      <c r="L106" s="17"/>
      <c r="M106" s="17">
        <f t="shared" si="68"/>
        <v>0</v>
      </c>
      <c r="N106" s="17"/>
      <c r="O106" s="17"/>
      <c r="P106" s="17"/>
      <c r="Q106" s="17">
        <f t="shared" si="68"/>
        <v>0</v>
      </c>
      <c r="R106" s="150"/>
      <c r="S106" s="194"/>
      <c r="T106" s="196"/>
    </row>
    <row r="107" spans="1:20" ht="11.25" hidden="1" customHeight="1" x14ac:dyDescent="0.2">
      <c r="A107" s="193"/>
      <c r="B107" s="193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49">
        <f t="shared" si="39"/>
        <v>0</v>
      </c>
      <c r="S107" s="194"/>
      <c r="T107" s="195">
        <f t="shared" ref="T107" si="69">ROUND(R107*S107,2)</f>
        <v>0</v>
      </c>
    </row>
    <row r="108" spans="1:20" ht="11.25" hidden="1" customHeight="1" x14ac:dyDescent="0.2">
      <c r="A108" s="193"/>
      <c r="B108" s="193"/>
      <c r="C108" s="15" t="s">
        <v>22</v>
      </c>
      <c r="D108" s="17">
        <f t="shared" ref="D108:Q108" si="70">(D$40*D107)/1000</f>
        <v>0</v>
      </c>
      <c r="E108" s="17"/>
      <c r="F108" s="17">
        <f t="shared" si="70"/>
        <v>0</v>
      </c>
      <c r="G108" s="17">
        <f t="shared" si="70"/>
        <v>0</v>
      </c>
      <c r="H108" s="17">
        <f t="shared" si="70"/>
        <v>0</v>
      </c>
      <c r="I108" s="17">
        <f t="shared" si="70"/>
        <v>0</v>
      </c>
      <c r="J108" s="17"/>
      <c r="K108" s="17"/>
      <c r="L108" s="17"/>
      <c r="M108" s="17">
        <f t="shared" si="70"/>
        <v>0</v>
      </c>
      <c r="N108" s="17"/>
      <c r="O108" s="17"/>
      <c r="P108" s="17"/>
      <c r="Q108" s="17">
        <f t="shared" si="70"/>
        <v>0</v>
      </c>
      <c r="R108" s="150"/>
      <c r="S108" s="194"/>
      <c r="T108" s="196"/>
    </row>
    <row r="109" spans="1:20" ht="11.25" hidden="1" customHeight="1" x14ac:dyDescent="0.2">
      <c r="A109" s="193"/>
      <c r="B109" s="193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49">
        <f t="shared" si="39"/>
        <v>0</v>
      </c>
      <c r="S109" s="194"/>
      <c r="T109" s="195">
        <f t="shared" ref="T109" si="71">ROUND(R109*S109,2)</f>
        <v>0</v>
      </c>
    </row>
    <row r="110" spans="1:20" ht="11.25" hidden="1" customHeight="1" x14ac:dyDescent="0.2">
      <c r="A110" s="193"/>
      <c r="B110" s="193"/>
      <c r="C110" s="15" t="s">
        <v>22</v>
      </c>
      <c r="D110" s="17">
        <f t="shared" ref="D110:Q110" si="72">(D$40*D109)/1000</f>
        <v>0</v>
      </c>
      <c r="E110" s="17"/>
      <c r="F110" s="17">
        <f t="shared" si="72"/>
        <v>0</v>
      </c>
      <c r="G110" s="17">
        <f t="shared" si="72"/>
        <v>0</v>
      </c>
      <c r="H110" s="17">
        <f t="shared" si="72"/>
        <v>0</v>
      </c>
      <c r="I110" s="17">
        <f t="shared" si="72"/>
        <v>0</v>
      </c>
      <c r="J110" s="17"/>
      <c r="K110" s="17"/>
      <c r="L110" s="17"/>
      <c r="M110" s="17">
        <f t="shared" si="72"/>
        <v>0</v>
      </c>
      <c r="N110" s="17"/>
      <c r="O110" s="17"/>
      <c r="P110" s="17"/>
      <c r="Q110" s="17">
        <f t="shared" si="72"/>
        <v>0</v>
      </c>
      <c r="R110" s="150"/>
      <c r="S110" s="194"/>
      <c r="T110" s="196"/>
    </row>
    <row r="111" spans="1:20" ht="12.75" customHeight="1" x14ac:dyDescent="0.2">
      <c r="A111" s="193" t="s">
        <v>86</v>
      </c>
      <c r="B111" s="193"/>
      <c r="C111" s="15" t="s">
        <v>21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29</v>
      </c>
      <c r="N111" s="16">
        <v>0</v>
      </c>
      <c r="O111" s="16">
        <v>0</v>
      </c>
      <c r="P111" s="16">
        <v>0</v>
      </c>
      <c r="Q111" s="16">
        <v>0</v>
      </c>
      <c r="R111" s="149">
        <f>ROUND(SUM(D112:Q112),2)</f>
        <v>2.9</v>
      </c>
      <c r="S111" s="194">
        <v>0</v>
      </c>
      <c r="T111" s="195">
        <f t="shared" ref="T111" si="73">ROUND(R111*S111,2)</f>
        <v>0</v>
      </c>
    </row>
    <row r="112" spans="1:20" x14ac:dyDescent="0.2">
      <c r="A112" s="193"/>
      <c r="B112" s="193"/>
      <c r="C112" s="15" t="s">
        <v>22</v>
      </c>
      <c r="D112" s="17">
        <f t="shared" ref="D112:Q112" si="74">(D$40*D111)/1000</f>
        <v>0</v>
      </c>
      <c r="E112" s="17">
        <f t="shared" si="74"/>
        <v>0</v>
      </c>
      <c r="F112" s="17">
        <f t="shared" si="74"/>
        <v>0</v>
      </c>
      <c r="G112" s="17">
        <f t="shared" si="74"/>
        <v>0</v>
      </c>
      <c r="H112" s="17">
        <f t="shared" si="74"/>
        <v>0</v>
      </c>
      <c r="I112" s="17">
        <f t="shared" si="74"/>
        <v>0</v>
      </c>
      <c r="J112" s="17">
        <f t="shared" si="74"/>
        <v>0</v>
      </c>
      <c r="K112" s="17">
        <f t="shared" si="74"/>
        <v>0</v>
      </c>
      <c r="L112" s="17">
        <f t="shared" si="74"/>
        <v>0</v>
      </c>
      <c r="M112" s="17">
        <f t="shared" si="74"/>
        <v>2.9</v>
      </c>
      <c r="N112" s="17">
        <f t="shared" si="74"/>
        <v>0</v>
      </c>
      <c r="O112" s="17">
        <f t="shared" si="74"/>
        <v>0</v>
      </c>
      <c r="P112" s="17">
        <f t="shared" si="74"/>
        <v>0</v>
      </c>
      <c r="Q112" s="17">
        <f t="shared" si="74"/>
        <v>0</v>
      </c>
      <c r="R112" s="150"/>
      <c r="S112" s="194"/>
      <c r="T112" s="196"/>
    </row>
    <row r="113" spans="1:20" x14ac:dyDescent="0.2">
      <c r="A113" s="193" t="s">
        <v>41</v>
      </c>
      <c r="B113" s="193"/>
      <c r="C113" s="15" t="s">
        <v>21</v>
      </c>
      <c r="D113" s="16">
        <v>0</v>
      </c>
      <c r="E113" s="16">
        <v>0.8</v>
      </c>
      <c r="F113" s="16">
        <v>0.8</v>
      </c>
      <c r="G113" s="16">
        <v>0</v>
      </c>
      <c r="H113" s="16">
        <v>0</v>
      </c>
      <c r="I113" s="16">
        <v>0</v>
      </c>
      <c r="J113" s="16">
        <v>0</v>
      </c>
      <c r="K113" s="16">
        <v>1</v>
      </c>
      <c r="L113" s="16">
        <v>1.6</v>
      </c>
      <c r="M113" s="16">
        <v>1.6</v>
      </c>
      <c r="N113" s="16">
        <v>0</v>
      </c>
      <c r="O113" s="16">
        <v>0</v>
      </c>
      <c r="P113" s="16">
        <v>0</v>
      </c>
      <c r="Q113" s="16">
        <v>0</v>
      </c>
      <c r="R113" s="149">
        <f>ROUND(SUM(D114:Q114),2)</f>
        <v>0.57999999999999996</v>
      </c>
      <c r="S113" s="194">
        <v>0</v>
      </c>
      <c r="T113" s="195">
        <f t="shared" ref="T113" si="75">ROUND(R113*S113,2)</f>
        <v>0</v>
      </c>
    </row>
    <row r="114" spans="1:20" x14ac:dyDescent="0.2">
      <c r="A114" s="193"/>
      <c r="B114" s="193"/>
      <c r="C114" s="15" t="s">
        <v>22</v>
      </c>
      <c r="D114" s="17">
        <f t="shared" ref="D114:Q114" si="76">(D$40*D113)/1000</f>
        <v>0</v>
      </c>
      <c r="E114" s="17">
        <f t="shared" si="76"/>
        <v>0.08</v>
      </c>
      <c r="F114" s="17">
        <f t="shared" si="76"/>
        <v>0.08</v>
      </c>
      <c r="G114" s="17">
        <f t="shared" si="76"/>
        <v>0</v>
      </c>
      <c r="H114" s="17">
        <f t="shared" si="76"/>
        <v>0</v>
      </c>
      <c r="I114" s="17">
        <f t="shared" si="76"/>
        <v>0</v>
      </c>
      <c r="J114" s="17">
        <f t="shared" si="76"/>
        <v>0</v>
      </c>
      <c r="K114" s="17">
        <f t="shared" si="76"/>
        <v>0.1</v>
      </c>
      <c r="L114" s="17">
        <f t="shared" si="76"/>
        <v>0.16</v>
      </c>
      <c r="M114" s="17">
        <f t="shared" si="76"/>
        <v>0.16</v>
      </c>
      <c r="N114" s="17">
        <f t="shared" si="76"/>
        <v>0</v>
      </c>
      <c r="O114" s="17">
        <f t="shared" si="76"/>
        <v>0</v>
      </c>
      <c r="P114" s="17">
        <f t="shared" si="76"/>
        <v>0</v>
      </c>
      <c r="Q114" s="17">
        <f t="shared" si="76"/>
        <v>0</v>
      </c>
      <c r="R114" s="150"/>
      <c r="S114" s="194"/>
      <c r="T114" s="196"/>
    </row>
    <row r="115" spans="1:20" x14ac:dyDescent="0.2">
      <c r="A115" s="193" t="s">
        <v>216</v>
      </c>
      <c r="B115" s="193"/>
      <c r="C115" s="15" t="s">
        <v>21</v>
      </c>
      <c r="D115" s="16">
        <v>0</v>
      </c>
      <c r="E115" s="16">
        <v>0</v>
      </c>
      <c r="F115" s="16">
        <v>85.2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49">
        <f>ROUND(SUM(D116:Q116),2)</f>
        <v>8.52</v>
      </c>
      <c r="S115" s="194">
        <v>0</v>
      </c>
      <c r="T115" s="195">
        <f t="shared" ref="T115" si="77">ROUND(R115*S115,2)</f>
        <v>0</v>
      </c>
    </row>
    <row r="116" spans="1:20" x14ac:dyDescent="0.2">
      <c r="A116" s="193"/>
      <c r="B116" s="193"/>
      <c r="C116" s="15" t="s">
        <v>22</v>
      </c>
      <c r="D116" s="17">
        <f t="shared" ref="D116:Q116" si="78">(D$40*D115)/1000</f>
        <v>0</v>
      </c>
      <c r="E116" s="17">
        <f t="shared" si="78"/>
        <v>0</v>
      </c>
      <c r="F116" s="17">
        <f t="shared" si="78"/>
        <v>8.52</v>
      </c>
      <c r="G116" s="17">
        <f t="shared" si="78"/>
        <v>0</v>
      </c>
      <c r="H116" s="17">
        <f t="shared" si="78"/>
        <v>0</v>
      </c>
      <c r="I116" s="17">
        <f t="shared" si="78"/>
        <v>0</v>
      </c>
      <c r="J116" s="17">
        <f t="shared" si="78"/>
        <v>0</v>
      </c>
      <c r="K116" s="17">
        <f t="shared" si="78"/>
        <v>0</v>
      </c>
      <c r="L116" s="17">
        <f t="shared" si="78"/>
        <v>0</v>
      </c>
      <c r="M116" s="17">
        <f t="shared" si="78"/>
        <v>0</v>
      </c>
      <c r="N116" s="17">
        <f t="shared" si="78"/>
        <v>0</v>
      </c>
      <c r="O116" s="17">
        <f t="shared" si="78"/>
        <v>0</v>
      </c>
      <c r="P116" s="17">
        <f t="shared" si="78"/>
        <v>0</v>
      </c>
      <c r="Q116" s="17">
        <f t="shared" si="78"/>
        <v>0</v>
      </c>
      <c r="R116" s="150"/>
      <c r="S116" s="194"/>
      <c r="T116" s="196"/>
    </row>
    <row r="117" spans="1:20" ht="11.25" customHeight="1" x14ac:dyDescent="0.2">
      <c r="A117" s="193" t="s">
        <v>137</v>
      </c>
      <c r="B117" s="193"/>
      <c r="C117" s="15" t="s">
        <v>21</v>
      </c>
      <c r="D117" s="16">
        <v>0</v>
      </c>
      <c r="E117" s="16">
        <v>0</v>
      </c>
      <c r="F117" s="16">
        <v>0</v>
      </c>
      <c r="G117" s="16">
        <v>30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49">
        <f>ROUND(SUM(D118:Q118),2)</f>
        <v>3</v>
      </c>
      <c r="S117" s="194">
        <v>0</v>
      </c>
      <c r="T117" s="195">
        <f t="shared" ref="T117" si="79">ROUND(R117*S117,2)</f>
        <v>0</v>
      </c>
    </row>
    <row r="118" spans="1:20" ht="11.25" customHeight="1" x14ac:dyDescent="0.2">
      <c r="A118" s="193"/>
      <c r="B118" s="193"/>
      <c r="C118" s="15" t="s">
        <v>22</v>
      </c>
      <c r="D118" s="17">
        <f t="shared" ref="D118:Q118" si="80">(D$40*D117)/1000</f>
        <v>0</v>
      </c>
      <c r="E118" s="17">
        <f t="shared" si="80"/>
        <v>0</v>
      </c>
      <c r="F118" s="17">
        <f t="shared" si="80"/>
        <v>0</v>
      </c>
      <c r="G118" s="17">
        <f t="shared" si="80"/>
        <v>3</v>
      </c>
      <c r="H118" s="17">
        <f t="shared" si="80"/>
        <v>0</v>
      </c>
      <c r="I118" s="17">
        <f t="shared" si="80"/>
        <v>0</v>
      </c>
      <c r="J118" s="17">
        <f t="shared" si="80"/>
        <v>0</v>
      </c>
      <c r="K118" s="17">
        <f t="shared" si="80"/>
        <v>0</v>
      </c>
      <c r="L118" s="17">
        <f t="shared" si="80"/>
        <v>0</v>
      </c>
      <c r="M118" s="17">
        <f t="shared" si="80"/>
        <v>0</v>
      </c>
      <c r="N118" s="17">
        <f t="shared" si="80"/>
        <v>0</v>
      </c>
      <c r="O118" s="17">
        <f t="shared" si="80"/>
        <v>0</v>
      </c>
      <c r="P118" s="17">
        <f t="shared" si="80"/>
        <v>0</v>
      </c>
      <c r="Q118" s="17">
        <f t="shared" si="80"/>
        <v>0</v>
      </c>
      <c r="R118" s="150"/>
      <c r="S118" s="194"/>
      <c r="T118" s="196"/>
    </row>
    <row r="119" spans="1:20" ht="11.45" hidden="1" customHeight="1" x14ac:dyDescent="0.2">
      <c r="A119" s="193"/>
      <c r="B119" s="193"/>
      <c r="C119" s="15" t="s">
        <v>21</v>
      </c>
      <c r="D119" s="16">
        <v>2</v>
      </c>
      <c r="E119" s="16"/>
      <c r="F119" s="16"/>
      <c r="G119" s="16"/>
      <c r="H119" s="16"/>
      <c r="I119" s="16">
        <v>56</v>
      </c>
      <c r="J119" s="16"/>
      <c r="K119" s="16"/>
      <c r="L119" s="16"/>
      <c r="M119" s="16"/>
      <c r="N119" s="16"/>
      <c r="O119" s="16"/>
      <c r="P119" s="16"/>
      <c r="Q119" s="16"/>
      <c r="R119" s="149">
        <f>ROUND(SUM(D120:Q120),2)</f>
        <v>5.8</v>
      </c>
      <c r="S119" s="194"/>
      <c r="T119" s="195">
        <f t="shared" ref="T119" si="81">ROUND(R119*S119,2)</f>
        <v>0</v>
      </c>
    </row>
    <row r="120" spans="1:20" ht="11.45" hidden="1" customHeight="1" x14ac:dyDescent="0.2">
      <c r="A120" s="193"/>
      <c r="B120" s="193"/>
      <c r="C120" s="15" t="s">
        <v>22</v>
      </c>
      <c r="D120" s="17">
        <f t="shared" ref="D120:Q120" si="82">(D$40*D119)/1000</f>
        <v>0.2</v>
      </c>
      <c r="E120" s="17">
        <f t="shared" si="82"/>
        <v>0</v>
      </c>
      <c r="F120" s="17"/>
      <c r="G120" s="17">
        <f t="shared" si="82"/>
        <v>0</v>
      </c>
      <c r="H120" s="17"/>
      <c r="I120" s="17">
        <f t="shared" si="82"/>
        <v>5.6</v>
      </c>
      <c r="J120" s="17"/>
      <c r="K120" s="17"/>
      <c r="L120" s="17"/>
      <c r="M120" s="17">
        <f t="shared" si="82"/>
        <v>0</v>
      </c>
      <c r="N120" s="17"/>
      <c r="O120" s="17"/>
      <c r="P120" s="17"/>
      <c r="Q120" s="17">
        <f t="shared" si="82"/>
        <v>0</v>
      </c>
      <c r="R120" s="150"/>
      <c r="S120" s="194"/>
      <c r="T120" s="196"/>
    </row>
    <row r="121" spans="1:20" ht="11.25" hidden="1" customHeight="1" x14ac:dyDescent="0.2">
      <c r="A121" s="193"/>
      <c r="B121" s="193"/>
      <c r="C121" s="15" t="s">
        <v>34</v>
      </c>
      <c r="D121" s="16">
        <v>3</v>
      </c>
      <c r="E121" s="16"/>
      <c r="F121" s="16"/>
      <c r="G121" s="16"/>
      <c r="H121" s="16"/>
      <c r="I121" s="16">
        <v>57</v>
      </c>
      <c r="J121" s="16"/>
      <c r="K121" s="16"/>
      <c r="L121" s="16"/>
      <c r="M121" s="16"/>
      <c r="N121" s="16"/>
      <c r="O121" s="16"/>
      <c r="P121" s="16"/>
      <c r="Q121" s="16"/>
      <c r="R121" s="149">
        <f>ROUND(SUM(D122:Q122),2)</f>
        <v>6</v>
      </c>
      <c r="S121" s="194"/>
      <c r="T121" s="195">
        <f t="shared" ref="T121" si="83">ROUND(R121*S121,2)</f>
        <v>0</v>
      </c>
    </row>
    <row r="122" spans="1:20" ht="11.25" hidden="1" customHeight="1" x14ac:dyDescent="0.2">
      <c r="A122" s="193"/>
      <c r="B122" s="193"/>
      <c r="C122" s="15" t="s">
        <v>22</v>
      </c>
      <c r="D122" s="17">
        <f t="shared" ref="D122:Q122" si="84">(D$40*D121)/1000</f>
        <v>0.3</v>
      </c>
      <c r="E122" s="17">
        <f t="shared" si="84"/>
        <v>0</v>
      </c>
      <c r="F122" s="17"/>
      <c r="G122" s="17">
        <f t="shared" si="84"/>
        <v>0</v>
      </c>
      <c r="H122" s="17"/>
      <c r="I122" s="17">
        <f t="shared" si="84"/>
        <v>5.7</v>
      </c>
      <c r="J122" s="17"/>
      <c r="K122" s="17"/>
      <c r="L122" s="17"/>
      <c r="M122" s="17">
        <f t="shared" si="84"/>
        <v>0</v>
      </c>
      <c r="N122" s="17"/>
      <c r="O122" s="17"/>
      <c r="P122" s="17"/>
      <c r="Q122" s="17">
        <f t="shared" si="84"/>
        <v>0</v>
      </c>
      <c r="R122" s="150"/>
      <c r="S122" s="194"/>
      <c r="T122" s="196"/>
    </row>
    <row r="123" spans="1:20" x14ac:dyDescent="0.2">
      <c r="A123" s="193" t="s">
        <v>55</v>
      </c>
      <c r="B123" s="193"/>
      <c r="C123" s="15" t="s">
        <v>21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30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45</v>
      </c>
      <c r="Q123" s="16">
        <v>0</v>
      </c>
      <c r="R123" s="149">
        <f>ROUND(SUM(D124:Q124),2)</f>
        <v>7.5</v>
      </c>
      <c r="S123" s="194">
        <v>0</v>
      </c>
      <c r="T123" s="195">
        <f t="shared" ref="T123" si="85">ROUND(R123*S123,2)</f>
        <v>0</v>
      </c>
    </row>
    <row r="124" spans="1:20" ht="11.25" customHeight="1" x14ac:dyDescent="0.2">
      <c r="A124" s="193"/>
      <c r="B124" s="193"/>
      <c r="C124" s="15" t="s">
        <v>22</v>
      </c>
      <c r="D124" s="17">
        <f t="shared" ref="D124:Q124" si="86">(D$40*D123)/1000</f>
        <v>0</v>
      </c>
      <c r="E124" s="17">
        <f t="shared" si="86"/>
        <v>0</v>
      </c>
      <c r="F124" s="17">
        <f t="shared" si="86"/>
        <v>0</v>
      </c>
      <c r="G124" s="17">
        <f t="shared" si="86"/>
        <v>0</v>
      </c>
      <c r="H124" s="17">
        <f t="shared" si="86"/>
        <v>0</v>
      </c>
      <c r="I124" s="17">
        <f t="shared" si="86"/>
        <v>3</v>
      </c>
      <c r="J124" s="17">
        <f t="shared" si="86"/>
        <v>0</v>
      </c>
      <c r="K124" s="17">
        <f t="shared" si="86"/>
        <v>0</v>
      </c>
      <c r="L124" s="17">
        <f t="shared" si="86"/>
        <v>0</v>
      </c>
      <c r="M124" s="17">
        <f t="shared" si="86"/>
        <v>0</v>
      </c>
      <c r="N124" s="17">
        <f t="shared" si="86"/>
        <v>0</v>
      </c>
      <c r="O124" s="17">
        <f t="shared" si="86"/>
        <v>0</v>
      </c>
      <c r="P124" s="17">
        <f t="shared" si="86"/>
        <v>4.5</v>
      </c>
      <c r="Q124" s="17">
        <f t="shared" si="86"/>
        <v>0</v>
      </c>
      <c r="R124" s="150"/>
      <c r="S124" s="194"/>
      <c r="T124" s="196"/>
    </row>
    <row r="125" spans="1:20" ht="11.45" customHeight="1" x14ac:dyDescent="0.2">
      <c r="A125" s="193" t="s">
        <v>54</v>
      </c>
      <c r="B125" s="193"/>
      <c r="C125" s="15" t="s">
        <v>21</v>
      </c>
      <c r="D125" s="16">
        <v>0</v>
      </c>
      <c r="E125" s="16">
        <v>8</v>
      </c>
      <c r="F125" s="16">
        <v>0</v>
      </c>
      <c r="G125" s="16">
        <v>0</v>
      </c>
      <c r="H125" s="16">
        <v>50</v>
      </c>
      <c r="I125" s="16">
        <v>0</v>
      </c>
      <c r="J125" s="16">
        <v>0</v>
      </c>
      <c r="K125" s="16">
        <v>0</v>
      </c>
      <c r="L125" s="16">
        <v>18</v>
      </c>
      <c r="M125" s="16">
        <v>0</v>
      </c>
      <c r="N125" s="16">
        <v>0</v>
      </c>
      <c r="O125" s="16">
        <v>60</v>
      </c>
      <c r="P125" s="16">
        <v>0</v>
      </c>
      <c r="Q125" s="16">
        <v>0</v>
      </c>
      <c r="R125" s="149">
        <f>ROUND(SUM(D126:Q126),2)</f>
        <v>13.6</v>
      </c>
      <c r="S125" s="194">
        <v>0</v>
      </c>
      <c r="T125" s="195">
        <f t="shared" ref="T125" si="87">ROUND(R125*S125,2)</f>
        <v>0</v>
      </c>
    </row>
    <row r="126" spans="1:20" ht="10.5" customHeight="1" x14ac:dyDescent="0.2">
      <c r="A126" s="193"/>
      <c r="B126" s="193"/>
      <c r="C126" s="15" t="s">
        <v>22</v>
      </c>
      <c r="D126" s="17">
        <f t="shared" ref="D126:Q126" si="88">(D$40*D125)/1000</f>
        <v>0</v>
      </c>
      <c r="E126" s="17">
        <f t="shared" si="88"/>
        <v>0.8</v>
      </c>
      <c r="F126" s="17">
        <f t="shared" si="88"/>
        <v>0</v>
      </c>
      <c r="G126" s="17">
        <f t="shared" si="88"/>
        <v>0</v>
      </c>
      <c r="H126" s="17">
        <f t="shared" si="88"/>
        <v>5</v>
      </c>
      <c r="I126" s="17">
        <f t="shared" si="88"/>
        <v>0</v>
      </c>
      <c r="J126" s="17">
        <f t="shared" si="88"/>
        <v>0</v>
      </c>
      <c r="K126" s="17">
        <f t="shared" si="88"/>
        <v>0</v>
      </c>
      <c r="L126" s="17">
        <f t="shared" si="88"/>
        <v>1.8</v>
      </c>
      <c r="M126" s="17">
        <f t="shared" si="88"/>
        <v>0</v>
      </c>
      <c r="N126" s="17">
        <f t="shared" si="88"/>
        <v>0</v>
      </c>
      <c r="O126" s="17">
        <f t="shared" si="88"/>
        <v>6</v>
      </c>
      <c r="P126" s="17">
        <f t="shared" si="88"/>
        <v>0</v>
      </c>
      <c r="Q126" s="17">
        <f t="shared" si="88"/>
        <v>0</v>
      </c>
      <c r="R126" s="150"/>
      <c r="S126" s="194"/>
      <c r="T126" s="196"/>
    </row>
    <row r="127" spans="1:20" ht="11.25" hidden="1" customHeight="1" x14ac:dyDescent="0.2">
      <c r="A127" s="193"/>
      <c r="B127" s="193"/>
      <c r="C127" s="15" t="s">
        <v>21</v>
      </c>
      <c r="D127" s="16">
        <v>1</v>
      </c>
      <c r="E127" s="16"/>
      <c r="F127" s="16"/>
      <c r="G127" s="16"/>
      <c r="H127" s="16"/>
      <c r="I127" s="16"/>
      <c r="J127" s="16">
        <v>7.9</v>
      </c>
      <c r="K127" s="16">
        <v>29</v>
      </c>
      <c r="L127" s="16">
        <v>30</v>
      </c>
      <c r="M127" s="16">
        <v>31</v>
      </c>
      <c r="N127" s="16">
        <v>32</v>
      </c>
      <c r="O127" s="16">
        <v>33</v>
      </c>
      <c r="P127" s="16">
        <v>34</v>
      </c>
      <c r="Q127" s="16"/>
      <c r="R127" s="149">
        <f>ROUND(SUM(D128:Q128),2)</f>
        <v>19.79</v>
      </c>
      <c r="S127" s="194"/>
      <c r="T127" s="195">
        <f t="shared" ref="T127" si="89">ROUND(R127*S127,2)</f>
        <v>0</v>
      </c>
    </row>
    <row r="128" spans="1:20" ht="11.25" hidden="1" customHeight="1" x14ac:dyDescent="0.2">
      <c r="A128" s="193"/>
      <c r="B128" s="193"/>
      <c r="C128" s="15" t="s">
        <v>22</v>
      </c>
      <c r="D128" s="17">
        <f t="shared" ref="D128" si="90">(D$40*D127)/1000</f>
        <v>0.1</v>
      </c>
      <c r="E128" s="17"/>
      <c r="F128" s="17"/>
      <c r="G128" s="17"/>
      <c r="H128" s="17"/>
      <c r="I128" s="17">
        <f t="shared" ref="I128:Q136" si="91">(I$40*I127)/1000</f>
        <v>0</v>
      </c>
      <c r="J128" s="17">
        <f t="shared" si="91"/>
        <v>0.79</v>
      </c>
      <c r="K128" s="17">
        <f t="shared" si="91"/>
        <v>2.9</v>
      </c>
      <c r="L128" s="17">
        <f t="shared" si="91"/>
        <v>3</v>
      </c>
      <c r="M128" s="17">
        <f t="shared" si="91"/>
        <v>3.1</v>
      </c>
      <c r="N128" s="17">
        <f t="shared" si="91"/>
        <v>3.2</v>
      </c>
      <c r="O128" s="17">
        <f t="shared" si="91"/>
        <v>3.3</v>
      </c>
      <c r="P128" s="17">
        <f t="shared" si="91"/>
        <v>3.4</v>
      </c>
      <c r="Q128" s="17">
        <f t="shared" si="91"/>
        <v>0</v>
      </c>
      <c r="R128" s="150"/>
      <c r="S128" s="194"/>
      <c r="T128" s="196"/>
    </row>
    <row r="129" spans="1:20" ht="11.25" hidden="1" customHeight="1" x14ac:dyDescent="0.2">
      <c r="A129" s="193"/>
      <c r="B129" s="193"/>
      <c r="C129" s="15" t="s">
        <v>21</v>
      </c>
      <c r="D129" s="16">
        <v>2</v>
      </c>
      <c r="E129" s="16"/>
      <c r="F129" s="16"/>
      <c r="G129" s="16"/>
      <c r="H129" s="16"/>
      <c r="I129" s="16"/>
      <c r="J129" s="16">
        <v>8.9</v>
      </c>
      <c r="K129" s="16">
        <v>30</v>
      </c>
      <c r="L129" s="16">
        <v>31</v>
      </c>
      <c r="M129" s="16">
        <v>32</v>
      </c>
      <c r="N129" s="16">
        <v>33</v>
      </c>
      <c r="O129" s="16">
        <v>34</v>
      </c>
      <c r="P129" s="16">
        <v>35</v>
      </c>
      <c r="Q129" s="16"/>
      <c r="R129" s="149">
        <f>ROUND(SUM(D130:Q130),2)</f>
        <v>20.59</v>
      </c>
      <c r="S129" s="194"/>
      <c r="T129" s="195">
        <f t="shared" ref="T129" si="92">ROUND(R129*S129,2)</f>
        <v>0</v>
      </c>
    </row>
    <row r="130" spans="1:20" ht="11.25" hidden="1" customHeight="1" x14ac:dyDescent="0.2">
      <c r="A130" s="193"/>
      <c r="B130" s="193"/>
      <c r="C130" s="15" t="s">
        <v>22</v>
      </c>
      <c r="D130" s="17">
        <f t="shared" ref="D130" si="93">(D$40*D129)/1000</f>
        <v>0.2</v>
      </c>
      <c r="E130" s="17"/>
      <c r="F130" s="17"/>
      <c r="G130" s="17"/>
      <c r="H130" s="17"/>
      <c r="I130" s="17">
        <f t="shared" ref="I130:Q130" si="94">(I$40*I129)/1000</f>
        <v>0</v>
      </c>
      <c r="J130" s="17">
        <f t="shared" si="91"/>
        <v>0.89</v>
      </c>
      <c r="K130" s="17">
        <f t="shared" si="94"/>
        <v>3</v>
      </c>
      <c r="L130" s="17">
        <f t="shared" si="94"/>
        <v>3.1</v>
      </c>
      <c r="M130" s="17">
        <f t="shared" si="94"/>
        <v>3.2</v>
      </c>
      <c r="N130" s="17">
        <f t="shared" si="94"/>
        <v>3.3</v>
      </c>
      <c r="O130" s="17">
        <f t="shared" si="94"/>
        <v>3.4</v>
      </c>
      <c r="P130" s="17">
        <f t="shared" si="94"/>
        <v>3.5</v>
      </c>
      <c r="Q130" s="17">
        <f t="shared" si="94"/>
        <v>0</v>
      </c>
      <c r="R130" s="150"/>
      <c r="S130" s="194"/>
      <c r="T130" s="196"/>
    </row>
    <row r="131" spans="1:20" ht="11.25" hidden="1" customHeight="1" x14ac:dyDescent="0.2">
      <c r="A131" s="193"/>
      <c r="B131" s="193"/>
      <c r="C131" s="15" t="s">
        <v>21</v>
      </c>
      <c r="D131" s="16">
        <v>3</v>
      </c>
      <c r="E131" s="16"/>
      <c r="F131" s="16"/>
      <c r="G131" s="16"/>
      <c r="H131" s="16"/>
      <c r="I131" s="16"/>
      <c r="J131" s="16">
        <v>9.9</v>
      </c>
      <c r="K131" s="16">
        <v>31</v>
      </c>
      <c r="L131" s="16">
        <v>32</v>
      </c>
      <c r="M131" s="16">
        <v>33</v>
      </c>
      <c r="N131" s="16">
        <v>34</v>
      </c>
      <c r="O131" s="16">
        <v>35</v>
      </c>
      <c r="P131" s="16">
        <v>36</v>
      </c>
      <c r="Q131" s="16"/>
      <c r="R131" s="149">
        <f>ROUND(SUM(D132:Q132),2)</f>
        <v>21.39</v>
      </c>
      <c r="S131" s="152"/>
      <c r="T131" s="195">
        <f>ROUND(R131*S131,2)</f>
        <v>0</v>
      </c>
    </row>
    <row r="132" spans="1:20" ht="11.25" hidden="1" customHeight="1" x14ac:dyDescent="0.2">
      <c r="A132" s="193"/>
      <c r="B132" s="193"/>
      <c r="C132" s="15" t="s">
        <v>22</v>
      </c>
      <c r="D132" s="17">
        <f t="shared" ref="D132" si="95">(D$40*D131)/1000</f>
        <v>0.3</v>
      </c>
      <c r="E132" s="17"/>
      <c r="F132" s="17"/>
      <c r="G132" s="17"/>
      <c r="H132" s="17"/>
      <c r="I132" s="17">
        <f t="shared" ref="I132:Q132" si="96">(I$40*I131)/1000</f>
        <v>0</v>
      </c>
      <c r="J132" s="17">
        <f t="shared" si="91"/>
        <v>0.99</v>
      </c>
      <c r="K132" s="17">
        <f t="shared" si="96"/>
        <v>3.1</v>
      </c>
      <c r="L132" s="17">
        <f t="shared" si="96"/>
        <v>3.2</v>
      </c>
      <c r="M132" s="17">
        <f t="shared" si="96"/>
        <v>3.3</v>
      </c>
      <c r="N132" s="17">
        <f t="shared" si="96"/>
        <v>3.4</v>
      </c>
      <c r="O132" s="17">
        <f t="shared" si="96"/>
        <v>3.5</v>
      </c>
      <c r="P132" s="17">
        <f t="shared" si="96"/>
        <v>3.6</v>
      </c>
      <c r="Q132" s="17">
        <f t="shared" si="96"/>
        <v>0</v>
      </c>
      <c r="R132" s="150"/>
      <c r="S132" s="194"/>
      <c r="T132" s="196"/>
    </row>
    <row r="133" spans="1:20" ht="11.25" hidden="1" customHeight="1" x14ac:dyDescent="0.2">
      <c r="A133" s="193"/>
      <c r="B133" s="193"/>
      <c r="C133" s="15" t="s">
        <v>21</v>
      </c>
      <c r="D133" s="16">
        <v>4</v>
      </c>
      <c r="E133" s="16"/>
      <c r="F133" s="16"/>
      <c r="G133" s="16"/>
      <c r="H133" s="16"/>
      <c r="I133" s="16"/>
      <c r="J133" s="16">
        <v>10.9</v>
      </c>
      <c r="K133" s="16">
        <v>32</v>
      </c>
      <c r="L133" s="16">
        <v>33</v>
      </c>
      <c r="M133" s="16">
        <v>34</v>
      </c>
      <c r="N133" s="16">
        <v>35</v>
      </c>
      <c r="O133" s="16">
        <v>36</v>
      </c>
      <c r="P133" s="16">
        <v>37</v>
      </c>
      <c r="Q133" s="16"/>
      <c r="R133" s="149">
        <f>ROUND(SUM(D134:Q134),2)</f>
        <v>22.19</v>
      </c>
      <c r="S133" s="194"/>
      <c r="T133" s="195">
        <f t="shared" ref="T133" si="97">ROUND(R133*S133,2)</f>
        <v>0</v>
      </c>
    </row>
    <row r="134" spans="1:20" ht="11.25" hidden="1" customHeight="1" x14ac:dyDescent="0.2">
      <c r="A134" s="193"/>
      <c r="B134" s="193"/>
      <c r="C134" s="15" t="s">
        <v>22</v>
      </c>
      <c r="D134" s="17">
        <f t="shared" ref="D134" si="98">(D$40*D133)/1000</f>
        <v>0.4</v>
      </c>
      <c r="E134" s="17"/>
      <c r="F134" s="17"/>
      <c r="G134" s="17"/>
      <c r="H134" s="17"/>
      <c r="I134" s="17">
        <f t="shared" ref="I134:Q134" si="99">(I$40*I133)/1000</f>
        <v>0</v>
      </c>
      <c r="J134" s="17">
        <f t="shared" si="91"/>
        <v>1.0900000000000001</v>
      </c>
      <c r="K134" s="17">
        <f t="shared" si="99"/>
        <v>3.2</v>
      </c>
      <c r="L134" s="17">
        <f t="shared" si="99"/>
        <v>3.3</v>
      </c>
      <c r="M134" s="17">
        <f t="shared" si="99"/>
        <v>3.4</v>
      </c>
      <c r="N134" s="17">
        <f t="shared" si="99"/>
        <v>3.5</v>
      </c>
      <c r="O134" s="17">
        <f t="shared" si="99"/>
        <v>3.6</v>
      </c>
      <c r="P134" s="17">
        <f t="shared" si="99"/>
        <v>3.7</v>
      </c>
      <c r="Q134" s="17">
        <f t="shared" si="99"/>
        <v>0</v>
      </c>
      <c r="R134" s="150"/>
      <c r="S134" s="194"/>
      <c r="T134" s="196"/>
    </row>
    <row r="135" spans="1:20" ht="11.25" hidden="1" customHeight="1" x14ac:dyDescent="0.2">
      <c r="A135" s="193"/>
      <c r="B135" s="193"/>
      <c r="C135" s="15" t="s">
        <v>21</v>
      </c>
      <c r="D135" s="16">
        <v>5</v>
      </c>
      <c r="E135" s="16"/>
      <c r="F135" s="16"/>
      <c r="G135" s="16"/>
      <c r="H135" s="16"/>
      <c r="I135" s="16"/>
      <c r="J135" s="16">
        <v>11.9</v>
      </c>
      <c r="K135" s="16">
        <v>33</v>
      </c>
      <c r="L135" s="16">
        <v>34</v>
      </c>
      <c r="M135" s="16">
        <v>35</v>
      </c>
      <c r="N135" s="16">
        <v>36</v>
      </c>
      <c r="O135" s="16">
        <v>37</v>
      </c>
      <c r="P135" s="16">
        <v>38</v>
      </c>
      <c r="Q135" s="16"/>
      <c r="R135" s="149">
        <f>ROUND(SUM(D136:Q136),2)</f>
        <v>22.99</v>
      </c>
      <c r="S135" s="152"/>
      <c r="T135" s="195">
        <f>ROUND(R135*S135,2)</f>
        <v>0</v>
      </c>
    </row>
    <row r="136" spans="1:20" ht="11.25" hidden="1" customHeight="1" x14ac:dyDescent="0.2">
      <c r="A136" s="193"/>
      <c r="B136" s="193"/>
      <c r="C136" s="15" t="s">
        <v>22</v>
      </c>
      <c r="D136" s="17">
        <f t="shared" ref="D136" si="100">(D$40*D135)/1000</f>
        <v>0.5</v>
      </c>
      <c r="E136" s="17"/>
      <c r="F136" s="17"/>
      <c r="G136" s="17"/>
      <c r="H136" s="17"/>
      <c r="I136" s="17">
        <f t="shared" ref="I136:Q136" si="101">(I$40*I135)/1000</f>
        <v>0</v>
      </c>
      <c r="J136" s="17">
        <f t="shared" si="91"/>
        <v>1.19</v>
      </c>
      <c r="K136" s="17">
        <f t="shared" si="101"/>
        <v>3.3</v>
      </c>
      <c r="L136" s="17">
        <f t="shared" si="101"/>
        <v>3.4</v>
      </c>
      <c r="M136" s="17">
        <f t="shared" si="101"/>
        <v>3.5</v>
      </c>
      <c r="N136" s="17">
        <f t="shared" si="101"/>
        <v>3.6</v>
      </c>
      <c r="O136" s="17">
        <f t="shared" si="101"/>
        <v>3.7</v>
      </c>
      <c r="P136" s="17">
        <f t="shared" si="101"/>
        <v>3.8</v>
      </c>
      <c r="Q136" s="17">
        <f t="shared" si="101"/>
        <v>0</v>
      </c>
      <c r="R136" s="150"/>
      <c r="S136" s="194"/>
      <c r="T136" s="196"/>
    </row>
    <row r="137" spans="1:20" x14ac:dyDescent="0.2">
      <c r="A137" s="193" t="s">
        <v>173</v>
      </c>
      <c r="B137" s="193"/>
      <c r="C137" s="15" t="s">
        <v>21</v>
      </c>
      <c r="D137" s="16">
        <v>110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49">
        <f>ROUND(SUM(D138:Q138),2)</f>
        <v>11</v>
      </c>
      <c r="S137" s="194">
        <v>0</v>
      </c>
      <c r="T137" s="195">
        <f t="shared" ref="T137" si="102">ROUND(R137*S137,2)</f>
        <v>0</v>
      </c>
    </row>
    <row r="138" spans="1:20" ht="11.25" customHeight="1" x14ac:dyDescent="0.2">
      <c r="A138" s="193"/>
      <c r="B138" s="193"/>
      <c r="C138" s="15" t="s">
        <v>22</v>
      </c>
      <c r="D138" s="17">
        <f t="shared" ref="D138:Q138" si="103">(D$40*D137)/1000</f>
        <v>11</v>
      </c>
      <c r="E138" s="17">
        <f t="shared" si="103"/>
        <v>0</v>
      </c>
      <c r="F138" s="17">
        <f t="shared" si="103"/>
        <v>0</v>
      </c>
      <c r="G138" s="17">
        <f t="shared" si="103"/>
        <v>0</v>
      </c>
      <c r="H138" s="17">
        <f t="shared" si="103"/>
        <v>0</v>
      </c>
      <c r="I138" s="17">
        <f t="shared" si="103"/>
        <v>0</v>
      </c>
      <c r="J138" s="17">
        <f t="shared" si="103"/>
        <v>0</v>
      </c>
      <c r="K138" s="17">
        <f t="shared" si="103"/>
        <v>0</v>
      </c>
      <c r="L138" s="17">
        <f t="shared" si="103"/>
        <v>0</v>
      </c>
      <c r="M138" s="17">
        <f t="shared" si="103"/>
        <v>0</v>
      </c>
      <c r="N138" s="17">
        <f t="shared" si="103"/>
        <v>0</v>
      </c>
      <c r="O138" s="17">
        <f t="shared" si="103"/>
        <v>0</v>
      </c>
      <c r="P138" s="17">
        <f t="shared" si="103"/>
        <v>0</v>
      </c>
      <c r="Q138" s="17">
        <f t="shared" si="103"/>
        <v>0</v>
      </c>
      <c r="R138" s="150"/>
      <c r="S138" s="194"/>
      <c r="T138" s="196"/>
    </row>
    <row r="139" spans="1:20" ht="11.25" customHeight="1" x14ac:dyDescent="0.2">
      <c r="A139" s="193" t="s">
        <v>42</v>
      </c>
      <c r="B139" s="193"/>
      <c r="C139" s="15" t="s">
        <v>21</v>
      </c>
      <c r="D139" s="16">
        <v>0</v>
      </c>
      <c r="E139" s="16">
        <v>6</v>
      </c>
      <c r="F139" s="16">
        <v>0</v>
      </c>
      <c r="G139" s="16">
        <v>0</v>
      </c>
      <c r="H139" s="16">
        <v>0</v>
      </c>
      <c r="I139" s="16">
        <v>0</v>
      </c>
      <c r="J139" s="16">
        <v>10</v>
      </c>
      <c r="K139" s="16"/>
      <c r="L139" s="16">
        <v>6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49">
        <f>ROUND(SUM(D140:Q140),2)</f>
        <v>2.2000000000000002</v>
      </c>
      <c r="S139" s="194"/>
      <c r="T139" s="195">
        <f t="shared" ref="T139:T201" si="104">ROUND(R139*S139,2)</f>
        <v>0</v>
      </c>
    </row>
    <row r="140" spans="1:20" ht="11.25" customHeight="1" x14ac:dyDescent="0.2">
      <c r="A140" s="193"/>
      <c r="B140" s="193"/>
      <c r="C140" s="15" t="s">
        <v>22</v>
      </c>
      <c r="D140" s="17">
        <f t="shared" ref="D140:Q140" si="105">(D$40*D139)/1000</f>
        <v>0</v>
      </c>
      <c r="E140" s="17">
        <f t="shared" si="105"/>
        <v>0.6</v>
      </c>
      <c r="F140" s="17">
        <f t="shared" si="105"/>
        <v>0</v>
      </c>
      <c r="G140" s="17">
        <f t="shared" si="105"/>
        <v>0</v>
      </c>
      <c r="H140" s="17">
        <f t="shared" si="105"/>
        <v>0</v>
      </c>
      <c r="I140" s="17">
        <f t="shared" si="105"/>
        <v>0</v>
      </c>
      <c r="J140" s="17">
        <f t="shared" si="105"/>
        <v>1</v>
      </c>
      <c r="K140" s="17">
        <f t="shared" si="105"/>
        <v>0</v>
      </c>
      <c r="L140" s="17">
        <f t="shared" si="105"/>
        <v>0.6</v>
      </c>
      <c r="M140" s="17">
        <f t="shared" si="105"/>
        <v>0</v>
      </c>
      <c r="N140" s="17">
        <f t="shared" si="105"/>
        <v>0</v>
      </c>
      <c r="O140" s="17">
        <f t="shared" si="105"/>
        <v>0</v>
      </c>
      <c r="P140" s="17">
        <f t="shared" si="105"/>
        <v>0</v>
      </c>
      <c r="Q140" s="17">
        <f t="shared" si="105"/>
        <v>0</v>
      </c>
      <c r="R140" s="150"/>
      <c r="S140" s="152"/>
      <c r="T140" s="196"/>
    </row>
    <row r="141" spans="1:20" ht="11.25" hidden="1" customHeight="1" x14ac:dyDescent="0.2">
      <c r="A141" s="193"/>
      <c r="B141" s="193"/>
      <c r="C141" s="15" t="s">
        <v>21</v>
      </c>
      <c r="D141" s="16">
        <v>8</v>
      </c>
      <c r="E141" s="16"/>
      <c r="F141" s="16"/>
      <c r="G141" s="16"/>
      <c r="H141" s="16"/>
      <c r="I141" s="16"/>
      <c r="J141" s="16"/>
      <c r="K141" s="16">
        <v>36</v>
      </c>
      <c r="L141" s="16">
        <v>37</v>
      </c>
      <c r="M141" s="16"/>
      <c r="N141" s="16"/>
      <c r="O141" s="16"/>
      <c r="P141" s="16"/>
      <c r="Q141" s="16"/>
      <c r="R141" s="149">
        <f>ROUND(SUM(D142:Q142),2)</f>
        <v>8.1</v>
      </c>
      <c r="S141" s="151"/>
      <c r="T141" s="195">
        <f t="shared" si="104"/>
        <v>0</v>
      </c>
    </row>
    <row r="142" spans="1:20" ht="11.25" hidden="1" customHeight="1" x14ac:dyDescent="0.2">
      <c r="A142" s="193"/>
      <c r="B142" s="193"/>
      <c r="C142" s="15" t="s">
        <v>22</v>
      </c>
      <c r="D142" s="17">
        <f t="shared" ref="D142" si="106">(D$40*D141)/1000</f>
        <v>0.8</v>
      </c>
      <c r="E142" s="17"/>
      <c r="F142" s="17"/>
      <c r="G142" s="17"/>
      <c r="H142" s="17"/>
      <c r="I142" s="17">
        <f t="shared" ref="I142:Q142" si="107">(I$40*I141)/1000</f>
        <v>0</v>
      </c>
      <c r="J142" s="17">
        <f t="shared" si="107"/>
        <v>0</v>
      </c>
      <c r="K142" s="17">
        <f t="shared" si="107"/>
        <v>3.6</v>
      </c>
      <c r="L142" s="17">
        <f t="shared" si="107"/>
        <v>3.7</v>
      </c>
      <c r="M142" s="17"/>
      <c r="N142" s="17"/>
      <c r="O142" s="17"/>
      <c r="P142" s="17"/>
      <c r="Q142" s="17">
        <f t="shared" si="107"/>
        <v>0</v>
      </c>
      <c r="R142" s="150"/>
      <c r="S142" s="152"/>
      <c r="T142" s="196"/>
    </row>
    <row r="143" spans="1:20" ht="11.25" hidden="1" customHeight="1" x14ac:dyDescent="0.2">
      <c r="A143" s="193"/>
      <c r="B143" s="193"/>
      <c r="C143" s="15" t="s">
        <v>21</v>
      </c>
      <c r="D143" s="16">
        <v>9</v>
      </c>
      <c r="E143" s="16"/>
      <c r="F143" s="16"/>
      <c r="G143" s="16"/>
      <c r="H143" s="16"/>
      <c r="I143" s="16"/>
      <c r="J143" s="16"/>
      <c r="K143" s="16">
        <v>37</v>
      </c>
      <c r="L143" s="16">
        <v>38</v>
      </c>
      <c r="M143" s="16"/>
      <c r="N143" s="16"/>
      <c r="O143" s="16"/>
      <c r="P143" s="16"/>
      <c r="Q143" s="16"/>
      <c r="R143" s="149">
        <f>ROUND(SUM(D144:Q144),2)</f>
        <v>8.4</v>
      </c>
      <c r="S143" s="151"/>
      <c r="T143" s="195">
        <f t="shared" si="104"/>
        <v>0</v>
      </c>
    </row>
    <row r="144" spans="1:20" ht="11.25" hidden="1" customHeight="1" x14ac:dyDescent="0.2">
      <c r="A144" s="193"/>
      <c r="B144" s="193"/>
      <c r="C144" s="15" t="s">
        <v>22</v>
      </c>
      <c r="D144" s="17">
        <f t="shared" ref="D144" si="108">(D$40*D143)/1000</f>
        <v>0.9</v>
      </c>
      <c r="E144" s="17"/>
      <c r="F144" s="17"/>
      <c r="G144" s="17"/>
      <c r="H144" s="17"/>
      <c r="I144" s="17">
        <f t="shared" ref="I144:Q144" si="109">(I$40*I143)/1000</f>
        <v>0</v>
      </c>
      <c r="J144" s="17">
        <f t="shared" si="109"/>
        <v>0</v>
      </c>
      <c r="K144" s="17">
        <f t="shared" si="109"/>
        <v>3.7</v>
      </c>
      <c r="L144" s="17">
        <f t="shared" si="109"/>
        <v>3.8</v>
      </c>
      <c r="M144" s="17"/>
      <c r="N144" s="17"/>
      <c r="O144" s="17"/>
      <c r="P144" s="17"/>
      <c r="Q144" s="17">
        <f t="shared" si="109"/>
        <v>0</v>
      </c>
      <c r="R144" s="150"/>
      <c r="S144" s="152"/>
      <c r="T144" s="196"/>
    </row>
    <row r="145" spans="1:20" ht="11.25" hidden="1" customHeight="1" x14ac:dyDescent="0.2">
      <c r="A145" s="193"/>
      <c r="B145" s="193"/>
      <c r="C145" s="15" t="s">
        <v>21</v>
      </c>
      <c r="D145" s="16">
        <v>10</v>
      </c>
      <c r="E145" s="16"/>
      <c r="F145" s="16"/>
      <c r="G145" s="16"/>
      <c r="H145" s="16"/>
      <c r="I145" s="16"/>
      <c r="J145" s="16"/>
      <c r="K145" s="16">
        <v>38</v>
      </c>
      <c r="L145" s="16">
        <v>39</v>
      </c>
      <c r="M145" s="16"/>
      <c r="N145" s="16"/>
      <c r="O145" s="16"/>
      <c r="P145" s="16"/>
      <c r="Q145" s="16"/>
      <c r="R145" s="149">
        <f>ROUND(SUM(D146:Q146),2)</f>
        <v>8.6999999999999993</v>
      </c>
      <c r="S145" s="151"/>
      <c r="T145" s="195">
        <f t="shared" si="104"/>
        <v>0</v>
      </c>
    </row>
    <row r="146" spans="1:20" ht="11.25" hidden="1" customHeight="1" x14ac:dyDescent="0.2">
      <c r="A146" s="193"/>
      <c r="B146" s="193"/>
      <c r="C146" s="15" t="s">
        <v>22</v>
      </c>
      <c r="D146" s="17">
        <f t="shared" ref="D146" si="110">(D$40*D145)/1000</f>
        <v>1</v>
      </c>
      <c r="E146" s="17"/>
      <c r="F146" s="17"/>
      <c r="G146" s="17"/>
      <c r="H146" s="17"/>
      <c r="I146" s="17">
        <f t="shared" ref="I146:Q146" si="111">(I$40*I145)/1000</f>
        <v>0</v>
      </c>
      <c r="J146" s="17">
        <f t="shared" si="111"/>
        <v>0</v>
      </c>
      <c r="K146" s="17">
        <f t="shared" si="111"/>
        <v>3.8</v>
      </c>
      <c r="L146" s="17">
        <f t="shared" si="111"/>
        <v>3.9</v>
      </c>
      <c r="M146" s="17"/>
      <c r="N146" s="17"/>
      <c r="O146" s="17"/>
      <c r="P146" s="17"/>
      <c r="Q146" s="17">
        <f t="shared" si="111"/>
        <v>0</v>
      </c>
      <c r="R146" s="150"/>
      <c r="S146" s="152"/>
      <c r="T146" s="196"/>
    </row>
    <row r="147" spans="1:20" ht="11.45" hidden="1" customHeight="1" x14ac:dyDescent="0.2">
      <c r="A147" s="193"/>
      <c r="B147" s="193"/>
      <c r="C147" s="15" t="s">
        <v>21</v>
      </c>
      <c r="D147" s="16">
        <v>11</v>
      </c>
      <c r="E147" s="16"/>
      <c r="F147" s="16"/>
      <c r="G147" s="16"/>
      <c r="H147" s="16"/>
      <c r="I147" s="16"/>
      <c r="J147" s="16"/>
      <c r="K147" s="16">
        <v>39</v>
      </c>
      <c r="L147" s="16">
        <v>40</v>
      </c>
      <c r="M147" s="16"/>
      <c r="N147" s="16"/>
      <c r="O147" s="16"/>
      <c r="P147" s="16"/>
      <c r="Q147" s="16"/>
      <c r="R147" s="149">
        <f>ROUND(SUM(D148:Q148),2)</f>
        <v>9</v>
      </c>
      <c r="S147" s="151"/>
      <c r="T147" s="195">
        <f t="shared" si="104"/>
        <v>0</v>
      </c>
    </row>
    <row r="148" spans="1:20" ht="11.45" hidden="1" customHeight="1" x14ac:dyDescent="0.2">
      <c r="A148" s="193"/>
      <c r="B148" s="193"/>
      <c r="C148" s="15" t="s">
        <v>22</v>
      </c>
      <c r="D148" s="17">
        <f t="shared" ref="D148" si="112">(D$40*D147)/1000</f>
        <v>1.1000000000000001</v>
      </c>
      <c r="E148" s="17"/>
      <c r="F148" s="17"/>
      <c r="G148" s="17"/>
      <c r="H148" s="17"/>
      <c r="I148" s="17">
        <f t="shared" ref="I148:Q148" si="113">(I$40*I147)/1000</f>
        <v>0</v>
      </c>
      <c r="J148" s="17">
        <f t="shared" si="113"/>
        <v>0</v>
      </c>
      <c r="K148" s="17">
        <f t="shared" si="113"/>
        <v>3.9</v>
      </c>
      <c r="L148" s="17">
        <f t="shared" si="113"/>
        <v>4</v>
      </c>
      <c r="M148" s="17"/>
      <c r="N148" s="17"/>
      <c r="O148" s="17"/>
      <c r="P148" s="17"/>
      <c r="Q148" s="17">
        <f t="shared" si="113"/>
        <v>0</v>
      </c>
      <c r="R148" s="150"/>
      <c r="S148" s="152"/>
      <c r="T148" s="196"/>
    </row>
    <row r="149" spans="1:20" ht="12.75" hidden="1" customHeight="1" x14ac:dyDescent="0.2">
      <c r="A149" s="193"/>
      <c r="B149" s="193"/>
      <c r="C149" s="15" t="s">
        <v>21</v>
      </c>
      <c r="D149" s="16">
        <v>12</v>
      </c>
      <c r="E149" s="16"/>
      <c r="F149" s="16"/>
      <c r="G149" s="16"/>
      <c r="H149" s="16"/>
      <c r="I149" s="16"/>
      <c r="J149" s="16"/>
      <c r="K149" s="16">
        <v>40</v>
      </c>
      <c r="L149" s="16">
        <v>41</v>
      </c>
      <c r="M149" s="16"/>
      <c r="N149" s="16"/>
      <c r="O149" s="16"/>
      <c r="P149" s="16"/>
      <c r="Q149" s="16"/>
      <c r="R149" s="149">
        <f>ROUND(SUM(D150:Q150),2)</f>
        <v>9.3000000000000007</v>
      </c>
      <c r="S149" s="151"/>
      <c r="T149" s="195">
        <f t="shared" si="104"/>
        <v>0</v>
      </c>
    </row>
    <row r="150" spans="1:20" ht="11.25" hidden="1" customHeight="1" x14ac:dyDescent="0.2">
      <c r="A150" s="193"/>
      <c r="B150" s="193"/>
      <c r="C150" s="15" t="s">
        <v>22</v>
      </c>
      <c r="D150" s="17">
        <f t="shared" ref="D150" si="114">(D$40*D149)/1000</f>
        <v>1.2</v>
      </c>
      <c r="E150" s="17"/>
      <c r="F150" s="17"/>
      <c r="G150" s="17"/>
      <c r="H150" s="17"/>
      <c r="I150" s="17">
        <f t="shared" ref="I150:Q150" si="115">(I$40*I149)/1000</f>
        <v>0</v>
      </c>
      <c r="J150" s="17">
        <f t="shared" si="115"/>
        <v>0</v>
      </c>
      <c r="K150" s="17">
        <f t="shared" si="115"/>
        <v>4</v>
      </c>
      <c r="L150" s="17">
        <f t="shared" si="115"/>
        <v>4.0999999999999996</v>
      </c>
      <c r="M150" s="17"/>
      <c r="N150" s="17"/>
      <c r="O150" s="17"/>
      <c r="P150" s="17"/>
      <c r="Q150" s="17">
        <f t="shared" si="115"/>
        <v>0</v>
      </c>
      <c r="R150" s="150"/>
      <c r="S150" s="152"/>
      <c r="T150" s="196"/>
    </row>
    <row r="151" spans="1:20" ht="11.25" hidden="1" customHeight="1" x14ac:dyDescent="0.2">
      <c r="A151" s="193"/>
      <c r="B151" s="193"/>
      <c r="C151" s="15" t="s">
        <v>21</v>
      </c>
      <c r="D151" s="16">
        <v>13</v>
      </c>
      <c r="E151" s="16"/>
      <c r="F151" s="16"/>
      <c r="G151" s="16"/>
      <c r="H151" s="16"/>
      <c r="I151" s="16"/>
      <c r="J151" s="16"/>
      <c r="K151" s="16">
        <v>41</v>
      </c>
      <c r="L151" s="16">
        <v>42</v>
      </c>
      <c r="M151" s="16"/>
      <c r="N151" s="16"/>
      <c r="O151" s="16"/>
      <c r="P151" s="16"/>
      <c r="Q151" s="16"/>
      <c r="R151" s="149">
        <f>ROUND(SUM(D152:Q152),2)</f>
        <v>9.6</v>
      </c>
      <c r="S151" s="151"/>
      <c r="T151" s="195">
        <f t="shared" si="104"/>
        <v>0</v>
      </c>
    </row>
    <row r="152" spans="1:20" ht="11.25" hidden="1" customHeight="1" x14ac:dyDescent="0.2">
      <c r="A152" s="193"/>
      <c r="B152" s="193"/>
      <c r="C152" s="15" t="s">
        <v>22</v>
      </c>
      <c r="D152" s="17">
        <f t="shared" ref="D152" si="116">(D$40*D151)/1000</f>
        <v>1.3</v>
      </c>
      <c r="E152" s="17"/>
      <c r="F152" s="17"/>
      <c r="G152" s="17"/>
      <c r="H152" s="17"/>
      <c r="I152" s="17">
        <f t="shared" ref="I152:Q152" si="117">(I$40*I151)/1000</f>
        <v>0</v>
      </c>
      <c r="J152" s="17">
        <f t="shared" si="117"/>
        <v>0</v>
      </c>
      <c r="K152" s="17">
        <f t="shared" si="117"/>
        <v>4.0999999999999996</v>
      </c>
      <c r="L152" s="17">
        <f t="shared" si="117"/>
        <v>4.2</v>
      </c>
      <c r="M152" s="17"/>
      <c r="N152" s="17"/>
      <c r="O152" s="17"/>
      <c r="P152" s="17"/>
      <c r="Q152" s="17">
        <f t="shared" si="117"/>
        <v>0</v>
      </c>
      <c r="R152" s="150"/>
      <c r="S152" s="152"/>
      <c r="T152" s="196"/>
    </row>
    <row r="153" spans="1:20" ht="11.25" hidden="1" customHeight="1" x14ac:dyDescent="0.2">
      <c r="A153" s="193"/>
      <c r="B153" s="193"/>
      <c r="C153" s="15" t="s">
        <v>21</v>
      </c>
      <c r="D153" s="16">
        <v>14</v>
      </c>
      <c r="E153" s="16"/>
      <c r="F153" s="16"/>
      <c r="G153" s="16"/>
      <c r="H153" s="16"/>
      <c r="I153" s="16"/>
      <c r="J153" s="16"/>
      <c r="K153" s="16">
        <v>42</v>
      </c>
      <c r="L153" s="16">
        <v>43</v>
      </c>
      <c r="M153" s="16"/>
      <c r="N153" s="16"/>
      <c r="O153" s="16"/>
      <c r="P153" s="16"/>
      <c r="Q153" s="16"/>
      <c r="R153" s="149">
        <f>ROUND(SUM(D154:Q154),2)</f>
        <v>9.9</v>
      </c>
      <c r="S153" s="151"/>
      <c r="T153" s="195">
        <f t="shared" si="104"/>
        <v>0</v>
      </c>
    </row>
    <row r="154" spans="1:20" ht="11.25" hidden="1" customHeight="1" x14ac:dyDescent="0.2">
      <c r="A154" s="193"/>
      <c r="B154" s="193"/>
      <c r="C154" s="15" t="s">
        <v>22</v>
      </c>
      <c r="D154" s="17">
        <f t="shared" ref="D154" si="118">(D$40*D153)/1000</f>
        <v>1.4</v>
      </c>
      <c r="E154" s="17"/>
      <c r="F154" s="17"/>
      <c r="G154" s="17"/>
      <c r="H154" s="17"/>
      <c r="I154" s="17">
        <f t="shared" ref="I154:Q154" si="119">(I$40*I153)/1000</f>
        <v>0</v>
      </c>
      <c r="J154" s="17">
        <f t="shared" si="119"/>
        <v>0</v>
      </c>
      <c r="K154" s="17">
        <f t="shared" si="119"/>
        <v>4.2</v>
      </c>
      <c r="L154" s="17">
        <f t="shared" si="119"/>
        <v>4.3</v>
      </c>
      <c r="M154" s="17"/>
      <c r="N154" s="17"/>
      <c r="O154" s="17"/>
      <c r="P154" s="17"/>
      <c r="Q154" s="17">
        <f t="shared" si="119"/>
        <v>0</v>
      </c>
      <c r="R154" s="150"/>
      <c r="S154" s="152"/>
      <c r="T154" s="196"/>
    </row>
    <row r="155" spans="1:20" ht="11.25" hidden="1" customHeight="1" x14ac:dyDescent="0.2">
      <c r="A155" s="193"/>
      <c r="B155" s="193"/>
      <c r="C155" s="15" t="s">
        <v>21</v>
      </c>
      <c r="D155" s="16">
        <v>15</v>
      </c>
      <c r="E155" s="16"/>
      <c r="F155" s="16"/>
      <c r="G155" s="16"/>
      <c r="H155" s="16"/>
      <c r="I155" s="16"/>
      <c r="J155" s="16"/>
      <c r="K155" s="16">
        <v>43</v>
      </c>
      <c r="L155" s="16">
        <v>44</v>
      </c>
      <c r="M155" s="16"/>
      <c r="N155" s="16"/>
      <c r="O155" s="16"/>
      <c r="P155" s="16"/>
      <c r="Q155" s="16"/>
      <c r="R155" s="149">
        <f>ROUND(SUM(D156:Q156),2)</f>
        <v>10.199999999999999</v>
      </c>
      <c r="S155" s="151"/>
      <c r="T155" s="195">
        <f t="shared" si="104"/>
        <v>0</v>
      </c>
    </row>
    <row r="156" spans="1:20" ht="11.25" hidden="1" customHeight="1" x14ac:dyDescent="0.2">
      <c r="A156" s="193"/>
      <c r="B156" s="193"/>
      <c r="C156" s="15" t="s">
        <v>22</v>
      </c>
      <c r="D156" s="17">
        <f t="shared" ref="D156" si="120">(D$40*D155)/1000</f>
        <v>1.5</v>
      </c>
      <c r="E156" s="17"/>
      <c r="F156" s="17"/>
      <c r="G156" s="17"/>
      <c r="H156" s="17"/>
      <c r="I156" s="17">
        <f t="shared" ref="I156:Q156" si="121">(I$40*I155)/1000</f>
        <v>0</v>
      </c>
      <c r="J156" s="17">
        <f t="shared" si="121"/>
        <v>0</v>
      </c>
      <c r="K156" s="17">
        <f t="shared" si="121"/>
        <v>4.3</v>
      </c>
      <c r="L156" s="17">
        <f t="shared" si="121"/>
        <v>4.4000000000000004</v>
      </c>
      <c r="M156" s="17"/>
      <c r="N156" s="17"/>
      <c r="O156" s="17"/>
      <c r="P156" s="17"/>
      <c r="Q156" s="17">
        <f t="shared" si="121"/>
        <v>0</v>
      </c>
      <c r="R156" s="150"/>
      <c r="S156" s="152"/>
      <c r="T156" s="196"/>
    </row>
    <row r="157" spans="1:20" ht="11.25" hidden="1" customHeight="1" x14ac:dyDescent="0.2">
      <c r="A157" s="193"/>
      <c r="B157" s="193"/>
      <c r="C157" s="15" t="s">
        <v>21</v>
      </c>
      <c r="D157" s="16">
        <v>16</v>
      </c>
      <c r="E157" s="16"/>
      <c r="F157" s="16"/>
      <c r="G157" s="16"/>
      <c r="H157" s="16"/>
      <c r="I157" s="16"/>
      <c r="J157" s="16"/>
      <c r="K157" s="16">
        <v>44</v>
      </c>
      <c r="L157" s="16">
        <v>45</v>
      </c>
      <c r="M157" s="16"/>
      <c r="N157" s="16"/>
      <c r="O157" s="16"/>
      <c r="P157" s="16"/>
      <c r="Q157" s="16"/>
      <c r="R157" s="149">
        <f>ROUND(SUM(D158:Q158),2)</f>
        <v>10.5</v>
      </c>
      <c r="S157" s="151"/>
      <c r="T157" s="195">
        <f t="shared" si="104"/>
        <v>0</v>
      </c>
    </row>
    <row r="158" spans="1:20" ht="11.25" hidden="1" customHeight="1" x14ac:dyDescent="0.2">
      <c r="A158" s="193"/>
      <c r="B158" s="193"/>
      <c r="C158" s="15" t="s">
        <v>22</v>
      </c>
      <c r="D158" s="17">
        <f t="shared" ref="D158" si="122">(D$40*D157)/1000</f>
        <v>1.6</v>
      </c>
      <c r="E158" s="17"/>
      <c r="F158" s="17"/>
      <c r="G158" s="17"/>
      <c r="H158" s="17"/>
      <c r="I158" s="17">
        <f t="shared" ref="I158:Q158" si="123">(I$40*I157)/1000</f>
        <v>0</v>
      </c>
      <c r="J158" s="17">
        <f t="shared" si="123"/>
        <v>0</v>
      </c>
      <c r="K158" s="17">
        <f t="shared" si="123"/>
        <v>4.4000000000000004</v>
      </c>
      <c r="L158" s="17">
        <f t="shared" si="123"/>
        <v>4.5</v>
      </c>
      <c r="M158" s="17"/>
      <c r="N158" s="17"/>
      <c r="O158" s="17"/>
      <c r="P158" s="17"/>
      <c r="Q158" s="17">
        <f t="shared" si="123"/>
        <v>0</v>
      </c>
      <c r="R158" s="150"/>
      <c r="S158" s="152"/>
      <c r="T158" s="196"/>
    </row>
    <row r="159" spans="1:20" ht="11.25" hidden="1" customHeight="1" x14ac:dyDescent="0.2">
      <c r="A159" s="193"/>
      <c r="B159" s="193"/>
      <c r="C159" s="15" t="s">
        <v>21</v>
      </c>
      <c r="D159" s="16">
        <v>17</v>
      </c>
      <c r="E159" s="16"/>
      <c r="F159" s="16"/>
      <c r="G159" s="16"/>
      <c r="H159" s="16"/>
      <c r="I159" s="16"/>
      <c r="J159" s="16"/>
      <c r="K159" s="16">
        <v>45</v>
      </c>
      <c r="L159" s="16">
        <v>46</v>
      </c>
      <c r="M159" s="16"/>
      <c r="N159" s="16"/>
      <c r="O159" s="16"/>
      <c r="P159" s="16"/>
      <c r="Q159" s="16"/>
      <c r="R159" s="149">
        <f>ROUND(SUM(D160:Q160),2)</f>
        <v>10.8</v>
      </c>
      <c r="S159" s="151"/>
      <c r="T159" s="195">
        <f t="shared" si="104"/>
        <v>0</v>
      </c>
    </row>
    <row r="160" spans="1:20" ht="11.25" hidden="1" customHeight="1" x14ac:dyDescent="0.2">
      <c r="A160" s="193"/>
      <c r="B160" s="193"/>
      <c r="C160" s="15" t="s">
        <v>22</v>
      </c>
      <c r="D160" s="17">
        <f t="shared" ref="D160" si="124">(D$40*D159)/1000</f>
        <v>1.7</v>
      </c>
      <c r="E160" s="17"/>
      <c r="F160" s="17"/>
      <c r="G160" s="17"/>
      <c r="H160" s="17"/>
      <c r="I160" s="17">
        <f t="shared" ref="I160:Q160" si="125">(I$40*I159)/1000</f>
        <v>0</v>
      </c>
      <c r="J160" s="17">
        <f t="shared" si="125"/>
        <v>0</v>
      </c>
      <c r="K160" s="17">
        <f t="shared" si="125"/>
        <v>4.5</v>
      </c>
      <c r="L160" s="17">
        <f t="shared" si="125"/>
        <v>4.5999999999999996</v>
      </c>
      <c r="M160" s="17"/>
      <c r="N160" s="17"/>
      <c r="O160" s="17"/>
      <c r="P160" s="17"/>
      <c r="Q160" s="17">
        <f t="shared" si="125"/>
        <v>0</v>
      </c>
      <c r="R160" s="150"/>
      <c r="S160" s="152"/>
      <c r="T160" s="196"/>
    </row>
    <row r="161" spans="1:20" ht="11.25" hidden="1" customHeight="1" x14ac:dyDescent="0.2">
      <c r="A161" s="193"/>
      <c r="B161" s="193"/>
      <c r="C161" s="15" t="s">
        <v>21</v>
      </c>
      <c r="D161" s="16">
        <v>18</v>
      </c>
      <c r="E161" s="16"/>
      <c r="F161" s="16"/>
      <c r="G161" s="16"/>
      <c r="H161" s="16"/>
      <c r="I161" s="16"/>
      <c r="J161" s="16"/>
      <c r="K161" s="16">
        <v>46</v>
      </c>
      <c r="L161" s="16">
        <v>47</v>
      </c>
      <c r="M161" s="16"/>
      <c r="N161" s="16"/>
      <c r="O161" s="16"/>
      <c r="P161" s="16"/>
      <c r="Q161" s="16"/>
      <c r="R161" s="149">
        <f>ROUND(SUM(D162:Q162),2)</f>
        <v>11.1</v>
      </c>
      <c r="S161" s="151"/>
      <c r="T161" s="195">
        <f t="shared" si="104"/>
        <v>0</v>
      </c>
    </row>
    <row r="162" spans="1:20" ht="11.25" hidden="1" customHeight="1" x14ac:dyDescent="0.2">
      <c r="A162" s="193"/>
      <c r="B162" s="193"/>
      <c r="C162" s="15" t="s">
        <v>22</v>
      </c>
      <c r="D162" s="17">
        <f t="shared" ref="D162" si="126">(D$40*D161)/1000</f>
        <v>1.8</v>
      </c>
      <c r="E162" s="17"/>
      <c r="F162" s="17"/>
      <c r="G162" s="17"/>
      <c r="H162" s="17"/>
      <c r="I162" s="17">
        <f t="shared" ref="I162:Q162" si="127">(I$40*I161)/1000</f>
        <v>0</v>
      </c>
      <c r="J162" s="17">
        <f t="shared" si="127"/>
        <v>0</v>
      </c>
      <c r="K162" s="17">
        <f t="shared" si="127"/>
        <v>4.5999999999999996</v>
      </c>
      <c r="L162" s="17">
        <f t="shared" si="127"/>
        <v>4.7</v>
      </c>
      <c r="M162" s="17"/>
      <c r="N162" s="17"/>
      <c r="O162" s="17"/>
      <c r="P162" s="17"/>
      <c r="Q162" s="17">
        <f t="shared" si="127"/>
        <v>0</v>
      </c>
      <c r="R162" s="150"/>
      <c r="S162" s="152"/>
      <c r="T162" s="196"/>
    </row>
    <row r="163" spans="1:20" ht="11.25" hidden="1" customHeight="1" x14ac:dyDescent="0.2">
      <c r="A163" s="193"/>
      <c r="B163" s="193"/>
      <c r="C163" s="15" t="s">
        <v>21</v>
      </c>
      <c r="D163" s="16">
        <v>19</v>
      </c>
      <c r="E163" s="16"/>
      <c r="F163" s="16"/>
      <c r="G163" s="16"/>
      <c r="H163" s="16"/>
      <c r="I163" s="16"/>
      <c r="J163" s="16"/>
      <c r="K163" s="16">
        <v>47</v>
      </c>
      <c r="L163" s="16">
        <v>48</v>
      </c>
      <c r="M163" s="16"/>
      <c r="N163" s="16"/>
      <c r="O163" s="16"/>
      <c r="P163" s="16"/>
      <c r="Q163" s="16"/>
      <c r="R163" s="149">
        <f>ROUND(SUM(D164:Q164),2)</f>
        <v>11.4</v>
      </c>
      <c r="S163" s="151"/>
      <c r="T163" s="195">
        <f t="shared" si="104"/>
        <v>0</v>
      </c>
    </row>
    <row r="164" spans="1:20" ht="11.25" hidden="1" customHeight="1" x14ac:dyDescent="0.2">
      <c r="A164" s="193"/>
      <c r="B164" s="193"/>
      <c r="C164" s="15" t="s">
        <v>22</v>
      </c>
      <c r="D164" s="17">
        <f t="shared" ref="D164" si="128">(D$40*D163)/1000</f>
        <v>1.9</v>
      </c>
      <c r="E164" s="17"/>
      <c r="F164" s="17"/>
      <c r="G164" s="17"/>
      <c r="H164" s="17"/>
      <c r="I164" s="17">
        <f t="shared" ref="I164:Q164" si="129">(I$40*I163)/1000</f>
        <v>0</v>
      </c>
      <c r="J164" s="17">
        <f t="shared" si="129"/>
        <v>0</v>
      </c>
      <c r="K164" s="17">
        <f t="shared" si="129"/>
        <v>4.7</v>
      </c>
      <c r="L164" s="17">
        <f t="shared" si="129"/>
        <v>4.8</v>
      </c>
      <c r="M164" s="17"/>
      <c r="N164" s="17"/>
      <c r="O164" s="17"/>
      <c r="P164" s="17"/>
      <c r="Q164" s="17">
        <f t="shared" si="129"/>
        <v>0</v>
      </c>
      <c r="R164" s="150"/>
      <c r="S164" s="152"/>
      <c r="T164" s="196"/>
    </row>
    <row r="165" spans="1:20" ht="12.75" hidden="1" customHeight="1" x14ac:dyDescent="0.2">
      <c r="A165" s="193"/>
      <c r="B165" s="193"/>
      <c r="C165" s="15" t="s">
        <v>21</v>
      </c>
      <c r="D165" s="16">
        <v>20</v>
      </c>
      <c r="E165" s="16"/>
      <c r="F165" s="16"/>
      <c r="G165" s="16"/>
      <c r="H165" s="16"/>
      <c r="I165" s="16"/>
      <c r="J165" s="16"/>
      <c r="K165" s="16">
        <v>48</v>
      </c>
      <c r="L165" s="16">
        <v>49</v>
      </c>
      <c r="M165" s="16"/>
      <c r="N165" s="16"/>
      <c r="O165" s="16"/>
      <c r="P165" s="16"/>
      <c r="Q165" s="16"/>
      <c r="R165" s="149">
        <f>ROUND(SUM(D166:Q166),2)</f>
        <v>11.7</v>
      </c>
      <c r="S165" s="151"/>
      <c r="T165" s="195">
        <f t="shared" si="104"/>
        <v>0</v>
      </c>
    </row>
    <row r="166" spans="1:20" ht="11.25" hidden="1" customHeight="1" x14ac:dyDescent="0.2">
      <c r="A166" s="193"/>
      <c r="B166" s="193"/>
      <c r="C166" s="15" t="s">
        <v>22</v>
      </c>
      <c r="D166" s="17">
        <f t="shared" ref="D166" si="130">(D$40*D165)/1000</f>
        <v>2</v>
      </c>
      <c r="E166" s="17"/>
      <c r="F166" s="17"/>
      <c r="G166" s="17"/>
      <c r="H166" s="17"/>
      <c r="I166" s="17">
        <f t="shared" ref="I166:Q166" si="131">(I$40*I165)/1000</f>
        <v>0</v>
      </c>
      <c r="J166" s="17">
        <f t="shared" si="131"/>
        <v>0</v>
      </c>
      <c r="K166" s="17">
        <f t="shared" si="131"/>
        <v>4.8</v>
      </c>
      <c r="L166" s="17">
        <f t="shared" si="131"/>
        <v>4.9000000000000004</v>
      </c>
      <c r="M166" s="17"/>
      <c r="N166" s="17"/>
      <c r="O166" s="17"/>
      <c r="P166" s="17"/>
      <c r="Q166" s="17">
        <f t="shared" si="131"/>
        <v>0</v>
      </c>
      <c r="R166" s="150"/>
      <c r="S166" s="152"/>
      <c r="T166" s="196"/>
    </row>
    <row r="167" spans="1:20" ht="12.75" hidden="1" customHeight="1" x14ac:dyDescent="0.2">
      <c r="A167" s="193"/>
      <c r="B167" s="193"/>
      <c r="C167" s="15" t="s">
        <v>21</v>
      </c>
      <c r="D167" s="16">
        <v>21</v>
      </c>
      <c r="E167" s="16"/>
      <c r="F167" s="16"/>
      <c r="G167" s="16"/>
      <c r="H167" s="16"/>
      <c r="I167" s="16"/>
      <c r="J167" s="16"/>
      <c r="K167" s="16">
        <v>49</v>
      </c>
      <c r="L167" s="16">
        <v>50</v>
      </c>
      <c r="M167" s="16"/>
      <c r="N167" s="16"/>
      <c r="O167" s="16"/>
      <c r="P167" s="16"/>
      <c r="Q167" s="16"/>
      <c r="R167" s="149">
        <f>ROUND(SUM(D168:Q168),2)</f>
        <v>12</v>
      </c>
      <c r="S167" s="151"/>
      <c r="T167" s="195">
        <f t="shared" si="104"/>
        <v>0</v>
      </c>
    </row>
    <row r="168" spans="1:20" ht="11.25" hidden="1" customHeight="1" x14ac:dyDescent="0.2">
      <c r="A168" s="193"/>
      <c r="B168" s="193"/>
      <c r="C168" s="15" t="s">
        <v>22</v>
      </c>
      <c r="D168" s="17">
        <f t="shared" ref="D168" si="132">(D$40*D167)/1000</f>
        <v>2.1</v>
      </c>
      <c r="E168" s="17"/>
      <c r="F168" s="17"/>
      <c r="G168" s="17"/>
      <c r="H168" s="17"/>
      <c r="I168" s="17">
        <f t="shared" ref="I168:Q168" si="133">(I$40*I167)/1000</f>
        <v>0</v>
      </c>
      <c r="J168" s="17">
        <f t="shared" si="133"/>
        <v>0</v>
      </c>
      <c r="K168" s="17">
        <f t="shared" si="133"/>
        <v>4.9000000000000004</v>
      </c>
      <c r="L168" s="17">
        <f t="shared" si="133"/>
        <v>5</v>
      </c>
      <c r="M168" s="17"/>
      <c r="N168" s="17"/>
      <c r="O168" s="17"/>
      <c r="P168" s="17"/>
      <c r="Q168" s="17">
        <f t="shared" si="133"/>
        <v>0</v>
      </c>
      <c r="R168" s="150"/>
      <c r="S168" s="152"/>
      <c r="T168" s="196"/>
    </row>
    <row r="169" spans="1:20" ht="11.25" hidden="1" customHeight="1" x14ac:dyDescent="0.2">
      <c r="A169" s="193"/>
      <c r="B169" s="193"/>
      <c r="C169" s="15" t="s">
        <v>21</v>
      </c>
      <c r="D169" s="16">
        <v>22</v>
      </c>
      <c r="E169" s="16"/>
      <c r="F169" s="16"/>
      <c r="G169" s="16"/>
      <c r="H169" s="16"/>
      <c r="I169" s="16"/>
      <c r="J169" s="16"/>
      <c r="K169" s="16">
        <v>50</v>
      </c>
      <c r="L169" s="16">
        <v>51</v>
      </c>
      <c r="M169" s="16"/>
      <c r="N169" s="16"/>
      <c r="O169" s="16"/>
      <c r="P169" s="16"/>
      <c r="Q169" s="16"/>
      <c r="R169" s="149">
        <f>ROUND(SUM(D170:Q170),2)</f>
        <v>12.3</v>
      </c>
      <c r="S169" s="151"/>
      <c r="T169" s="195">
        <f t="shared" si="104"/>
        <v>0</v>
      </c>
    </row>
    <row r="170" spans="1:20" ht="11.25" hidden="1" customHeight="1" x14ac:dyDescent="0.2">
      <c r="A170" s="193"/>
      <c r="B170" s="193"/>
      <c r="C170" s="15" t="s">
        <v>22</v>
      </c>
      <c r="D170" s="17">
        <f t="shared" ref="D170" si="134">(D$40*D169)/1000</f>
        <v>2.2000000000000002</v>
      </c>
      <c r="E170" s="17"/>
      <c r="F170" s="17"/>
      <c r="G170" s="17"/>
      <c r="H170" s="17"/>
      <c r="I170" s="17">
        <f t="shared" ref="I170:Q170" si="135">(I$40*I169)/1000</f>
        <v>0</v>
      </c>
      <c r="J170" s="17">
        <f t="shared" si="135"/>
        <v>0</v>
      </c>
      <c r="K170" s="17">
        <f t="shared" si="135"/>
        <v>5</v>
      </c>
      <c r="L170" s="17">
        <f t="shared" si="135"/>
        <v>5.0999999999999996</v>
      </c>
      <c r="M170" s="17"/>
      <c r="N170" s="17"/>
      <c r="O170" s="17"/>
      <c r="P170" s="17"/>
      <c r="Q170" s="17">
        <f t="shared" si="135"/>
        <v>0</v>
      </c>
      <c r="R170" s="150"/>
      <c r="S170" s="152"/>
      <c r="T170" s="196"/>
    </row>
    <row r="171" spans="1:20" ht="11.25" hidden="1" customHeight="1" x14ac:dyDescent="0.2">
      <c r="A171" s="193"/>
      <c r="B171" s="193"/>
      <c r="C171" s="15" t="s">
        <v>21</v>
      </c>
      <c r="D171" s="16">
        <v>23</v>
      </c>
      <c r="E171" s="16"/>
      <c r="F171" s="16"/>
      <c r="G171" s="16"/>
      <c r="H171" s="16"/>
      <c r="I171" s="16"/>
      <c r="J171" s="16"/>
      <c r="K171" s="16">
        <v>51</v>
      </c>
      <c r="L171" s="16">
        <v>52</v>
      </c>
      <c r="M171" s="16"/>
      <c r="N171" s="16"/>
      <c r="O171" s="16"/>
      <c r="P171" s="16"/>
      <c r="Q171" s="16"/>
      <c r="R171" s="149">
        <f>ROUND(SUM(D172:Q172),2)</f>
        <v>12.6</v>
      </c>
      <c r="S171" s="151"/>
      <c r="T171" s="195">
        <f t="shared" si="104"/>
        <v>0</v>
      </c>
    </row>
    <row r="172" spans="1:20" ht="11.25" hidden="1" customHeight="1" x14ac:dyDescent="0.2">
      <c r="A172" s="193"/>
      <c r="B172" s="193"/>
      <c r="C172" s="15" t="s">
        <v>22</v>
      </c>
      <c r="D172" s="17">
        <f t="shared" ref="D172" si="136">(D$40*D171)/1000</f>
        <v>2.2999999999999998</v>
      </c>
      <c r="E172" s="17"/>
      <c r="F172" s="17"/>
      <c r="G172" s="17"/>
      <c r="H172" s="17"/>
      <c r="I172" s="17">
        <f t="shared" ref="I172:Q172" si="137">(I$40*I171)/1000</f>
        <v>0</v>
      </c>
      <c r="J172" s="17">
        <f t="shared" si="137"/>
        <v>0</v>
      </c>
      <c r="K172" s="17">
        <f t="shared" si="137"/>
        <v>5.0999999999999996</v>
      </c>
      <c r="L172" s="17">
        <f t="shared" si="137"/>
        <v>5.2</v>
      </c>
      <c r="M172" s="17"/>
      <c r="N172" s="17"/>
      <c r="O172" s="17"/>
      <c r="P172" s="17"/>
      <c r="Q172" s="17">
        <f t="shared" si="137"/>
        <v>0</v>
      </c>
      <c r="R172" s="150"/>
      <c r="S172" s="152"/>
      <c r="T172" s="196"/>
    </row>
    <row r="173" spans="1:20" ht="11.25" hidden="1" customHeight="1" x14ac:dyDescent="0.2">
      <c r="A173" s="193"/>
      <c r="B173" s="193"/>
      <c r="C173" s="15" t="s">
        <v>21</v>
      </c>
      <c r="D173" s="16">
        <v>24</v>
      </c>
      <c r="E173" s="16"/>
      <c r="F173" s="16"/>
      <c r="G173" s="16"/>
      <c r="H173" s="16"/>
      <c r="I173" s="16"/>
      <c r="J173" s="16"/>
      <c r="K173" s="16">
        <v>52</v>
      </c>
      <c r="L173" s="16">
        <v>53</v>
      </c>
      <c r="M173" s="16"/>
      <c r="N173" s="16"/>
      <c r="O173" s="16"/>
      <c r="P173" s="16"/>
      <c r="Q173" s="16"/>
      <c r="R173" s="149">
        <f>ROUND(SUM(D174:Q174),2)</f>
        <v>12.9</v>
      </c>
      <c r="S173" s="151"/>
      <c r="T173" s="195">
        <f t="shared" si="104"/>
        <v>0</v>
      </c>
    </row>
    <row r="174" spans="1:20" ht="11.25" hidden="1" customHeight="1" x14ac:dyDescent="0.2">
      <c r="A174" s="193"/>
      <c r="B174" s="193"/>
      <c r="C174" s="15" t="s">
        <v>22</v>
      </c>
      <c r="D174" s="17">
        <f t="shared" ref="D174" si="138">(D$40*D173)/1000</f>
        <v>2.4</v>
      </c>
      <c r="E174" s="17"/>
      <c r="F174" s="17"/>
      <c r="G174" s="17"/>
      <c r="H174" s="17"/>
      <c r="I174" s="17">
        <f t="shared" ref="I174:Q174" si="139">(I$40*I173)/1000</f>
        <v>0</v>
      </c>
      <c r="J174" s="17">
        <f t="shared" si="139"/>
        <v>0</v>
      </c>
      <c r="K174" s="17">
        <f t="shared" si="139"/>
        <v>5.2</v>
      </c>
      <c r="L174" s="17">
        <f t="shared" si="139"/>
        <v>5.3</v>
      </c>
      <c r="M174" s="17"/>
      <c r="N174" s="17"/>
      <c r="O174" s="17"/>
      <c r="P174" s="17"/>
      <c r="Q174" s="17">
        <f t="shared" si="139"/>
        <v>0</v>
      </c>
      <c r="R174" s="150"/>
      <c r="S174" s="152"/>
      <c r="T174" s="196"/>
    </row>
    <row r="175" spans="1:20" ht="11.25" hidden="1" customHeight="1" x14ac:dyDescent="0.2">
      <c r="A175" s="193"/>
      <c r="B175" s="193"/>
      <c r="C175" s="15" t="s">
        <v>21</v>
      </c>
      <c r="D175" s="16">
        <v>25</v>
      </c>
      <c r="E175" s="16"/>
      <c r="F175" s="16"/>
      <c r="G175" s="16"/>
      <c r="H175" s="16"/>
      <c r="I175" s="16"/>
      <c r="J175" s="16"/>
      <c r="K175" s="16">
        <v>53</v>
      </c>
      <c r="L175" s="16">
        <v>54</v>
      </c>
      <c r="M175" s="16"/>
      <c r="N175" s="16"/>
      <c r="O175" s="16"/>
      <c r="P175" s="16"/>
      <c r="Q175" s="16"/>
      <c r="R175" s="149">
        <f>ROUND(SUM(D176:Q176),2)</f>
        <v>13.2</v>
      </c>
      <c r="S175" s="151"/>
      <c r="T175" s="195">
        <f t="shared" si="104"/>
        <v>0</v>
      </c>
    </row>
    <row r="176" spans="1:20" ht="11.25" hidden="1" customHeight="1" x14ac:dyDescent="0.2">
      <c r="A176" s="193"/>
      <c r="B176" s="193"/>
      <c r="C176" s="15" t="s">
        <v>22</v>
      </c>
      <c r="D176" s="17">
        <f t="shared" ref="D176" si="140">(D$40*D175)/1000</f>
        <v>2.5</v>
      </c>
      <c r="E176" s="17"/>
      <c r="F176" s="17"/>
      <c r="G176" s="17"/>
      <c r="H176" s="17"/>
      <c r="I176" s="17">
        <f t="shared" ref="I176:Q176" si="141">(I$40*I175)/1000</f>
        <v>0</v>
      </c>
      <c r="J176" s="17">
        <f t="shared" si="141"/>
        <v>0</v>
      </c>
      <c r="K176" s="17">
        <f t="shared" si="141"/>
        <v>5.3</v>
      </c>
      <c r="L176" s="17">
        <f t="shared" si="141"/>
        <v>5.4</v>
      </c>
      <c r="M176" s="17"/>
      <c r="N176" s="17"/>
      <c r="O176" s="17"/>
      <c r="P176" s="17"/>
      <c r="Q176" s="17">
        <f t="shared" si="141"/>
        <v>0</v>
      </c>
      <c r="R176" s="150"/>
      <c r="S176" s="152"/>
      <c r="T176" s="196"/>
    </row>
    <row r="177" spans="1:20" ht="11.25" customHeight="1" x14ac:dyDescent="0.2">
      <c r="A177" s="193" t="s">
        <v>64</v>
      </c>
      <c r="B177" s="193"/>
      <c r="C177" s="15" t="s">
        <v>21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12.6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49">
        <f>ROUND(SUM(D178:Q178),2)</f>
        <v>1.26</v>
      </c>
      <c r="S177" s="194"/>
      <c r="T177" s="195">
        <f t="shared" si="104"/>
        <v>0</v>
      </c>
    </row>
    <row r="178" spans="1:20" ht="11.25" customHeight="1" x14ac:dyDescent="0.2">
      <c r="A178" s="193"/>
      <c r="B178" s="193"/>
      <c r="C178" s="15" t="s">
        <v>22</v>
      </c>
      <c r="D178" s="17">
        <f t="shared" ref="D178:Q178" si="142">(D$40*D177)/1000</f>
        <v>0</v>
      </c>
      <c r="E178" s="17">
        <f t="shared" si="142"/>
        <v>0</v>
      </c>
      <c r="F178" s="17">
        <f t="shared" si="142"/>
        <v>0</v>
      </c>
      <c r="G178" s="17">
        <f t="shared" si="142"/>
        <v>0</v>
      </c>
      <c r="H178" s="17">
        <f t="shared" si="142"/>
        <v>0</v>
      </c>
      <c r="I178" s="17">
        <f t="shared" si="142"/>
        <v>0</v>
      </c>
      <c r="J178" s="17">
        <f t="shared" si="142"/>
        <v>1.26</v>
      </c>
      <c r="K178" s="17">
        <f t="shared" si="142"/>
        <v>0</v>
      </c>
      <c r="L178" s="17">
        <f t="shared" si="142"/>
        <v>0</v>
      </c>
      <c r="M178" s="17">
        <f t="shared" si="142"/>
        <v>0</v>
      </c>
      <c r="N178" s="17">
        <f t="shared" si="142"/>
        <v>0</v>
      </c>
      <c r="O178" s="17">
        <f t="shared" si="142"/>
        <v>0</v>
      </c>
      <c r="P178" s="17">
        <f t="shared" si="142"/>
        <v>0</v>
      </c>
      <c r="Q178" s="17">
        <f t="shared" si="142"/>
        <v>0</v>
      </c>
      <c r="R178" s="150"/>
      <c r="S178" s="152"/>
      <c r="T178" s="196"/>
    </row>
    <row r="179" spans="1:20" ht="11.25" hidden="1" customHeight="1" x14ac:dyDescent="0.2">
      <c r="A179" s="193"/>
      <c r="B179" s="193"/>
      <c r="C179" s="15" t="s">
        <v>21</v>
      </c>
      <c r="D179" s="16">
        <v>27</v>
      </c>
      <c r="E179" s="16"/>
      <c r="F179" s="16"/>
      <c r="G179" s="16"/>
      <c r="H179" s="16"/>
      <c r="I179" s="16"/>
      <c r="J179" s="16"/>
      <c r="K179" s="16">
        <v>55</v>
      </c>
      <c r="L179" s="16">
        <v>56</v>
      </c>
      <c r="M179" s="16">
        <v>57</v>
      </c>
      <c r="N179" s="16">
        <v>58</v>
      </c>
      <c r="O179" s="16">
        <v>59</v>
      </c>
      <c r="P179" s="16">
        <v>60</v>
      </c>
      <c r="Q179" s="16"/>
      <c r="R179" s="149">
        <f>ROUND(SUM(D180:Q180),2)</f>
        <v>37.200000000000003</v>
      </c>
      <c r="S179" s="151"/>
      <c r="T179" s="195">
        <f t="shared" si="104"/>
        <v>0</v>
      </c>
    </row>
    <row r="180" spans="1:20" ht="11.25" hidden="1" customHeight="1" x14ac:dyDescent="0.2">
      <c r="A180" s="193"/>
      <c r="B180" s="193"/>
      <c r="C180" s="15" t="s">
        <v>22</v>
      </c>
      <c r="D180" s="17">
        <f t="shared" ref="D180" si="143">(D$40*D179)/1000</f>
        <v>2.7</v>
      </c>
      <c r="E180" s="17"/>
      <c r="F180" s="17"/>
      <c r="G180" s="17"/>
      <c r="H180" s="17"/>
      <c r="I180" s="17">
        <f t="shared" ref="I180:Q180" si="144">(I$40*I179)/1000</f>
        <v>0</v>
      </c>
      <c r="J180" s="17">
        <f t="shared" si="144"/>
        <v>0</v>
      </c>
      <c r="K180" s="17">
        <f t="shared" si="144"/>
        <v>5.5</v>
      </c>
      <c r="L180" s="17">
        <f t="shared" si="144"/>
        <v>5.6</v>
      </c>
      <c r="M180" s="17">
        <f t="shared" si="144"/>
        <v>5.7</v>
      </c>
      <c r="N180" s="17">
        <f t="shared" si="144"/>
        <v>5.8</v>
      </c>
      <c r="O180" s="17">
        <f t="shared" si="144"/>
        <v>5.9</v>
      </c>
      <c r="P180" s="17">
        <f t="shared" si="144"/>
        <v>6</v>
      </c>
      <c r="Q180" s="17">
        <f t="shared" si="144"/>
        <v>0</v>
      </c>
      <c r="R180" s="150"/>
      <c r="S180" s="152"/>
      <c r="T180" s="196"/>
    </row>
    <row r="181" spans="1:20" ht="11.25" hidden="1" customHeight="1" x14ac:dyDescent="0.2">
      <c r="A181" s="193"/>
      <c r="B181" s="193"/>
      <c r="C181" s="15" t="s">
        <v>21</v>
      </c>
      <c r="D181" s="16">
        <v>28</v>
      </c>
      <c r="E181" s="16"/>
      <c r="F181" s="16"/>
      <c r="G181" s="16"/>
      <c r="H181" s="16"/>
      <c r="I181" s="16"/>
      <c r="J181" s="16"/>
      <c r="K181" s="16">
        <v>56</v>
      </c>
      <c r="L181" s="16">
        <v>57</v>
      </c>
      <c r="M181" s="16">
        <v>58</v>
      </c>
      <c r="N181" s="16">
        <v>59</v>
      </c>
      <c r="O181" s="16">
        <v>60</v>
      </c>
      <c r="P181" s="16">
        <v>61</v>
      </c>
      <c r="Q181" s="16"/>
      <c r="R181" s="149">
        <f>ROUND(SUM(D182:Q182),2)</f>
        <v>37.9</v>
      </c>
      <c r="S181" s="151"/>
      <c r="T181" s="195">
        <f t="shared" si="104"/>
        <v>0</v>
      </c>
    </row>
    <row r="182" spans="1:20" ht="11.25" hidden="1" customHeight="1" x14ac:dyDescent="0.2">
      <c r="A182" s="193"/>
      <c r="B182" s="193"/>
      <c r="C182" s="15" t="s">
        <v>22</v>
      </c>
      <c r="D182" s="17">
        <f t="shared" ref="D182" si="145">(D$40*D181)/1000</f>
        <v>2.8</v>
      </c>
      <c r="E182" s="17"/>
      <c r="F182" s="17"/>
      <c r="G182" s="17"/>
      <c r="H182" s="17"/>
      <c r="I182" s="17">
        <f t="shared" ref="I182:Q182" si="146">(I$40*I181)/1000</f>
        <v>0</v>
      </c>
      <c r="J182" s="17">
        <f t="shared" si="146"/>
        <v>0</v>
      </c>
      <c r="K182" s="17">
        <f t="shared" si="146"/>
        <v>5.6</v>
      </c>
      <c r="L182" s="17">
        <f t="shared" si="146"/>
        <v>5.7</v>
      </c>
      <c r="M182" s="17">
        <f t="shared" si="146"/>
        <v>5.8</v>
      </c>
      <c r="N182" s="17">
        <f t="shared" si="146"/>
        <v>5.9</v>
      </c>
      <c r="O182" s="17">
        <f t="shared" si="146"/>
        <v>6</v>
      </c>
      <c r="P182" s="17">
        <f t="shared" si="146"/>
        <v>6.1</v>
      </c>
      <c r="Q182" s="17">
        <f t="shared" si="146"/>
        <v>0</v>
      </c>
      <c r="R182" s="150"/>
      <c r="S182" s="152"/>
      <c r="T182" s="196"/>
    </row>
    <row r="183" spans="1:20" ht="11.25" hidden="1" customHeight="1" x14ac:dyDescent="0.2">
      <c r="A183" s="193"/>
      <c r="B183" s="193"/>
      <c r="C183" s="15" t="s">
        <v>21</v>
      </c>
      <c r="D183" s="16">
        <v>29</v>
      </c>
      <c r="E183" s="16"/>
      <c r="F183" s="16"/>
      <c r="G183" s="16"/>
      <c r="H183" s="16"/>
      <c r="I183" s="16"/>
      <c r="J183" s="16"/>
      <c r="K183" s="16">
        <v>57</v>
      </c>
      <c r="L183" s="16">
        <v>58</v>
      </c>
      <c r="M183" s="16">
        <v>59</v>
      </c>
      <c r="N183" s="16">
        <v>60</v>
      </c>
      <c r="O183" s="16">
        <v>61</v>
      </c>
      <c r="P183" s="16">
        <v>62</v>
      </c>
      <c r="Q183" s="16"/>
      <c r="R183" s="149">
        <f>ROUND(SUM(D184:Q184),2)</f>
        <v>38.6</v>
      </c>
      <c r="S183" s="151"/>
      <c r="T183" s="195">
        <f t="shared" si="104"/>
        <v>0</v>
      </c>
    </row>
    <row r="184" spans="1:20" ht="11.25" hidden="1" customHeight="1" x14ac:dyDescent="0.2">
      <c r="A184" s="193"/>
      <c r="B184" s="193"/>
      <c r="C184" s="15" t="s">
        <v>22</v>
      </c>
      <c r="D184" s="17">
        <f t="shared" ref="D184" si="147">(D$40*D183)/1000</f>
        <v>2.9</v>
      </c>
      <c r="E184" s="17"/>
      <c r="F184" s="17"/>
      <c r="G184" s="17"/>
      <c r="H184" s="17"/>
      <c r="I184" s="17">
        <f t="shared" ref="I184:Q184" si="148">(I$40*I183)/1000</f>
        <v>0</v>
      </c>
      <c r="J184" s="17">
        <f t="shared" si="148"/>
        <v>0</v>
      </c>
      <c r="K184" s="17">
        <f t="shared" si="148"/>
        <v>5.7</v>
      </c>
      <c r="L184" s="17">
        <f t="shared" si="148"/>
        <v>5.8</v>
      </c>
      <c r="M184" s="17">
        <f t="shared" si="148"/>
        <v>5.9</v>
      </c>
      <c r="N184" s="17">
        <f t="shared" si="148"/>
        <v>6</v>
      </c>
      <c r="O184" s="17">
        <f t="shared" si="148"/>
        <v>6.1</v>
      </c>
      <c r="P184" s="17">
        <f t="shared" si="148"/>
        <v>6.2</v>
      </c>
      <c r="Q184" s="17">
        <f t="shared" si="148"/>
        <v>0</v>
      </c>
      <c r="R184" s="150"/>
      <c r="S184" s="152"/>
      <c r="T184" s="196"/>
    </row>
    <row r="185" spans="1:20" ht="11.25" hidden="1" customHeight="1" x14ac:dyDescent="0.2">
      <c r="A185" s="193"/>
      <c r="B185" s="193"/>
      <c r="C185" s="15" t="s">
        <v>21</v>
      </c>
      <c r="D185" s="16">
        <v>30</v>
      </c>
      <c r="E185" s="16"/>
      <c r="F185" s="16"/>
      <c r="G185" s="16"/>
      <c r="H185" s="16"/>
      <c r="I185" s="16"/>
      <c r="J185" s="16"/>
      <c r="K185" s="16">
        <v>58</v>
      </c>
      <c r="L185" s="16">
        <v>59</v>
      </c>
      <c r="M185" s="16">
        <v>60</v>
      </c>
      <c r="N185" s="16">
        <v>61</v>
      </c>
      <c r="O185" s="16">
        <v>62</v>
      </c>
      <c r="P185" s="16">
        <v>63</v>
      </c>
      <c r="Q185" s="16"/>
      <c r="R185" s="149">
        <f>ROUND(SUM(D186:Q186),2)</f>
        <v>39.299999999999997</v>
      </c>
      <c r="S185" s="151"/>
      <c r="T185" s="195">
        <f t="shared" si="104"/>
        <v>0</v>
      </c>
    </row>
    <row r="186" spans="1:20" ht="11.25" hidden="1" customHeight="1" x14ac:dyDescent="0.2">
      <c r="A186" s="193"/>
      <c r="B186" s="193"/>
      <c r="C186" s="15" t="s">
        <v>22</v>
      </c>
      <c r="D186" s="17">
        <f t="shared" ref="D186" si="149">(D$40*D185)/1000</f>
        <v>3</v>
      </c>
      <c r="E186" s="17"/>
      <c r="F186" s="17"/>
      <c r="G186" s="17"/>
      <c r="H186" s="17"/>
      <c r="I186" s="17">
        <f t="shared" ref="I186:Q186" si="150">(I$40*I185)/1000</f>
        <v>0</v>
      </c>
      <c r="J186" s="17">
        <f t="shared" si="150"/>
        <v>0</v>
      </c>
      <c r="K186" s="17">
        <f t="shared" si="150"/>
        <v>5.8</v>
      </c>
      <c r="L186" s="17">
        <f t="shared" si="150"/>
        <v>5.9</v>
      </c>
      <c r="M186" s="17">
        <f t="shared" si="150"/>
        <v>6</v>
      </c>
      <c r="N186" s="17">
        <f t="shared" si="150"/>
        <v>6.1</v>
      </c>
      <c r="O186" s="17">
        <f t="shared" si="150"/>
        <v>6.2</v>
      </c>
      <c r="P186" s="17">
        <f t="shared" si="150"/>
        <v>6.3</v>
      </c>
      <c r="Q186" s="17">
        <f t="shared" si="150"/>
        <v>0</v>
      </c>
      <c r="R186" s="150"/>
      <c r="S186" s="152"/>
      <c r="T186" s="196"/>
    </row>
    <row r="187" spans="1:20" ht="11.25" hidden="1" customHeight="1" x14ac:dyDescent="0.2">
      <c r="A187" s="193"/>
      <c r="B187" s="193"/>
      <c r="C187" s="15" t="s">
        <v>21</v>
      </c>
      <c r="D187" s="16">
        <v>31</v>
      </c>
      <c r="E187" s="16"/>
      <c r="F187" s="16"/>
      <c r="G187" s="16"/>
      <c r="H187" s="16"/>
      <c r="I187" s="16"/>
      <c r="J187" s="16"/>
      <c r="K187" s="16">
        <v>59</v>
      </c>
      <c r="L187" s="16">
        <v>60</v>
      </c>
      <c r="M187" s="16">
        <v>61</v>
      </c>
      <c r="N187" s="16">
        <v>62</v>
      </c>
      <c r="O187" s="16">
        <v>63</v>
      </c>
      <c r="P187" s="16">
        <v>64</v>
      </c>
      <c r="Q187" s="16"/>
      <c r="R187" s="149">
        <f>ROUND(SUM(D188:Q188),2)</f>
        <v>40</v>
      </c>
      <c r="S187" s="151"/>
      <c r="T187" s="195">
        <f t="shared" si="104"/>
        <v>0</v>
      </c>
    </row>
    <row r="188" spans="1:20" ht="11.25" hidden="1" customHeight="1" x14ac:dyDescent="0.2">
      <c r="A188" s="193"/>
      <c r="B188" s="193"/>
      <c r="C188" s="15" t="s">
        <v>22</v>
      </c>
      <c r="D188" s="17">
        <f t="shared" ref="D188" si="151">(D$40*D187)/1000</f>
        <v>3.1</v>
      </c>
      <c r="E188" s="17"/>
      <c r="F188" s="17"/>
      <c r="G188" s="17"/>
      <c r="H188" s="17"/>
      <c r="I188" s="17">
        <f t="shared" ref="I188:Q188" si="152">(I$40*I187)/1000</f>
        <v>0</v>
      </c>
      <c r="J188" s="17">
        <f t="shared" si="152"/>
        <v>0</v>
      </c>
      <c r="K188" s="17">
        <f t="shared" si="152"/>
        <v>5.9</v>
      </c>
      <c r="L188" s="17">
        <f t="shared" si="152"/>
        <v>6</v>
      </c>
      <c r="M188" s="17">
        <f t="shared" si="152"/>
        <v>6.1</v>
      </c>
      <c r="N188" s="17">
        <f t="shared" si="152"/>
        <v>6.2</v>
      </c>
      <c r="O188" s="17">
        <f t="shared" si="152"/>
        <v>6.3</v>
      </c>
      <c r="P188" s="17">
        <f t="shared" si="152"/>
        <v>6.4</v>
      </c>
      <c r="Q188" s="17">
        <f t="shared" si="152"/>
        <v>0</v>
      </c>
      <c r="R188" s="150"/>
      <c r="S188" s="152"/>
      <c r="T188" s="196"/>
    </row>
    <row r="189" spans="1:20" ht="11.25" hidden="1" customHeight="1" x14ac:dyDescent="0.2">
      <c r="A189" s="193"/>
      <c r="B189" s="193"/>
      <c r="C189" s="15" t="s">
        <v>21</v>
      </c>
      <c r="D189" s="16">
        <v>32</v>
      </c>
      <c r="E189" s="16"/>
      <c r="F189" s="16"/>
      <c r="G189" s="16"/>
      <c r="H189" s="16"/>
      <c r="I189" s="16"/>
      <c r="J189" s="16"/>
      <c r="K189" s="16">
        <v>60</v>
      </c>
      <c r="L189" s="16">
        <v>61</v>
      </c>
      <c r="M189" s="16">
        <v>62</v>
      </c>
      <c r="N189" s="16">
        <v>63</v>
      </c>
      <c r="O189" s="16">
        <v>64</v>
      </c>
      <c r="P189" s="16">
        <v>65</v>
      </c>
      <c r="Q189" s="16"/>
      <c r="R189" s="149">
        <f>ROUND(SUM(D190:Q190),2)</f>
        <v>40.700000000000003</v>
      </c>
      <c r="S189" s="151"/>
      <c r="T189" s="195">
        <f t="shared" si="104"/>
        <v>0</v>
      </c>
    </row>
    <row r="190" spans="1:20" ht="11.25" hidden="1" customHeight="1" x14ac:dyDescent="0.2">
      <c r="A190" s="193"/>
      <c r="B190" s="193"/>
      <c r="C190" s="15" t="s">
        <v>22</v>
      </c>
      <c r="D190" s="17">
        <f t="shared" ref="D190" si="153">(D$40*D189)/1000</f>
        <v>3.2</v>
      </c>
      <c r="E190" s="17"/>
      <c r="F190" s="17"/>
      <c r="G190" s="17"/>
      <c r="H190" s="17"/>
      <c r="I190" s="17">
        <f t="shared" ref="I190:Q190" si="154">(I$40*I189)/1000</f>
        <v>0</v>
      </c>
      <c r="J190" s="17">
        <f t="shared" si="154"/>
        <v>0</v>
      </c>
      <c r="K190" s="17">
        <f t="shared" si="154"/>
        <v>6</v>
      </c>
      <c r="L190" s="17">
        <f t="shared" si="154"/>
        <v>6.1</v>
      </c>
      <c r="M190" s="17">
        <f t="shared" si="154"/>
        <v>6.2</v>
      </c>
      <c r="N190" s="17">
        <f t="shared" si="154"/>
        <v>6.3</v>
      </c>
      <c r="O190" s="17">
        <f t="shared" si="154"/>
        <v>6.4</v>
      </c>
      <c r="P190" s="17">
        <f t="shared" si="154"/>
        <v>6.5</v>
      </c>
      <c r="Q190" s="17">
        <f t="shared" si="154"/>
        <v>0</v>
      </c>
      <c r="R190" s="150"/>
      <c r="S190" s="152"/>
      <c r="T190" s="196"/>
    </row>
    <row r="191" spans="1:20" ht="11.25" customHeight="1" x14ac:dyDescent="0.2">
      <c r="A191" s="193" t="s">
        <v>211</v>
      </c>
      <c r="B191" s="193"/>
      <c r="C191" s="15" t="s">
        <v>21</v>
      </c>
      <c r="D191" s="16">
        <v>0</v>
      </c>
      <c r="E191" s="16">
        <v>24</v>
      </c>
      <c r="F191" s="16">
        <v>0</v>
      </c>
      <c r="G191" s="16">
        <v>0</v>
      </c>
      <c r="H191" s="16">
        <v>0</v>
      </c>
      <c r="I191" s="16">
        <v>0</v>
      </c>
      <c r="J191" s="16">
        <v>17.899999999999999</v>
      </c>
      <c r="K191" s="16">
        <v>22.8</v>
      </c>
      <c r="L191" s="16"/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49">
        <f>ROUND(SUM(D192:Q192),2)</f>
        <v>6.47</v>
      </c>
      <c r="S191" s="194"/>
      <c r="T191" s="195">
        <f t="shared" si="104"/>
        <v>0</v>
      </c>
    </row>
    <row r="192" spans="1:20" ht="11.25" customHeight="1" x14ac:dyDescent="0.2">
      <c r="A192" s="193"/>
      <c r="B192" s="193"/>
      <c r="C192" s="15" t="s">
        <v>22</v>
      </c>
      <c r="D192" s="17">
        <f t="shared" ref="D192:Q192" si="155">(D$40*D191)/1000</f>
        <v>0</v>
      </c>
      <c r="E192" s="17">
        <f t="shared" si="155"/>
        <v>2.4</v>
      </c>
      <c r="F192" s="17">
        <f t="shared" si="155"/>
        <v>0</v>
      </c>
      <c r="G192" s="17">
        <f t="shared" si="155"/>
        <v>0</v>
      </c>
      <c r="H192" s="17">
        <f t="shared" si="155"/>
        <v>0</v>
      </c>
      <c r="I192" s="17">
        <f t="shared" si="155"/>
        <v>0</v>
      </c>
      <c r="J192" s="17">
        <f t="shared" si="155"/>
        <v>1.7899999999999998</v>
      </c>
      <c r="K192" s="17">
        <f t="shared" si="155"/>
        <v>2.2799999999999998</v>
      </c>
      <c r="L192" s="17">
        <f t="shared" si="155"/>
        <v>0</v>
      </c>
      <c r="M192" s="17">
        <f t="shared" si="155"/>
        <v>0</v>
      </c>
      <c r="N192" s="17">
        <f t="shared" si="155"/>
        <v>0</v>
      </c>
      <c r="O192" s="17">
        <f t="shared" si="155"/>
        <v>0</v>
      </c>
      <c r="P192" s="17">
        <f t="shared" si="155"/>
        <v>0</v>
      </c>
      <c r="Q192" s="17">
        <f t="shared" si="155"/>
        <v>0</v>
      </c>
      <c r="R192" s="150"/>
      <c r="S192" s="152"/>
      <c r="T192" s="196"/>
    </row>
    <row r="193" spans="1:20" ht="11.25" hidden="1" customHeight="1" x14ac:dyDescent="0.2">
      <c r="A193" s="193"/>
      <c r="B193" s="193"/>
      <c r="C193" s="15" t="s">
        <v>21</v>
      </c>
      <c r="D193" s="16">
        <v>34</v>
      </c>
      <c r="E193" s="16"/>
      <c r="F193" s="16"/>
      <c r="G193" s="16"/>
      <c r="H193" s="16"/>
      <c r="I193" s="16"/>
      <c r="J193" s="16">
        <v>11.7</v>
      </c>
      <c r="K193" s="16">
        <v>5.8</v>
      </c>
      <c r="L193" s="16">
        <v>63</v>
      </c>
      <c r="M193" s="16">
        <v>64</v>
      </c>
      <c r="N193" s="16">
        <v>65</v>
      </c>
      <c r="O193" s="16">
        <v>66</v>
      </c>
      <c r="P193" s="16">
        <v>67</v>
      </c>
      <c r="Q193" s="16"/>
      <c r="R193" s="149">
        <f t="shared" ref="R193" si="156">ROUND(SUM(D194:Q194),2)</f>
        <v>37.65</v>
      </c>
      <c r="S193" s="194"/>
      <c r="T193" s="195">
        <f t="shared" si="104"/>
        <v>0</v>
      </c>
    </row>
    <row r="194" spans="1:20" ht="11.25" hidden="1" customHeight="1" x14ac:dyDescent="0.2">
      <c r="A194" s="193"/>
      <c r="B194" s="193"/>
      <c r="C194" s="15" t="s">
        <v>22</v>
      </c>
      <c r="D194" s="17">
        <f t="shared" ref="D194" si="157">(D$40*D193)/1000</f>
        <v>3.4</v>
      </c>
      <c r="E194" s="17"/>
      <c r="F194" s="17"/>
      <c r="G194" s="17"/>
      <c r="H194" s="17"/>
      <c r="I194" s="17">
        <f t="shared" ref="I194:Q194" si="158">(I$40*I193)/1000</f>
        <v>0</v>
      </c>
      <c r="J194" s="17">
        <f t="shared" si="158"/>
        <v>1.17</v>
      </c>
      <c r="K194" s="17">
        <f t="shared" si="158"/>
        <v>0.57999999999999996</v>
      </c>
      <c r="L194" s="17">
        <f t="shared" si="158"/>
        <v>6.3</v>
      </c>
      <c r="M194" s="17">
        <f t="shared" si="158"/>
        <v>6.4</v>
      </c>
      <c r="N194" s="17">
        <f t="shared" si="158"/>
        <v>6.5</v>
      </c>
      <c r="O194" s="17">
        <f t="shared" si="158"/>
        <v>6.6</v>
      </c>
      <c r="P194" s="17">
        <f t="shared" si="158"/>
        <v>6.7</v>
      </c>
      <c r="Q194" s="17">
        <f t="shared" si="158"/>
        <v>0</v>
      </c>
      <c r="R194" s="150"/>
      <c r="S194" s="152"/>
      <c r="T194" s="196"/>
    </row>
    <row r="195" spans="1:20" ht="11.25" hidden="1" customHeight="1" x14ac:dyDescent="0.2">
      <c r="A195" s="193"/>
      <c r="B195" s="193"/>
      <c r="C195" s="15" t="s">
        <v>21</v>
      </c>
      <c r="D195" s="16">
        <v>35</v>
      </c>
      <c r="E195" s="16"/>
      <c r="F195" s="16"/>
      <c r="G195" s="16"/>
      <c r="H195" s="16"/>
      <c r="I195" s="16"/>
      <c r="J195" s="16">
        <v>12.7</v>
      </c>
      <c r="K195" s="16">
        <v>6.8</v>
      </c>
      <c r="L195" s="16">
        <v>64</v>
      </c>
      <c r="M195" s="16">
        <v>65</v>
      </c>
      <c r="N195" s="16">
        <v>66</v>
      </c>
      <c r="O195" s="16">
        <v>67</v>
      </c>
      <c r="P195" s="16">
        <v>68</v>
      </c>
      <c r="Q195" s="16"/>
      <c r="R195" s="149">
        <f t="shared" ref="R195" si="159">ROUND(SUM(D196:Q196),2)</f>
        <v>38.450000000000003</v>
      </c>
      <c r="S195" s="194"/>
      <c r="T195" s="195">
        <f t="shared" si="104"/>
        <v>0</v>
      </c>
    </row>
    <row r="196" spans="1:20" ht="11.25" hidden="1" customHeight="1" x14ac:dyDescent="0.2">
      <c r="A196" s="193"/>
      <c r="B196" s="193"/>
      <c r="C196" s="15" t="s">
        <v>22</v>
      </c>
      <c r="D196" s="17">
        <f t="shared" ref="D196" si="160">(D$40*D195)/1000</f>
        <v>3.5</v>
      </c>
      <c r="E196" s="17"/>
      <c r="F196" s="17"/>
      <c r="G196" s="17"/>
      <c r="H196" s="17"/>
      <c r="I196" s="17">
        <f t="shared" ref="I196:Q196" si="161">(I$40*I195)/1000</f>
        <v>0</v>
      </c>
      <c r="J196" s="17">
        <f t="shared" si="161"/>
        <v>1.27</v>
      </c>
      <c r="K196" s="17">
        <f t="shared" si="161"/>
        <v>0.68</v>
      </c>
      <c r="L196" s="17">
        <f t="shared" si="161"/>
        <v>6.4</v>
      </c>
      <c r="M196" s="17">
        <f t="shared" si="161"/>
        <v>6.5</v>
      </c>
      <c r="N196" s="17">
        <f t="shared" si="161"/>
        <v>6.6</v>
      </c>
      <c r="O196" s="17">
        <f t="shared" si="161"/>
        <v>6.7</v>
      </c>
      <c r="P196" s="17">
        <f t="shared" si="161"/>
        <v>6.8</v>
      </c>
      <c r="Q196" s="17">
        <f t="shared" si="161"/>
        <v>0</v>
      </c>
      <c r="R196" s="150"/>
      <c r="S196" s="152"/>
      <c r="T196" s="196"/>
    </row>
    <row r="197" spans="1:20" ht="11.25" hidden="1" customHeight="1" x14ac:dyDescent="0.2">
      <c r="A197" s="193"/>
      <c r="B197" s="193"/>
      <c r="C197" s="15" t="s">
        <v>21</v>
      </c>
      <c r="D197" s="16">
        <v>36</v>
      </c>
      <c r="E197" s="16"/>
      <c r="F197" s="16"/>
      <c r="G197" s="16"/>
      <c r="H197" s="16"/>
      <c r="I197" s="16"/>
      <c r="J197" s="16">
        <v>13.7</v>
      </c>
      <c r="K197" s="16">
        <v>7.8</v>
      </c>
      <c r="L197" s="16">
        <v>65</v>
      </c>
      <c r="M197" s="16">
        <v>66</v>
      </c>
      <c r="N197" s="16">
        <v>67</v>
      </c>
      <c r="O197" s="16">
        <v>68</v>
      </c>
      <c r="P197" s="16">
        <v>69</v>
      </c>
      <c r="Q197" s="16"/>
      <c r="R197" s="149">
        <f t="shared" ref="R197" si="162">ROUND(SUM(D198:Q198),2)</f>
        <v>39.25</v>
      </c>
      <c r="S197" s="194"/>
      <c r="T197" s="195">
        <f t="shared" si="104"/>
        <v>0</v>
      </c>
    </row>
    <row r="198" spans="1:20" ht="11.25" hidden="1" customHeight="1" x14ac:dyDescent="0.2">
      <c r="A198" s="193"/>
      <c r="B198" s="193"/>
      <c r="C198" s="15" t="s">
        <v>22</v>
      </c>
      <c r="D198" s="17">
        <f t="shared" ref="D198" si="163">(D$40*D197)/1000</f>
        <v>3.6</v>
      </c>
      <c r="E198" s="17"/>
      <c r="F198" s="17"/>
      <c r="G198" s="17"/>
      <c r="H198" s="17"/>
      <c r="I198" s="17">
        <f t="shared" ref="I198:Q198" si="164">(I$40*I197)/1000</f>
        <v>0</v>
      </c>
      <c r="J198" s="17">
        <f t="shared" si="164"/>
        <v>1.37</v>
      </c>
      <c r="K198" s="17">
        <f t="shared" si="164"/>
        <v>0.78</v>
      </c>
      <c r="L198" s="17">
        <f t="shared" si="164"/>
        <v>6.5</v>
      </c>
      <c r="M198" s="17">
        <f t="shared" si="164"/>
        <v>6.6</v>
      </c>
      <c r="N198" s="17">
        <f t="shared" si="164"/>
        <v>6.7</v>
      </c>
      <c r="O198" s="17">
        <f t="shared" si="164"/>
        <v>6.8</v>
      </c>
      <c r="P198" s="17">
        <f t="shared" si="164"/>
        <v>6.9</v>
      </c>
      <c r="Q198" s="17">
        <f t="shared" si="164"/>
        <v>0</v>
      </c>
      <c r="R198" s="150"/>
      <c r="S198" s="152"/>
      <c r="T198" s="196"/>
    </row>
    <row r="199" spans="1:20" ht="11.45" hidden="1" customHeight="1" x14ac:dyDescent="0.2">
      <c r="A199" s="193"/>
      <c r="B199" s="193"/>
      <c r="C199" s="15" t="s">
        <v>21</v>
      </c>
      <c r="D199" s="16">
        <v>37</v>
      </c>
      <c r="E199" s="16"/>
      <c r="F199" s="16"/>
      <c r="G199" s="16"/>
      <c r="H199" s="16"/>
      <c r="I199" s="16"/>
      <c r="J199" s="16">
        <v>14.7</v>
      </c>
      <c r="K199" s="16">
        <v>8.8000000000000007</v>
      </c>
      <c r="L199" s="16">
        <v>66</v>
      </c>
      <c r="M199" s="16">
        <v>67</v>
      </c>
      <c r="N199" s="16">
        <v>68</v>
      </c>
      <c r="O199" s="16">
        <v>69</v>
      </c>
      <c r="P199" s="16">
        <v>70</v>
      </c>
      <c r="Q199" s="16"/>
      <c r="R199" s="149">
        <f t="shared" ref="R199" si="165">ROUND(SUM(D200:Q200),2)</f>
        <v>40.049999999999997</v>
      </c>
      <c r="S199" s="194"/>
      <c r="T199" s="195">
        <f t="shared" si="104"/>
        <v>0</v>
      </c>
    </row>
    <row r="200" spans="1:20" ht="11.45" hidden="1" customHeight="1" x14ac:dyDescent="0.2">
      <c r="A200" s="193"/>
      <c r="B200" s="193"/>
      <c r="C200" s="15" t="s">
        <v>22</v>
      </c>
      <c r="D200" s="17">
        <f t="shared" ref="D200" si="166">(D$40*D199)/1000</f>
        <v>3.7</v>
      </c>
      <c r="E200" s="17"/>
      <c r="F200" s="17"/>
      <c r="G200" s="17"/>
      <c r="H200" s="17"/>
      <c r="I200" s="17">
        <f t="shared" ref="I200:Q200" si="167">(I$40*I199)/1000</f>
        <v>0</v>
      </c>
      <c r="J200" s="17">
        <f t="shared" si="167"/>
        <v>1.47</v>
      </c>
      <c r="K200" s="17">
        <f t="shared" si="167"/>
        <v>0.88000000000000012</v>
      </c>
      <c r="L200" s="17">
        <f t="shared" si="167"/>
        <v>6.6</v>
      </c>
      <c r="M200" s="17">
        <f t="shared" si="167"/>
        <v>6.7</v>
      </c>
      <c r="N200" s="17">
        <f t="shared" si="167"/>
        <v>6.8</v>
      </c>
      <c r="O200" s="17">
        <f t="shared" si="167"/>
        <v>6.9</v>
      </c>
      <c r="P200" s="17">
        <f t="shared" si="167"/>
        <v>7</v>
      </c>
      <c r="Q200" s="17">
        <f t="shared" si="167"/>
        <v>0</v>
      </c>
      <c r="R200" s="150"/>
      <c r="S200" s="152"/>
      <c r="T200" s="196"/>
    </row>
    <row r="201" spans="1:20" ht="11.45" hidden="1" customHeight="1" x14ac:dyDescent="0.2">
      <c r="A201" s="193"/>
      <c r="B201" s="193"/>
      <c r="C201" s="15" t="s">
        <v>21</v>
      </c>
      <c r="D201" s="16">
        <v>38</v>
      </c>
      <c r="E201" s="16"/>
      <c r="F201" s="16"/>
      <c r="G201" s="16"/>
      <c r="H201" s="16"/>
      <c r="I201" s="16"/>
      <c r="J201" s="16">
        <v>15.7</v>
      </c>
      <c r="K201" s="16">
        <v>9.8000000000000007</v>
      </c>
      <c r="L201" s="16">
        <v>67</v>
      </c>
      <c r="M201" s="16">
        <v>68</v>
      </c>
      <c r="N201" s="16">
        <v>69</v>
      </c>
      <c r="O201" s="16">
        <v>70</v>
      </c>
      <c r="P201" s="16">
        <v>71</v>
      </c>
      <c r="Q201" s="16"/>
      <c r="R201" s="149">
        <f t="shared" ref="R201" si="168">ROUND(SUM(D202:Q202),2)</f>
        <v>40.85</v>
      </c>
      <c r="S201" s="194"/>
      <c r="T201" s="195">
        <f t="shared" si="104"/>
        <v>0</v>
      </c>
    </row>
    <row r="202" spans="1:20" ht="11.45" hidden="1" customHeight="1" x14ac:dyDescent="0.2">
      <c r="A202" s="193"/>
      <c r="B202" s="193"/>
      <c r="C202" s="15" t="s">
        <v>22</v>
      </c>
      <c r="D202" s="17">
        <f t="shared" ref="D202" si="169">(D$40*D201)/1000</f>
        <v>3.8</v>
      </c>
      <c r="E202" s="17"/>
      <c r="F202" s="17"/>
      <c r="G202" s="17"/>
      <c r="H202" s="17"/>
      <c r="I202" s="17">
        <f t="shared" ref="I202:Q202" si="170">(I$40*I201)/1000</f>
        <v>0</v>
      </c>
      <c r="J202" s="17">
        <f t="shared" si="170"/>
        <v>1.57</v>
      </c>
      <c r="K202" s="17">
        <f t="shared" si="170"/>
        <v>0.98000000000000009</v>
      </c>
      <c r="L202" s="17">
        <f t="shared" si="170"/>
        <v>6.7</v>
      </c>
      <c r="M202" s="17">
        <f t="shared" si="170"/>
        <v>6.8</v>
      </c>
      <c r="N202" s="17">
        <f t="shared" si="170"/>
        <v>6.9</v>
      </c>
      <c r="O202" s="17">
        <f t="shared" si="170"/>
        <v>7</v>
      </c>
      <c r="P202" s="17">
        <f t="shared" si="170"/>
        <v>7.1</v>
      </c>
      <c r="Q202" s="17">
        <f t="shared" si="170"/>
        <v>0</v>
      </c>
      <c r="R202" s="150"/>
      <c r="S202" s="152"/>
      <c r="T202" s="196"/>
    </row>
    <row r="203" spans="1:20" ht="11.45" hidden="1" customHeight="1" x14ac:dyDescent="0.2">
      <c r="A203" s="193"/>
      <c r="B203" s="193"/>
      <c r="C203" s="15" t="s">
        <v>21</v>
      </c>
      <c r="D203" s="16">
        <v>39</v>
      </c>
      <c r="E203" s="16"/>
      <c r="F203" s="16"/>
      <c r="G203" s="16"/>
      <c r="H203" s="16"/>
      <c r="I203" s="16"/>
      <c r="J203" s="16">
        <v>16.7</v>
      </c>
      <c r="K203" s="16">
        <v>10.8</v>
      </c>
      <c r="L203" s="16">
        <v>68</v>
      </c>
      <c r="M203" s="16">
        <v>69</v>
      </c>
      <c r="N203" s="16">
        <v>70</v>
      </c>
      <c r="O203" s="16">
        <v>71</v>
      </c>
      <c r="P203" s="16">
        <v>72</v>
      </c>
      <c r="Q203" s="16"/>
      <c r="R203" s="149">
        <f t="shared" ref="R203" si="171">ROUND(SUM(D204:Q204),2)</f>
        <v>41.65</v>
      </c>
      <c r="S203" s="194"/>
      <c r="T203" s="195">
        <f t="shared" ref="T203:T223" si="172">ROUND(R203*S203,2)</f>
        <v>0</v>
      </c>
    </row>
    <row r="204" spans="1:20" ht="11.45" hidden="1" customHeight="1" x14ac:dyDescent="0.2">
      <c r="A204" s="193"/>
      <c r="B204" s="193"/>
      <c r="C204" s="15" t="s">
        <v>22</v>
      </c>
      <c r="D204" s="17">
        <f t="shared" ref="D204" si="173">(D$40*D203)/1000</f>
        <v>3.9</v>
      </c>
      <c r="E204" s="17"/>
      <c r="F204" s="17"/>
      <c r="G204" s="17"/>
      <c r="H204" s="17"/>
      <c r="I204" s="17">
        <f t="shared" ref="I204:Q204" si="174">(I$40*I203)/1000</f>
        <v>0</v>
      </c>
      <c r="J204" s="17">
        <f t="shared" si="174"/>
        <v>1.67</v>
      </c>
      <c r="K204" s="17">
        <f t="shared" si="174"/>
        <v>1.08</v>
      </c>
      <c r="L204" s="17">
        <f t="shared" si="174"/>
        <v>6.8</v>
      </c>
      <c r="M204" s="17">
        <f t="shared" si="174"/>
        <v>6.9</v>
      </c>
      <c r="N204" s="17">
        <f t="shared" si="174"/>
        <v>7</v>
      </c>
      <c r="O204" s="17">
        <f t="shared" si="174"/>
        <v>7.1</v>
      </c>
      <c r="P204" s="17">
        <f t="shared" si="174"/>
        <v>7.2</v>
      </c>
      <c r="Q204" s="17">
        <f t="shared" si="174"/>
        <v>0</v>
      </c>
      <c r="R204" s="150"/>
      <c r="S204" s="152"/>
      <c r="T204" s="196"/>
    </row>
    <row r="205" spans="1:20" ht="11.45" customHeight="1" x14ac:dyDescent="0.2">
      <c r="A205" s="145" t="s">
        <v>118</v>
      </c>
      <c r="B205" s="146"/>
      <c r="C205" s="15" t="s">
        <v>21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19.100000000000001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49">
        <f t="shared" ref="R205" si="175">ROUND(SUM(D206:Q206),2)</f>
        <v>1.91</v>
      </c>
      <c r="S205" s="194"/>
      <c r="T205" s="195">
        <f t="shared" si="172"/>
        <v>0</v>
      </c>
    </row>
    <row r="206" spans="1:20" ht="11.45" customHeight="1" x14ac:dyDescent="0.2">
      <c r="A206" s="147"/>
      <c r="B206" s="148"/>
      <c r="C206" s="15" t="s">
        <v>22</v>
      </c>
      <c r="D206" s="17">
        <f t="shared" ref="D206:Q206" si="176">(D$40*D205)/1000</f>
        <v>0</v>
      </c>
      <c r="E206" s="17">
        <f t="shared" si="176"/>
        <v>0</v>
      </c>
      <c r="F206" s="17">
        <f t="shared" si="176"/>
        <v>0</v>
      </c>
      <c r="G206" s="17">
        <f t="shared" si="176"/>
        <v>0</v>
      </c>
      <c r="H206" s="17">
        <f t="shared" si="176"/>
        <v>0</v>
      </c>
      <c r="I206" s="17">
        <f t="shared" si="176"/>
        <v>0</v>
      </c>
      <c r="J206" s="17">
        <f t="shared" si="176"/>
        <v>1.9100000000000001</v>
      </c>
      <c r="K206" s="17">
        <f t="shared" si="176"/>
        <v>0</v>
      </c>
      <c r="L206" s="17">
        <f t="shared" si="176"/>
        <v>0</v>
      </c>
      <c r="M206" s="17">
        <f t="shared" si="176"/>
        <v>0</v>
      </c>
      <c r="N206" s="17">
        <f t="shared" si="176"/>
        <v>0</v>
      </c>
      <c r="O206" s="17">
        <f t="shared" si="176"/>
        <v>0</v>
      </c>
      <c r="P206" s="17">
        <f t="shared" si="176"/>
        <v>0</v>
      </c>
      <c r="Q206" s="17">
        <f t="shared" si="176"/>
        <v>0</v>
      </c>
      <c r="R206" s="150"/>
      <c r="S206" s="152"/>
      <c r="T206" s="196"/>
    </row>
    <row r="207" spans="1:20" ht="11.45" customHeight="1" x14ac:dyDescent="0.2">
      <c r="A207" s="145" t="s">
        <v>71</v>
      </c>
      <c r="B207" s="146"/>
      <c r="C207" s="82" t="s">
        <v>21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28.9</v>
      </c>
      <c r="K207" s="16">
        <v>0</v>
      </c>
      <c r="L207" s="16">
        <v>0</v>
      </c>
      <c r="M207" s="16">
        <v>198.5</v>
      </c>
      <c r="N207" s="16">
        <v>0</v>
      </c>
      <c r="O207" s="16">
        <v>0</v>
      </c>
      <c r="P207" s="16">
        <v>0</v>
      </c>
      <c r="Q207" s="16">
        <v>0</v>
      </c>
      <c r="R207" s="149">
        <f t="shared" ref="R207" si="177">ROUND(SUM(D208:Q208),2)</f>
        <v>22.74</v>
      </c>
      <c r="S207" s="194"/>
      <c r="T207" s="195">
        <f t="shared" si="172"/>
        <v>0</v>
      </c>
    </row>
    <row r="208" spans="1:20" ht="11.45" customHeight="1" x14ac:dyDescent="0.2">
      <c r="A208" s="147"/>
      <c r="B208" s="148"/>
      <c r="C208" s="83" t="s">
        <v>22</v>
      </c>
      <c r="D208" s="17">
        <f t="shared" ref="D208:Q208" si="178">(D$40*D207)/1000</f>
        <v>0</v>
      </c>
      <c r="E208" s="17">
        <f t="shared" si="178"/>
        <v>0</v>
      </c>
      <c r="F208" s="17">
        <f t="shared" si="178"/>
        <v>0</v>
      </c>
      <c r="G208" s="17">
        <f t="shared" si="178"/>
        <v>0</v>
      </c>
      <c r="H208" s="17">
        <f t="shared" si="178"/>
        <v>0</v>
      </c>
      <c r="I208" s="17">
        <f t="shared" si="178"/>
        <v>0</v>
      </c>
      <c r="J208" s="17">
        <f t="shared" si="178"/>
        <v>2.89</v>
      </c>
      <c r="K208" s="17">
        <f t="shared" si="178"/>
        <v>0</v>
      </c>
      <c r="L208" s="17">
        <f t="shared" si="178"/>
        <v>0</v>
      </c>
      <c r="M208" s="17">
        <f t="shared" si="178"/>
        <v>19.850000000000001</v>
      </c>
      <c r="N208" s="17">
        <f t="shared" si="178"/>
        <v>0</v>
      </c>
      <c r="O208" s="17">
        <f t="shared" si="178"/>
        <v>0</v>
      </c>
      <c r="P208" s="17">
        <f t="shared" si="178"/>
        <v>0</v>
      </c>
      <c r="Q208" s="17">
        <f t="shared" si="178"/>
        <v>0</v>
      </c>
      <c r="R208" s="150"/>
      <c r="S208" s="152"/>
      <c r="T208" s="196"/>
    </row>
    <row r="209" spans="1:20" ht="11.45" customHeight="1" x14ac:dyDescent="0.2">
      <c r="A209" s="145" t="s">
        <v>65</v>
      </c>
      <c r="B209" s="146"/>
      <c r="C209" s="83" t="s">
        <v>21</v>
      </c>
      <c r="D209" s="16">
        <v>0</v>
      </c>
      <c r="E209" s="16">
        <v>12.5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49">
        <f t="shared" ref="R209" si="179">ROUND(SUM(D210:Q210),2)</f>
        <v>1.25</v>
      </c>
      <c r="S209" s="194"/>
      <c r="T209" s="195">
        <f t="shared" si="172"/>
        <v>0</v>
      </c>
    </row>
    <row r="210" spans="1:20" ht="11.45" customHeight="1" x14ac:dyDescent="0.2">
      <c r="A210" s="204"/>
      <c r="B210" s="205"/>
      <c r="C210" s="83" t="s">
        <v>22</v>
      </c>
      <c r="D210" s="17">
        <f t="shared" ref="D210:Q210" si="180">(D$40*D209)/1000</f>
        <v>0</v>
      </c>
      <c r="E210" s="17">
        <f t="shared" si="180"/>
        <v>1.25</v>
      </c>
      <c r="F210" s="17">
        <f t="shared" si="180"/>
        <v>0</v>
      </c>
      <c r="G210" s="17">
        <f t="shared" si="180"/>
        <v>0</v>
      </c>
      <c r="H210" s="17">
        <f t="shared" si="180"/>
        <v>0</v>
      </c>
      <c r="I210" s="17">
        <f t="shared" si="180"/>
        <v>0</v>
      </c>
      <c r="J210" s="17">
        <f t="shared" si="180"/>
        <v>0</v>
      </c>
      <c r="K210" s="17">
        <f t="shared" si="180"/>
        <v>0</v>
      </c>
      <c r="L210" s="17">
        <f t="shared" si="180"/>
        <v>0</v>
      </c>
      <c r="M210" s="17">
        <f t="shared" si="180"/>
        <v>0</v>
      </c>
      <c r="N210" s="17">
        <f t="shared" si="180"/>
        <v>0</v>
      </c>
      <c r="O210" s="17">
        <f t="shared" si="180"/>
        <v>0</v>
      </c>
      <c r="P210" s="17">
        <f t="shared" si="180"/>
        <v>0</v>
      </c>
      <c r="Q210" s="17">
        <f t="shared" si="180"/>
        <v>0</v>
      </c>
      <c r="R210" s="150"/>
      <c r="S210" s="152"/>
      <c r="T210" s="196"/>
    </row>
    <row r="211" spans="1:20" ht="11.45" customHeight="1" x14ac:dyDescent="0.2">
      <c r="A211" s="145" t="s">
        <v>157</v>
      </c>
      <c r="B211" s="146"/>
      <c r="C211" s="83" t="s">
        <v>21</v>
      </c>
      <c r="D211" s="16">
        <v>0</v>
      </c>
      <c r="E211" s="16">
        <v>38</v>
      </c>
      <c r="F211" s="16">
        <v>0</v>
      </c>
      <c r="G211" s="16">
        <v>0</v>
      </c>
      <c r="H211" s="16">
        <v>0</v>
      </c>
      <c r="I211" s="16">
        <v>0</v>
      </c>
      <c r="J211" s="16"/>
      <c r="K211" s="16">
        <v>42.3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49">
        <f t="shared" ref="R211" si="181">ROUND(SUM(D212:Q212),2)</f>
        <v>8.0299999999999994</v>
      </c>
      <c r="S211" s="194"/>
      <c r="T211" s="195">
        <f t="shared" si="172"/>
        <v>0</v>
      </c>
    </row>
    <row r="212" spans="1:20" ht="11.45" customHeight="1" x14ac:dyDescent="0.2">
      <c r="A212" s="147"/>
      <c r="B212" s="148"/>
      <c r="C212" s="83" t="s">
        <v>22</v>
      </c>
      <c r="D212" s="17">
        <f t="shared" ref="D212:Q212" si="182">(D$40*D211)/1000</f>
        <v>0</v>
      </c>
      <c r="E212" s="17">
        <f t="shared" si="182"/>
        <v>3.8</v>
      </c>
      <c r="F212" s="17">
        <f t="shared" si="182"/>
        <v>0</v>
      </c>
      <c r="G212" s="17">
        <f t="shared" si="182"/>
        <v>0</v>
      </c>
      <c r="H212" s="17">
        <f t="shared" si="182"/>
        <v>0</v>
      </c>
      <c r="I212" s="17">
        <f t="shared" si="182"/>
        <v>0</v>
      </c>
      <c r="J212" s="17">
        <f t="shared" si="182"/>
        <v>0</v>
      </c>
      <c r="K212" s="17">
        <f t="shared" si="182"/>
        <v>4.2300000000000004</v>
      </c>
      <c r="L212" s="17">
        <f t="shared" si="182"/>
        <v>0</v>
      </c>
      <c r="M212" s="17">
        <f t="shared" si="182"/>
        <v>0</v>
      </c>
      <c r="N212" s="17">
        <f t="shared" si="182"/>
        <v>0</v>
      </c>
      <c r="O212" s="17">
        <f t="shared" si="182"/>
        <v>0</v>
      </c>
      <c r="P212" s="17">
        <f t="shared" si="182"/>
        <v>0</v>
      </c>
      <c r="Q212" s="17">
        <f t="shared" si="182"/>
        <v>0</v>
      </c>
      <c r="R212" s="150"/>
      <c r="S212" s="152"/>
      <c r="T212" s="196"/>
    </row>
    <row r="213" spans="1:20" ht="11.45" customHeight="1" x14ac:dyDescent="0.2">
      <c r="A213" s="145" t="s">
        <v>66</v>
      </c>
      <c r="B213" s="146"/>
      <c r="C213" s="83" t="s">
        <v>21</v>
      </c>
      <c r="D213" s="16">
        <v>0</v>
      </c>
      <c r="E213" s="16">
        <v>7.8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49">
        <f t="shared" ref="R213" si="183">ROUND(SUM(D214:Q214),2)</f>
        <v>0.78</v>
      </c>
      <c r="S213" s="194"/>
      <c r="T213" s="195">
        <f t="shared" si="172"/>
        <v>0</v>
      </c>
    </row>
    <row r="214" spans="1:20" ht="11.45" customHeight="1" x14ac:dyDescent="0.2">
      <c r="A214" s="147"/>
      <c r="B214" s="148"/>
      <c r="C214" s="83" t="s">
        <v>22</v>
      </c>
      <c r="D214" s="17">
        <f t="shared" ref="D214:Q214" si="184">(D$40*D213)/1000</f>
        <v>0</v>
      </c>
      <c r="E214" s="17">
        <f t="shared" si="184"/>
        <v>0.78</v>
      </c>
      <c r="F214" s="17">
        <f t="shared" si="184"/>
        <v>0</v>
      </c>
      <c r="G214" s="17">
        <f t="shared" si="184"/>
        <v>0</v>
      </c>
      <c r="H214" s="17">
        <f t="shared" si="184"/>
        <v>0</v>
      </c>
      <c r="I214" s="17">
        <f t="shared" si="184"/>
        <v>0</v>
      </c>
      <c r="J214" s="17">
        <f t="shared" si="184"/>
        <v>0</v>
      </c>
      <c r="K214" s="17">
        <f t="shared" si="184"/>
        <v>0</v>
      </c>
      <c r="L214" s="17">
        <f t="shared" si="184"/>
        <v>0</v>
      </c>
      <c r="M214" s="17">
        <f t="shared" si="184"/>
        <v>0</v>
      </c>
      <c r="N214" s="17">
        <f t="shared" si="184"/>
        <v>0</v>
      </c>
      <c r="O214" s="17">
        <f t="shared" si="184"/>
        <v>0</v>
      </c>
      <c r="P214" s="17">
        <f t="shared" si="184"/>
        <v>0</v>
      </c>
      <c r="Q214" s="17">
        <f t="shared" si="184"/>
        <v>0</v>
      </c>
      <c r="R214" s="150"/>
      <c r="S214" s="152"/>
      <c r="T214" s="196"/>
    </row>
    <row r="215" spans="1:20" ht="11.45" customHeight="1" x14ac:dyDescent="0.2">
      <c r="A215" s="145" t="s">
        <v>124</v>
      </c>
      <c r="B215" s="146"/>
      <c r="C215" s="100" t="s">
        <v>21</v>
      </c>
      <c r="D215" s="80"/>
      <c r="E215" s="80"/>
      <c r="F215" s="80"/>
      <c r="G215" s="80"/>
      <c r="H215" s="80"/>
      <c r="I215" s="80"/>
      <c r="J215" s="80"/>
      <c r="K215" s="80">
        <v>2.7</v>
      </c>
      <c r="L215" s="80"/>
      <c r="M215" s="80"/>
      <c r="N215" s="80"/>
      <c r="O215" s="80"/>
      <c r="P215" s="80"/>
      <c r="Q215" s="80"/>
      <c r="R215" s="149">
        <f>ROUND(SUM(D216:Q216),2)</f>
        <v>0.27</v>
      </c>
      <c r="S215" s="227"/>
      <c r="T215" s="227"/>
    </row>
    <row r="216" spans="1:20" ht="11.45" customHeight="1" x14ac:dyDescent="0.2">
      <c r="A216" s="147"/>
      <c r="B216" s="148"/>
      <c r="C216" s="83" t="s">
        <v>22</v>
      </c>
      <c r="D216" s="139">
        <f t="shared" ref="D216:Q220" si="185">(D$40*D215)/1000</f>
        <v>0</v>
      </c>
      <c r="E216" s="139">
        <f t="shared" si="185"/>
        <v>0</v>
      </c>
      <c r="F216" s="139">
        <f t="shared" si="185"/>
        <v>0</v>
      </c>
      <c r="G216" s="139">
        <f t="shared" si="185"/>
        <v>0</v>
      </c>
      <c r="H216" s="139">
        <f t="shared" si="185"/>
        <v>0</v>
      </c>
      <c r="I216" s="139">
        <f t="shared" si="185"/>
        <v>0</v>
      </c>
      <c r="J216" s="139">
        <f t="shared" si="185"/>
        <v>0</v>
      </c>
      <c r="K216" s="139">
        <f t="shared" si="185"/>
        <v>0.27</v>
      </c>
      <c r="L216" s="139">
        <f t="shared" si="185"/>
        <v>0</v>
      </c>
      <c r="M216" s="139">
        <f t="shared" si="185"/>
        <v>0</v>
      </c>
      <c r="N216" s="139">
        <f t="shared" si="185"/>
        <v>0</v>
      </c>
      <c r="O216" s="139">
        <f t="shared" si="185"/>
        <v>0</v>
      </c>
      <c r="P216" s="139">
        <f t="shared" si="185"/>
        <v>0</v>
      </c>
      <c r="Q216" s="139">
        <f t="shared" si="185"/>
        <v>0</v>
      </c>
      <c r="R216" s="150"/>
      <c r="S216" s="228"/>
      <c r="T216" s="228"/>
    </row>
    <row r="217" spans="1:20" ht="11.45" customHeight="1" x14ac:dyDescent="0.2">
      <c r="A217" s="145" t="s">
        <v>134</v>
      </c>
      <c r="B217" s="146"/>
      <c r="C217" s="100" t="s">
        <v>21</v>
      </c>
      <c r="D217" s="80"/>
      <c r="E217" s="80"/>
      <c r="F217" s="80"/>
      <c r="G217" s="80"/>
      <c r="H217" s="80"/>
      <c r="I217" s="80"/>
      <c r="J217" s="80"/>
      <c r="K217" s="80"/>
      <c r="L217" s="135">
        <v>10</v>
      </c>
      <c r="M217" s="80"/>
      <c r="N217" s="80"/>
      <c r="O217" s="80"/>
      <c r="P217" s="80"/>
      <c r="Q217" s="80"/>
      <c r="R217" s="149">
        <f>ROUND(SUM(D218:Q218),2)</f>
        <v>1</v>
      </c>
      <c r="S217" s="227"/>
      <c r="T217" s="227"/>
    </row>
    <row r="218" spans="1:20" ht="11.45" customHeight="1" x14ac:dyDescent="0.2">
      <c r="A218" s="147"/>
      <c r="B218" s="148"/>
      <c r="C218" s="83" t="s">
        <v>22</v>
      </c>
      <c r="D218" s="139">
        <f t="shared" si="185"/>
        <v>0</v>
      </c>
      <c r="E218" s="139">
        <f t="shared" si="185"/>
        <v>0</v>
      </c>
      <c r="F218" s="139">
        <f t="shared" si="185"/>
        <v>0</v>
      </c>
      <c r="G218" s="139">
        <f t="shared" si="185"/>
        <v>0</v>
      </c>
      <c r="H218" s="139">
        <f t="shared" si="185"/>
        <v>0</v>
      </c>
      <c r="I218" s="139">
        <f t="shared" si="185"/>
        <v>0</v>
      </c>
      <c r="J218" s="139">
        <f t="shared" si="185"/>
        <v>0</v>
      </c>
      <c r="K218" s="139">
        <f t="shared" si="185"/>
        <v>0</v>
      </c>
      <c r="L218" s="139">
        <f t="shared" si="185"/>
        <v>1</v>
      </c>
      <c r="M218" s="139">
        <f t="shared" si="185"/>
        <v>0</v>
      </c>
      <c r="N218" s="139">
        <f t="shared" si="185"/>
        <v>0</v>
      </c>
      <c r="O218" s="139">
        <f t="shared" si="185"/>
        <v>0</v>
      </c>
      <c r="P218" s="139">
        <f t="shared" si="185"/>
        <v>0</v>
      </c>
      <c r="Q218" s="139">
        <f t="shared" si="185"/>
        <v>0</v>
      </c>
      <c r="R218" s="150"/>
      <c r="S218" s="228"/>
      <c r="T218" s="228"/>
    </row>
    <row r="219" spans="1:20" ht="11.45" customHeight="1" x14ac:dyDescent="0.2">
      <c r="A219" s="145" t="s">
        <v>131</v>
      </c>
      <c r="B219" s="146"/>
      <c r="C219" s="100" t="s">
        <v>21</v>
      </c>
      <c r="D219" s="80"/>
      <c r="E219" s="80"/>
      <c r="F219" s="80"/>
      <c r="G219" s="80"/>
      <c r="H219" s="80"/>
      <c r="I219" s="80"/>
      <c r="J219" s="80"/>
      <c r="K219" s="80">
        <v>0.01</v>
      </c>
      <c r="L219" s="80"/>
      <c r="M219" s="80"/>
      <c r="N219" s="80"/>
      <c r="O219" s="80"/>
      <c r="P219" s="80"/>
      <c r="Q219" s="80"/>
      <c r="R219" s="149">
        <f>ROUND(SUM(D220:Q220),3)</f>
        <v>1E-3</v>
      </c>
      <c r="S219" s="151"/>
      <c r="T219" s="151"/>
    </row>
    <row r="220" spans="1:20" ht="11.45" customHeight="1" x14ac:dyDescent="0.2">
      <c r="A220" s="147"/>
      <c r="B220" s="148"/>
      <c r="C220" s="83" t="s">
        <v>22</v>
      </c>
      <c r="D220" s="139">
        <f t="shared" si="185"/>
        <v>0</v>
      </c>
      <c r="E220" s="139">
        <f t="shared" si="185"/>
        <v>0</v>
      </c>
      <c r="F220" s="139">
        <f t="shared" si="185"/>
        <v>0</v>
      </c>
      <c r="G220" s="139">
        <f t="shared" si="185"/>
        <v>0</v>
      </c>
      <c r="H220" s="139">
        <f t="shared" si="185"/>
        <v>0</v>
      </c>
      <c r="I220" s="139">
        <f t="shared" si="185"/>
        <v>0</v>
      </c>
      <c r="J220" s="139">
        <f t="shared" si="185"/>
        <v>0</v>
      </c>
      <c r="K220" s="139">
        <f t="shared" ref="K220" si="186">(K$40*K219)/1000</f>
        <v>1E-3</v>
      </c>
      <c r="L220" s="139">
        <f t="shared" si="185"/>
        <v>0</v>
      </c>
      <c r="M220" s="139">
        <f t="shared" si="185"/>
        <v>0</v>
      </c>
      <c r="N220" s="139">
        <f t="shared" si="185"/>
        <v>0</v>
      </c>
      <c r="O220" s="139">
        <f t="shared" si="185"/>
        <v>0</v>
      </c>
      <c r="P220" s="139">
        <f t="shared" si="185"/>
        <v>0</v>
      </c>
      <c r="Q220" s="139">
        <f t="shared" si="185"/>
        <v>0</v>
      </c>
      <c r="R220" s="150"/>
      <c r="S220" s="152"/>
      <c r="T220" s="152"/>
    </row>
    <row r="221" spans="1:20" ht="11.45" customHeight="1" x14ac:dyDescent="0.2">
      <c r="A221" s="145" t="s">
        <v>212</v>
      </c>
      <c r="B221" s="146"/>
      <c r="C221" s="83" t="s">
        <v>21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15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206">
        <f t="shared" ref="R221" si="187">ROUND(SUM(D222:Q222),2)</f>
        <v>1.5</v>
      </c>
      <c r="S221" s="151"/>
      <c r="T221" s="151">
        <f t="shared" si="172"/>
        <v>0</v>
      </c>
    </row>
    <row r="222" spans="1:20" ht="11.45" customHeight="1" x14ac:dyDescent="0.2">
      <c r="A222" s="147"/>
      <c r="B222" s="148"/>
      <c r="C222" s="83" t="s">
        <v>22</v>
      </c>
      <c r="D222" s="17">
        <f t="shared" ref="D222:Q222" si="188">(D$40*D221)/1000</f>
        <v>0</v>
      </c>
      <c r="E222" s="17">
        <f t="shared" si="188"/>
        <v>0</v>
      </c>
      <c r="F222" s="17">
        <f t="shared" si="188"/>
        <v>0</v>
      </c>
      <c r="G222" s="17">
        <f t="shared" si="188"/>
        <v>0</v>
      </c>
      <c r="H222" s="17">
        <f t="shared" si="188"/>
        <v>0</v>
      </c>
      <c r="I222" s="17">
        <f t="shared" si="188"/>
        <v>0</v>
      </c>
      <c r="J222" s="17">
        <f t="shared" si="188"/>
        <v>1.5</v>
      </c>
      <c r="K222" s="17">
        <f t="shared" si="188"/>
        <v>0</v>
      </c>
      <c r="L222" s="17">
        <f t="shared" si="188"/>
        <v>0</v>
      </c>
      <c r="M222" s="17">
        <f t="shared" si="188"/>
        <v>0</v>
      </c>
      <c r="N222" s="17">
        <f t="shared" si="188"/>
        <v>0</v>
      </c>
      <c r="O222" s="17">
        <f t="shared" si="188"/>
        <v>0</v>
      </c>
      <c r="P222" s="17">
        <f t="shared" si="188"/>
        <v>0</v>
      </c>
      <c r="Q222" s="17">
        <f t="shared" si="188"/>
        <v>0</v>
      </c>
      <c r="R222" s="207"/>
      <c r="S222" s="152"/>
      <c r="T222" s="152"/>
    </row>
    <row r="223" spans="1:20" ht="11.45" customHeight="1" x14ac:dyDescent="0.2">
      <c r="A223" s="145" t="s">
        <v>67</v>
      </c>
      <c r="B223" s="146"/>
      <c r="C223" s="83" t="s">
        <v>21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/>
      <c r="N223" s="16">
        <v>0.1</v>
      </c>
      <c r="O223" s="16">
        <v>0</v>
      </c>
      <c r="P223" s="16">
        <v>0</v>
      </c>
      <c r="Q223" s="16">
        <v>0</v>
      </c>
      <c r="R223" s="149">
        <f t="shared" ref="R223" si="189">ROUND(SUM(D224:Q224),2)</f>
        <v>0.01</v>
      </c>
      <c r="S223" s="194"/>
      <c r="T223" s="195">
        <f t="shared" si="172"/>
        <v>0</v>
      </c>
    </row>
    <row r="224" spans="1:20" ht="11.45" customHeight="1" x14ac:dyDescent="0.2">
      <c r="A224" s="147"/>
      <c r="B224" s="148"/>
      <c r="C224" s="83" t="s">
        <v>22</v>
      </c>
      <c r="D224" s="17">
        <f t="shared" ref="D224:Q224" si="190">(D$40*D223)/1000</f>
        <v>0</v>
      </c>
      <c r="E224" s="17">
        <f t="shared" si="190"/>
        <v>0</v>
      </c>
      <c r="F224" s="17">
        <f t="shared" si="190"/>
        <v>0</v>
      </c>
      <c r="G224" s="17">
        <f t="shared" si="190"/>
        <v>0</v>
      </c>
      <c r="H224" s="17">
        <f t="shared" si="190"/>
        <v>0</v>
      </c>
      <c r="I224" s="17">
        <f t="shared" si="190"/>
        <v>0</v>
      </c>
      <c r="J224" s="17">
        <f t="shared" si="190"/>
        <v>0</v>
      </c>
      <c r="K224" s="17">
        <f t="shared" si="190"/>
        <v>0</v>
      </c>
      <c r="L224" s="17">
        <f t="shared" si="190"/>
        <v>0</v>
      </c>
      <c r="M224" s="17">
        <f t="shared" si="190"/>
        <v>0</v>
      </c>
      <c r="N224" s="17">
        <f t="shared" si="190"/>
        <v>0.01</v>
      </c>
      <c r="O224" s="17">
        <f t="shared" si="190"/>
        <v>0</v>
      </c>
      <c r="P224" s="17">
        <f t="shared" si="190"/>
        <v>0</v>
      </c>
      <c r="Q224" s="17">
        <f t="shared" si="190"/>
        <v>0</v>
      </c>
      <c r="R224" s="150"/>
      <c r="S224" s="152"/>
      <c r="T224" s="196"/>
    </row>
    <row r="225" spans="1:27" ht="11.45" customHeight="1" x14ac:dyDescent="0.2">
      <c r="A225" s="145" t="s">
        <v>72</v>
      </c>
      <c r="B225" s="146"/>
      <c r="C225" s="100" t="s">
        <v>21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132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49">
        <f>ROUND(SUM(D226:Q226),2)</f>
        <v>13.2</v>
      </c>
      <c r="S225" s="151"/>
      <c r="T225" s="151"/>
    </row>
    <row r="226" spans="1:27" ht="11.45" customHeight="1" x14ac:dyDescent="0.2">
      <c r="A226" s="147"/>
      <c r="B226" s="148"/>
      <c r="C226" s="100" t="s">
        <v>22</v>
      </c>
      <c r="D226" s="17">
        <f t="shared" ref="D226:Q228" si="191">(D$40*D225)/1000</f>
        <v>0</v>
      </c>
      <c r="E226" s="17">
        <f t="shared" si="191"/>
        <v>0</v>
      </c>
      <c r="F226" s="17">
        <f t="shared" si="191"/>
        <v>0</v>
      </c>
      <c r="G226" s="17">
        <f t="shared" si="191"/>
        <v>0</v>
      </c>
      <c r="H226" s="17">
        <f t="shared" si="191"/>
        <v>0</v>
      </c>
      <c r="I226" s="17">
        <f t="shared" si="191"/>
        <v>0</v>
      </c>
      <c r="J226" s="17">
        <f t="shared" si="191"/>
        <v>0</v>
      </c>
      <c r="K226" s="17">
        <f t="shared" si="191"/>
        <v>0</v>
      </c>
      <c r="L226" s="17">
        <f t="shared" si="191"/>
        <v>13.2</v>
      </c>
      <c r="M226" s="17">
        <f t="shared" si="191"/>
        <v>0</v>
      </c>
      <c r="N226" s="17">
        <f t="shared" si="191"/>
        <v>0</v>
      </c>
      <c r="O226" s="17">
        <f t="shared" si="191"/>
        <v>0</v>
      </c>
      <c r="P226" s="17">
        <f t="shared" si="191"/>
        <v>0</v>
      </c>
      <c r="Q226" s="17">
        <f t="shared" si="191"/>
        <v>0</v>
      </c>
      <c r="R226" s="150"/>
      <c r="S226" s="152"/>
      <c r="T226" s="152"/>
    </row>
    <row r="227" spans="1:27" ht="11.45" customHeight="1" x14ac:dyDescent="0.2">
      <c r="A227" s="223" t="s">
        <v>206</v>
      </c>
      <c r="B227" s="224"/>
      <c r="C227" s="100" t="s">
        <v>21</v>
      </c>
      <c r="D227" s="80"/>
      <c r="E227" s="80"/>
      <c r="F227" s="80"/>
      <c r="G227" s="80"/>
      <c r="H227" s="80"/>
      <c r="I227" s="80"/>
      <c r="J227" s="80"/>
      <c r="K227" s="80"/>
      <c r="L227" s="135">
        <v>74</v>
      </c>
      <c r="M227" s="80"/>
      <c r="N227" s="80"/>
      <c r="O227" s="80"/>
      <c r="P227" s="80"/>
      <c r="Q227" s="80"/>
      <c r="R227" s="149">
        <f>ROUND(SUM(D228:Q228),2)</f>
        <v>7.4</v>
      </c>
      <c r="S227" s="151"/>
      <c r="T227" s="151"/>
    </row>
    <row r="228" spans="1:27" ht="11.45" customHeight="1" x14ac:dyDescent="0.2">
      <c r="A228" s="225"/>
      <c r="B228" s="226"/>
      <c r="C228" s="83" t="s">
        <v>22</v>
      </c>
      <c r="D228" s="139">
        <f t="shared" si="191"/>
        <v>0</v>
      </c>
      <c r="E228" s="139">
        <f t="shared" si="191"/>
        <v>0</v>
      </c>
      <c r="F228" s="139">
        <f t="shared" si="191"/>
        <v>0</v>
      </c>
      <c r="G228" s="139">
        <f t="shared" si="191"/>
        <v>0</v>
      </c>
      <c r="H228" s="139">
        <f t="shared" si="191"/>
        <v>0</v>
      </c>
      <c r="I228" s="139">
        <f t="shared" si="191"/>
        <v>0</v>
      </c>
      <c r="J228" s="139">
        <f t="shared" si="191"/>
        <v>0</v>
      </c>
      <c r="K228" s="139">
        <f t="shared" si="191"/>
        <v>0</v>
      </c>
      <c r="L228" s="139">
        <f t="shared" si="191"/>
        <v>7.4</v>
      </c>
      <c r="M228" s="139">
        <f t="shared" si="191"/>
        <v>0</v>
      </c>
      <c r="N228" s="139">
        <f t="shared" si="191"/>
        <v>0</v>
      </c>
      <c r="O228" s="139">
        <f t="shared" si="191"/>
        <v>0</v>
      </c>
      <c r="P228" s="139">
        <f t="shared" si="191"/>
        <v>0</v>
      </c>
      <c r="Q228" s="139">
        <f t="shared" si="191"/>
        <v>0</v>
      </c>
      <c r="R228" s="150"/>
      <c r="S228" s="152"/>
      <c r="T228" s="152"/>
    </row>
    <row r="229" spans="1:27" ht="11.45" customHeight="1" x14ac:dyDescent="0.2">
      <c r="A229" s="145" t="s">
        <v>75</v>
      </c>
      <c r="B229" s="146"/>
      <c r="C229" s="100" t="s">
        <v>21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18.8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49">
        <f>ROUND(SUM(D230:Q230),2)</f>
        <v>1.88</v>
      </c>
      <c r="S229" s="151"/>
      <c r="T229" s="151"/>
    </row>
    <row r="230" spans="1:27" ht="11.45" customHeight="1" x14ac:dyDescent="0.2">
      <c r="A230" s="147"/>
      <c r="B230" s="148"/>
      <c r="C230" s="100" t="s">
        <v>22</v>
      </c>
      <c r="D230" s="17">
        <f t="shared" ref="D230:Q230" si="192">(D$40*D229)/1000</f>
        <v>0</v>
      </c>
      <c r="E230" s="17">
        <f t="shared" si="192"/>
        <v>0</v>
      </c>
      <c r="F230" s="17">
        <f t="shared" si="192"/>
        <v>0</v>
      </c>
      <c r="G230" s="17">
        <f t="shared" si="192"/>
        <v>0</v>
      </c>
      <c r="H230" s="17">
        <f t="shared" si="192"/>
        <v>0</v>
      </c>
      <c r="I230" s="17">
        <f t="shared" si="192"/>
        <v>0</v>
      </c>
      <c r="J230" s="17">
        <f t="shared" si="192"/>
        <v>1.88</v>
      </c>
      <c r="K230" s="17">
        <f t="shared" si="192"/>
        <v>0</v>
      </c>
      <c r="L230" s="17">
        <f t="shared" si="192"/>
        <v>0</v>
      </c>
      <c r="M230" s="17">
        <f t="shared" si="192"/>
        <v>0</v>
      </c>
      <c r="N230" s="17">
        <f t="shared" si="192"/>
        <v>0</v>
      </c>
      <c r="O230" s="17">
        <f t="shared" si="192"/>
        <v>0</v>
      </c>
      <c r="P230" s="17">
        <f t="shared" si="192"/>
        <v>0</v>
      </c>
      <c r="Q230" s="17">
        <f t="shared" si="192"/>
        <v>0</v>
      </c>
      <c r="R230" s="150"/>
      <c r="S230" s="152"/>
      <c r="T230" s="152"/>
    </row>
    <row r="231" spans="1:27" ht="11.45" customHeight="1" x14ac:dyDescent="0.2">
      <c r="A231" s="145" t="s">
        <v>146</v>
      </c>
      <c r="B231" s="146"/>
      <c r="C231" s="82" t="s">
        <v>21</v>
      </c>
      <c r="D231" s="16">
        <v>0</v>
      </c>
      <c r="E231" s="16">
        <v>2</v>
      </c>
      <c r="F231" s="16">
        <v>0</v>
      </c>
      <c r="G231" s="16">
        <v>0</v>
      </c>
      <c r="H231" s="16">
        <v>0</v>
      </c>
      <c r="I231" s="16">
        <v>0</v>
      </c>
      <c r="J231" s="16"/>
      <c r="K231" s="16">
        <v>3.8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49">
        <f>ROUND(SUM(D232:Q232),2)</f>
        <v>0.57999999999999996</v>
      </c>
      <c r="S231" s="151"/>
      <c r="T231" s="151"/>
    </row>
    <row r="232" spans="1:27" ht="11.45" customHeight="1" x14ac:dyDescent="0.2">
      <c r="A232" s="147"/>
      <c r="B232" s="148"/>
      <c r="C232" s="83" t="s">
        <v>22</v>
      </c>
      <c r="D232" s="17">
        <f t="shared" ref="D232:Q232" si="193">(D$40*D231)/1000</f>
        <v>0</v>
      </c>
      <c r="E232" s="17">
        <f t="shared" si="193"/>
        <v>0.2</v>
      </c>
      <c r="F232" s="17">
        <f t="shared" si="193"/>
        <v>0</v>
      </c>
      <c r="G232" s="17">
        <f t="shared" si="193"/>
        <v>0</v>
      </c>
      <c r="H232" s="17">
        <f t="shared" si="193"/>
        <v>0</v>
      </c>
      <c r="I232" s="17">
        <f t="shared" si="193"/>
        <v>0</v>
      </c>
      <c r="J232" s="17">
        <f t="shared" si="193"/>
        <v>0</v>
      </c>
      <c r="K232" s="17">
        <f t="shared" si="193"/>
        <v>0.38</v>
      </c>
      <c r="L232" s="17">
        <f t="shared" si="193"/>
        <v>0</v>
      </c>
      <c r="M232" s="17">
        <f t="shared" si="193"/>
        <v>0</v>
      </c>
      <c r="N232" s="17">
        <f t="shared" si="193"/>
        <v>0</v>
      </c>
      <c r="O232" s="17">
        <f t="shared" si="193"/>
        <v>0</v>
      </c>
      <c r="P232" s="17">
        <f t="shared" si="193"/>
        <v>0</v>
      </c>
      <c r="Q232" s="17">
        <f t="shared" si="193"/>
        <v>0</v>
      </c>
      <c r="R232" s="150"/>
      <c r="S232" s="152"/>
      <c r="T232" s="152"/>
    </row>
    <row r="233" spans="1:27" ht="11.45" customHeight="1" x14ac:dyDescent="0.2">
      <c r="A233" s="145" t="s">
        <v>142</v>
      </c>
      <c r="B233" s="146"/>
      <c r="C233" s="83" t="s">
        <v>21</v>
      </c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>
        <v>100</v>
      </c>
      <c r="R233" s="149">
        <f>ROUND(SUM(D234:Q234),2)</f>
        <v>10</v>
      </c>
      <c r="S233" s="151"/>
      <c r="T233" s="151"/>
    </row>
    <row r="234" spans="1:27" ht="11.45" customHeight="1" x14ac:dyDescent="0.2">
      <c r="A234" s="147"/>
      <c r="B234" s="148"/>
      <c r="C234" s="83" t="s">
        <v>22</v>
      </c>
      <c r="D234" s="139">
        <f t="shared" ref="D234:Q236" si="194">(D$40*D233)/1000</f>
        <v>0</v>
      </c>
      <c r="E234" s="139">
        <f t="shared" si="194"/>
        <v>0</v>
      </c>
      <c r="F234" s="139">
        <f t="shared" si="194"/>
        <v>0</v>
      </c>
      <c r="G234" s="139">
        <f t="shared" si="194"/>
        <v>0</v>
      </c>
      <c r="H234" s="139">
        <f t="shared" si="194"/>
        <v>0</v>
      </c>
      <c r="I234" s="139">
        <f t="shared" si="194"/>
        <v>0</v>
      </c>
      <c r="J234" s="139">
        <f t="shared" si="194"/>
        <v>0</v>
      </c>
      <c r="K234" s="139">
        <f t="shared" si="194"/>
        <v>0</v>
      </c>
      <c r="L234" s="139">
        <f t="shared" si="194"/>
        <v>0</v>
      </c>
      <c r="M234" s="139">
        <f t="shared" si="194"/>
        <v>0</v>
      </c>
      <c r="N234" s="139">
        <f t="shared" si="194"/>
        <v>0</v>
      </c>
      <c r="O234" s="139">
        <f t="shared" si="194"/>
        <v>0</v>
      </c>
      <c r="P234" s="139">
        <f t="shared" si="194"/>
        <v>0</v>
      </c>
      <c r="Q234" s="139">
        <f t="shared" si="194"/>
        <v>10</v>
      </c>
      <c r="R234" s="150"/>
      <c r="S234" s="152"/>
      <c r="T234" s="152"/>
    </row>
    <row r="235" spans="1:27" ht="11.45" customHeight="1" x14ac:dyDescent="0.2">
      <c r="A235" s="145" t="s">
        <v>120</v>
      </c>
      <c r="B235" s="146"/>
      <c r="C235" s="83" t="s">
        <v>21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2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49">
        <f>ROUND(SUM(D236:Q236),2)</f>
        <v>0.2</v>
      </c>
      <c r="S235" s="151"/>
      <c r="T235" s="151"/>
    </row>
    <row r="236" spans="1:27" ht="11.45" customHeight="1" x14ac:dyDescent="0.2">
      <c r="A236" s="147"/>
      <c r="B236" s="148"/>
      <c r="C236" s="83" t="s">
        <v>22</v>
      </c>
      <c r="D236" s="17">
        <f t="shared" si="194"/>
        <v>0</v>
      </c>
      <c r="E236" s="17">
        <f t="shared" si="194"/>
        <v>0</v>
      </c>
      <c r="F236" s="17">
        <f t="shared" si="194"/>
        <v>0</v>
      </c>
      <c r="G236" s="17">
        <f t="shared" si="194"/>
        <v>0</v>
      </c>
      <c r="H236" s="17">
        <f t="shared" si="194"/>
        <v>0</v>
      </c>
      <c r="I236" s="17">
        <f t="shared" si="194"/>
        <v>0</v>
      </c>
      <c r="J236" s="17">
        <f t="shared" si="194"/>
        <v>0</v>
      </c>
      <c r="K236" s="17">
        <f t="shared" si="194"/>
        <v>0.2</v>
      </c>
      <c r="L236" s="17">
        <f t="shared" si="194"/>
        <v>0</v>
      </c>
      <c r="M236" s="17">
        <f t="shared" si="194"/>
        <v>0</v>
      </c>
      <c r="N236" s="17">
        <f t="shared" si="194"/>
        <v>0</v>
      </c>
      <c r="O236" s="17">
        <f t="shared" si="194"/>
        <v>0</v>
      </c>
      <c r="P236" s="17">
        <f t="shared" si="194"/>
        <v>0</v>
      </c>
      <c r="Q236" s="17">
        <f t="shared" si="194"/>
        <v>0</v>
      </c>
      <c r="R236" s="150"/>
      <c r="S236" s="152"/>
      <c r="T236" s="152"/>
    </row>
    <row r="237" spans="1:27" x14ac:dyDescent="0.2">
      <c r="A237" s="145" t="s">
        <v>79</v>
      </c>
      <c r="B237" s="146"/>
      <c r="C237" s="47" t="s">
        <v>21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49"/>
      <c r="S237" s="194"/>
      <c r="T237" s="195">
        <f t="shared" ref="T237" si="195">ROUND(R237*S237,2)</f>
        <v>0</v>
      </c>
    </row>
    <row r="238" spans="1:27" ht="13.5" thickBot="1" x14ac:dyDescent="0.25">
      <c r="A238" s="147"/>
      <c r="B238" s="148"/>
      <c r="C238" s="47" t="s">
        <v>22</v>
      </c>
      <c r="D238" s="17">
        <f t="shared" ref="D238:Q238" si="196">(D$40*D237)/1000</f>
        <v>0</v>
      </c>
      <c r="E238" s="17"/>
      <c r="F238" s="17"/>
      <c r="G238" s="17"/>
      <c r="H238" s="17"/>
      <c r="I238" s="17">
        <f t="shared" si="196"/>
        <v>0</v>
      </c>
      <c r="J238" s="17">
        <f t="shared" si="196"/>
        <v>0</v>
      </c>
      <c r="K238" s="17"/>
      <c r="L238" s="17"/>
      <c r="M238" s="17">
        <f t="shared" si="196"/>
        <v>0</v>
      </c>
      <c r="N238" s="17"/>
      <c r="O238" s="17"/>
      <c r="P238" s="17"/>
      <c r="Q238" s="17">
        <f t="shared" si="196"/>
        <v>0</v>
      </c>
      <c r="R238" s="150"/>
      <c r="S238" s="151"/>
      <c r="T238" s="196"/>
    </row>
    <row r="239" spans="1:27" ht="11.45" customHeight="1" thickBot="1" x14ac:dyDescent="0.25">
      <c r="A239" s="46"/>
      <c r="B239" s="46"/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208" t="s">
        <v>31</v>
      </c>
      <c r="R239" s="209"/>
      <c r="S239" s="210">
        <f>SUM(T41:T238)</f>
        <v>0</v>
      </c>
      <c r="T239" s="211"/>
    </row>
    <row r="240" spans="1:27" ht="13.5" customHeight="1" thickBot="1" x14ac:dyDescent="0.25">
      <c r="A240" s="46"/>
      <c r="B240" s="46"/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212" t="s">
        <v>32</v>
      </c>
      <c r="R240" s="213"/>
      <c r="S240" s="214">
        <f>ROUND(S239/D40,2)</f>
        <v>0</v>
      </c>
      <c r="T240" s="215"/>
      <c r="U240" s="214"/>
      <c r="V240" s="215"/>
      <c r="W240" s="7"/>
      <c r="X240" s="7"/>
      <c r="Y240" s="7"/>
      <c r="Z240" s="7"/>
      <c r="AA240" s="107"/>
    </row>
    <row r="241" spans="1:27" ht="15" customHeight="1" x14ac:dyDescent="0.2">
      <c r="A241" s="4"/>
      <c r="D241" s="7"/>
      <c r="E241" s="216"/>
      <c r="F241" s="216"/>
      <c r="G241" s="217"/>
      <c r="H241" s="217"/>
      <c r="I241" s="110"/>
      <c r="J241" s="218" t="s">
        <v>8</v>
      </c>
      <c r="K241" s="218"/>
      <c r="L241" s="218"/>
      <c r="M241" s="218"/>
      <c r="N241" s="218"/>
      <c r="O241" s="218"/>
      <c r="P241" s="218"/>
      <c r="Q241" s="218"/>
      <c r="R241" s="43"/>
      <c r="S241" s="110"/>
      <c r="T241" s="110"/>
      <c r="U241" s="110"/>
      <c r="V241" s="7"/>
      <c r="W241" s="7"/>
      <c r="X241" s="7"/>
      <c r="Y241" s="7"/>
      <c r="Z241" s="7"/>
      <c r="AA241" s="107"/>
    </row>
    <row r="242" spans="1:27" ht="11.25" customHeight="1" x14ac:dyDescent="0.2">
      <c r="A242" s="5"/>
      <c r="B242" s="180"/>
      <c r="C242" s="180"/>
      <c r="D242" s="180"/>
      <c r="E242" s="221"/>
      <c r="F242" s="221"/>
      <c r="G242" s="4"/>
      <c r="H242" s="110"/>
      <c r="I242" s="110"/>
      <c r="J242" s="6" t="s">
        <v>3</v>
      </c>
      <c r="K242" s="6"/>
      <c r="L242" s="6"/>
      <c r="M242" s="219"/>
      <c r="N242" s="219"/>
      <c r="O242" s="219"/>
      <c r="P242" s="219"/>
      <c r="Q242" s="219"/>
      <c r="R242" s="180"/>
      <c r="S242" s="180"/>
      <c r="T242" s="110"/>
      <c r="U242" s="110"/>
      <c r="V242" s="7"/>
      <c r="W242" s="7"/>
      <c r="X242" s="7"/>
      <c r="Y242" s="7"/>
      <c r="Z242" s="7"/>
      <c r="AA242" s="107"/>
    </row>
    <row r="243" spans="1:27" ht="12.75" customHeight="1" x14ac:dyDescent="0.2">
      <c r="A243" s="5"/>
      <c r="B243" s="222"/>
      <c r="C243" s="222"/>
      <c r="D243" s="222"/>
      <c r="E243" s="220"/>
      <c r="F243" s="220"/>
      <c r="G243" s="110"/>
      <c r="H243" s="110"/>
      <c r="I243" s="110"/>
      <c r="J243" s="44"/>
      <c r="K243" s="44"/>
      <c r="L243" s="44"/>
      <c r="M243" s="220" t="s">
        <v>6</v>
      </c>
      <c r="N243" s="220"/>
      <c r="O243" s="220"/>
      <c r="P243" s="220"/>
      <c r="Q243" s="220"/>
      <c r="R243" s="220" t="s">
        <v>7</v>
      </c>
      <c r="S243" s="220"/>
      <c r="T243" s="110"/>
      <c r="U243" s="110"/>
      <c r="V243" s="7"/>
      <c r="W243" s="7"/>
      <c r="X243" s="7"/>
      <c r="Y243" s="7"/>
      <c r="Z243" s="7"/>
      <c r="AA243" s="107"/>
    </row>
    <row r="244" spans="1:27" ht="30" customHeight="1" x14ac:dyDescent="0.2">
      <c r="A244" s="5"/>
      <c r="B244" s="219"/>
      <c r="C244" s="219"/>
      <c r="D244" s="219"/>
      <c r="E244" s="180"/>
      <c r="F244" s="180"/>
      <c r="G244" s="105"/>
      <c r="H244" s="105"/>
      <c r="I244" s="105"/>
      <c r="J244" s="6"/>
      <c r="K244" s="6"/>
      <c r="L244" s="6"/>
      <c r="M244" s="219"/>
      <c r="N244" s="219"/>
      <c r="O244" s="219"/>
      <c r="P244" s="219"/>
      <c r="Q244" s="219"/>
      <c r="R244" s="180"/>
      <c r="S244" s="180"/>
      <c r="T244" s="110"/>
      <c r="U244" s="110"/>
      <c r="V244" s="7"/>
      <c r="W244" s="7"/>
      <c r="X244" s="7"/>
      <c r="Y244" s="7"/>
      <c r="Z244" s="7"/>
      <c r="AA244" s="107"/>
    </row>
    <row r="245" spans="1:27" ht="12.75" customHeight="1" x14ac:dyDescent="0.2">
      <c r="A245" s="4"/>
      <c r="B245" s="220"/>
      <c r="C245" s="220"/>
      <c r="D245" s="220"/>
      <c r="E245" s="220"/>
      <c r="F245" s="220"/>
      <c r="G245" s="4"/>
      <c r="H245" s="110"/>
      <c r="I245" s="110"/>
      <c r="J245" s="44"/>
      <c r="K245" s="44"/>
      <c r="L245" s="44"/>
      <c r="M245" s="220"/>
      <c r="N245" s="220"/>
      <c r="O245" s="220"/>
      <c r="P245" s="220"/>
      <c r="Q245" s="220"/>
      <c r="R245" s="220"/>
      <c r="S245" s="220"/>
      <c r="T245" s="110"/>
      <c r="U245" s="110"/>
      <c r="V245" s="7"/>
      <c r="W245" s="7"/>
      <c r="X245" s="7"/>
      <c r="Y245" s="7"/>
      <c r="Z245" s="7"/>
      <c r="AA245" s="107"/>
    </row>
    <row r="246" spans="1:27" x14ac:dyDescent="0.2">
      <c r="A246" s="4"/>
      <c r="B246" s="4"/>
      <c r="C246" s="4"/>
      <c r="D246" s="7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7"/>
      <c r="W246" s="7"/>
      <c r="X246" s="7"/>
      <c r="Y246" s="7"/>
      <c r="Z246" s="7"/>
      <c r="AA246" s="107"/>
    </row>
    <row r="247" spans="1:27" x14ac:dyDescent="0.2">
      <c r="A247" s="4"/>
      <c r="B247" s="4"/>
      <c r="C247" s="4"/>
      <c r="D247" s="7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7"/>
      <c r="W247" s="7"/>
      <c r="X247" s="7"/>
      <c r="Y247" s="7"/>
      <c r="Z247" s="7"/>
      <c r="AA247" s="107"/>
    </row>
    <row r="248" spans="1:27" x14ac:dyDescent="0.2">
      <c r="A248" s="4"/>
      <c r="B248" s="4"/>
      <c r="C248" s="4"/>
      <c r="D248" s="7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7"/>
      <c r="W248" s="7"/>
      <c r="X248" s="7"/>
      <c r="Y248" s="7"/>
      <c r="Z248" s="7"/>
      <c r="AA248" s="107"/>
    </row>
    <row r="249" spans="1:27" x14ac:dyDescent="0.2">
      <c r="A249" s="4"/>
      <c r="B249" s="4"/>
      <c r="C249" s="4"/>
      <c r="D249" s="7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7"/>
      <c r="W249" s="7"/>
      <c r="X249" s="7"/>
      <c r="Y249" s="7"/>
      <c r="Z249" s="7"/>
      <c r="AA249" s="107"/>
    </row>
    <row r="250" spans="1:27" x14ac:dyDescent="0.2">
      <c r="A250" s="4"/>
      <c r="B250" s="4"/>
      <c r="C250" s="4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107"/>
    </row>
    <row r="251" spans="1:27" x14ac:dyDescent="0.2">
      <c r="A251" s="4"/>
      <c r="B251" s="4"/>
      <c r="C251" s="4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107"/>
    </row>
    <row r="252" spans="1:27" x14ac:dyDescent="0.2">
      <c r="A252" s="4"/>
      <c r="B252" s="4"/>
      <c r="C252" s="4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x14ac:dyDescent="0.2">
      <c r="A253" s="4"/>
      <c r="B253" s="4"/>
      <c r="C253" s="4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x14ac:dyDescent="0.2">
      <c r="A254" s="4"/>
      <c r="B254" s="4"/>
      <c r="C254" s="4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x14ac:dyDescent="0.2">
      <c r="A255" s="4"/>
      <c r="B255" s="4"/>
      <c r="C255" s="4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x14ac:dyDescent="0.2">
      <c r="A256" s="4"/>
      <c r="B256" s="4"/>
      <c r="C256" s="4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x14ac:dyDescent="0.2">
      <c r="A257" s="4"/>
      <c r="B257" s="4"/>
      <c r="C257" s="4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x14ac:dyDescent="0.2">
      <c r="A258" s="4"/>
      <c r="B258" s="4"/>
      <c r="C258" s="4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x14ac:dyDescent="0.2">
      <c r="A259" s="4"/>
      <c r="B259" s="4"/>
      <c r="C259" s="4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x14ac:dyDescent="0.2">
      <c r="A260" s="4"/>
      <c r="B260" s="4"/>
      <c r="C260" s="4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x14ac:dyDescent="0.2">
      <c r="A261" s="4"/>
      <c r="B261" s="4"/>
      <c r="C261" s="4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x14ac:dyDescent="0.2">
      <c r="A262" s="4"/>
      <c r="B262" s="4"/>
      <c r="C262" s="4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x14ac:dyDescent="0.2">
      <c r="A263" s="4"/>
      <c r="B263" s="4"/>
      <c r="C263" s="4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x14ac:dyDescent="0.2">
      <c r="A264" s="4"/>
      <c r="B264" s="4"/>
      <c r="C264" s="4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x14ac:dyDescent="0.2">
      <c r="A265" s="4"/>
      <c r="B265" s="4"/>
      <c r="C265" s="4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x14ac:dyDescent="0.2">
      <c r="A266" s="4"/>
      <c r="B266" s="4"/>
      <c r="C266" s="4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x14ac:dyDescent="0.2">
      <c r="A267" s="4"/>
      <c r="B267" s="4"/>
      <c r="C267" s="4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pans="1:27" x14ac:dyDescent="0.2">
      <c r="A268" s="4"/>
      <c r="B268" s="4"/>
      <c r="C268" s="4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pans="1:27" x14ac:dyDescent="0.2">
      <c r="A269" s="4"/>
      <c r="B269" s="4"/>
      <c r="C269" s="4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pans="1:27" x14ac:dyDescent="0.2">
      <c r="A270" s="4"/>
      <c r="B270" s="4"/>
      <c r="C270" s="4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pans="1:27" x14ac:dyDescent="0.2">
      <c r="A271" s="4"/>
      <c r="B271" s="4"/>
      <c r="C271" s="4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pans="1:27" x14ac:dyDescent="0.2">
      <c r="A272" s="4"/>
      <c r="B272" s="4"/>
      <c r="C272" s="4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pans="1:27" x14ac:dyDescent="0.2">
      <c r="A273" s="4"/>
      <c r="B273" s="4"/>
      <c r="C273" s="4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</row>
    <row r="274" spans="1:27" x14ac:dyDescent="0.2">
      <c r="A274" s="4"/>
      <c r="B274" s="4"/>
      <c r="C274" s="4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</row>
    <row r="275" spans="1:27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">
      <c r="A291" s="2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">
      <c r="A292" s="2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4:27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4:27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4:27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4:27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4:27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4:27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4:27" x14ac:dyDescent="0.2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4:27" x14ac:dyDescent="0.2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4:27" x14ac:dyDescent="0.2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4:27" x14ac:dyDescent="0.2"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</sheetData>
  <sheetProtection formatCells="0" formatColumns="0" formatRows="0" deleteRows="0" selectLockedCells="1"/>
  <mergeCells count="467">
    <mergeCell ref="B244:D244"/>
    <mergeCell ref="E244:F244"/>
    <mergeCell ref="M244:Q244"/>
    <mergeCell ref="R244:S244"/>
    <mergeCell ref="B245:D245"/>
    <mergeCell ref="E245:F245"/>
    <mergeCell ref="M245:Q245"/>
    <mergeCell ref="R245:S245"/>
    <mergeCell ref="B242:D242"/>
    <mergeCell ref="E242:F242"/>
    <mergeCell ref="M242:Q242"/>
    <mergeCell ref="R242:S242"/>
    <mergeCell ref="B243:D243"/>
    <mergeCell ref="E243:F243"/>
    <mergeCell ref="M243:Q243"/>
    <mergeCell ref="R243:S243"/>
    <mergeCell ref="Q239:R239"/>
    <mergeCell ref="S239:T239"/>
    <mergeCell ref="Q240:R240"/>
    <mergeCell ref="S240:T240"/>
    <mergeCell ref="U240:V240"/>
    <mergeCell ref="E241:F241"/>
    <mergeCell ref="G241:H241"/>
    <mergeCell ref="J241:Q241"/>
    <mergeCell ref="A231:B232"/>
    <mergeCell ref="A235:B236"/>
    <mergeCell ref="A237:B238"/>
    <mergeCell ref="R237:R238"/>
    <mergeCell ref="S237:S238"/>
    <mergeCell ref="T237:T238"/>
    <mergeCell ref="R235:R236"/>
    <mergeCell ref="S235:S236"/>
    <mergeCell ref="T235:T236"/>
    <mergeCell ref="A213:B214"/>
    <mergeCell ref="R213:R214"/>
    <mergeCell ref="S213:S214"/>
    <mergeCell ref="T213:T214"/>
    <mergeCell ref="A221:B222"/>
    <mergeCell ref="R221:R222"/>
    <mergeCell ref="S221:S222"/>
    <mergeCell ref="T221:T222"/>
    <mergeCell ref="A215:B216"/>
    <mergeCell ref="A219:B220"/>
    <mergeCell ref="R215:R216"/>
    <mergeCell ref="S215:S216"/>
    <mergeCell ref="T215:T216"/>
    <mergeCell ref="R219:R220"/>
    <mergeCell ref="S219:S220"/>
    <mergeCell ref="T219:T220"/>
    <mergeCell ref="A217:B218"/>
    <mergeCell ref="A209:B210"/>
    <mergeCell ref="R209:R210"/>
    <mergeCell ref="S209:S210"/>
    <mergeCell ref="T209:T210"/>
    <mergeCell ref="A211:B212"/>
    <mergeCell ref="R211:R212"/>
    <mergeCell ref="S211:S212"/>
    <mergeCell ref="T211:T212"/>
    <mergeCell ref="A205:B206"/>
    <mergeCell ref="R205:R206"/>
    <mergeCell ref="S205:S206"/>
    <mergeCell ref="T205:T206"/>
    <mergeCell ref="A207:B208"/>
    <mergeCell ref="R207:R208"/>
    <mergeCell ref="S207:S208"/>
    <mergeCell ref="T207:T208"/>
    <mergeCell ref="A201:B202"/>
    <mergeCell ref="R201:R202"/>
    <mergeCell ref="S201:S202"/>
    <mergeCell ref="T201:T202"/>
    <mergeCell ref="A203:B204"/>
    <mergeCell ref="R203:R204"/>
    <mergeCell ref="S203:S204"/>
    <mergeCell ref="T203:T204"/>
    <mergeCell ref="A197:B198"/>
    <mergeCell ref="R197:R198"/>
    <mergeCell ref="S197:S198"/>
    <mergeCell ref="T197:T198"/>
    <mergeCell ref="A199:B200"/>
    <mergeCell ref="R199:R200"/>
    <mergeCell ref="S199:S200"/>
    <mergeCell ref="T199:T200"/>
    <mergeCell ref="A193:B194"/>
    <mergeCell ref="R193:R194"/>
    <mergeCell ref="S193:S194"/>
    <mergeCell ref="T193:T194"/>
    <mergeCell ref="A195:B196"/>
    <mergeCell ref="R195:R196"/>
    <mergeCell ref="S195:S196"/>
    <mergeCell ref="T195:T196"/>
    <mergeCell ref="A189:B190"/>
    <mergeCell ref="R189:R190"/>
    <mergeCell ref="S189:S190"/>
    <mergeCell ref="T189:T190"/>
    <mergeCell ref="A191:B192"/>
    <mergeCell ref="R191:R192"/>
    <mergeCell ref="S191:S192"/>
    <mergeCell ref="T191:T192"/>
    <mergeCell ref="A185:B186"/>
    <mergeCell ref="R185:R186"/>
    <mergeCell ref="S185:S186"/>
    <mergeCell ref="T185:T186"/>
    <mergeCell ref="A187:B188"/>
    <mergeCell ref="R187:R188"/>
    <mergeCell ref="S187:S188"/>
    <mergeCell ref="T187:T188"/>
    <mergeCell ref="A181:B182"/>
    <mergeCell ref="R181:R182"/>
    <mergeCell ref="S181:S182"/>
    <mergeCell ref="T181:T182"/>
    <mergeCell ref="A183:B184"/>
    <mergeCell ref="R183:R184"/>
    <mergeCell ref="S183:S184"/>
    <mergeCell ref="T183:T184"/>
    <mergeCell ref="A177:B178"/>
    <mergeCell ref="R177:R178"/>
    <mergeCell ref="S177:S178"/>
    <mergeCell ref="T177:T178"/>
    <mergeCell ref="A179:B180"/>
    <mergeCell ref="R179:R180"/>
    <mergeCell ref="S179:S180"/>
    <mergeCell ref="T179:T180"/>
    <mergeCell ref="A173:B174"/>
    <mergeCell ref="R173:R174"/>
    <mergeCell ref="S173:S174"/>
    <mergeCell ref="T173:T174"/>
    <mergeCell ref="A175:B176"/>
    <mergeCell ref="R175:R176"/>
    <mergeCell ref="S175:S176"/>
    <mergeCell ref="T175:T176"/>
    <mergeCell ref="A169:B170"/>
    <mergeCell ref="R169:R170"/>
    <mergeCell ref="S169:S170"/>
    <mergeCell ref="T169:T170"/>
    <mergeCell ref="A171:B172"/>
    <mergeCell ref="R171:R172"/>
    <mergeCell ref="S171:S172"/>
    <mergeCell ref="T171:T172"/>
    <mergeCell ref="A165:B166"/>
    <mergeCell ref="R165:R166"/>
    <mergeCell ref="S165:S166"/>
    <mergeCell ref="T165:T166"/>
    <mergeCell ref="A167:B168"/>
    <mergeCell ref="R167:R168"/>
    <mergeCell ref="S167:S168"/>
    <mergeCell ref="T167:T168"/>
    <mergeCell ref="A161:B162"/>
    <mergeCell ref="R161:R162"/>
    <mergeCell ref="S161:S162"/>
    <mergeCell ref="T161:T162"/>
    <mergeCell ref="A163:B164"/>
    <mergeCell ref="R163:R164"/>
    <mergeCell ref="S163:S164"/>
    <mergeCell ref="T163:T164"/>
    <mergeCell ref="A157:B158"/>
    <mergeCell ref="R157:R158"/>
    <mergeCell ref="S157:S158"/>
    <mergeCell ref="T157:T158"/>
    <mergeCell ref="A159:B160"/>
    <mergeCell ref="R159:R160"/>
    <mergeCell ref="S159:S160"/>
    <mergeCell ref="T159:T160"/>
    <mergeCell ref="A153:B154"/>
    <mergeCell ref="R153:R154"/>
    <mergeCell ref="S153:S154"/>
    <mergeCell ref="T153:T154"/>
    <mergeCell ref="A155:B156"/>
    <mergeCell ref="R155:R156"/>
    <mergeCell ref="S155:S156"/>
    <mergeCell ref="T155:T156"/>
    <mergeCell ref="A149:B150"/>
    <mergeCell ref="R149:R150"/>
    <mergeCell ref="S149:S150"/>
    <mergeCell ref="T149:T150"/>
    <mergeCell ref="A151:B152"/>
    <mergeCell ref="R151:R152"/>
    <mergeCell ref="S151:S152"/>
    <mergeCell ref="T151:T152"/>
    <mergeCell ref="A145:B146"/>
    <mergeCell ref="R145:R146"/>
    <mergeCell ref="S145:S146"/>
    <mergeCell ref="T145:T146"/>
    <mergeCell ref="A147:B148"/>
    <mergeCell ref="R147:R148"/>
    <mergeCell ref="S147:S148"/>
    <mergeCell ref="T147:T148"/>
    <mergeCell ref="A141:B142"/>
    <mergeCell ref="R141:R142"/>
    <mergeCell ref="S141:S142"/>
    <mergeCell ref="T141:T142"/>
    <mergeCell ref="A143:B144"/>
    <mergeCell ref="R143:R144"/>
    <mergeCell ref="S143:S144"/>
    <mergeCell ref="T143:T144"/>
    <mergeCell ref="A137:B138"/>
    <mergeCell ref="R137:R138"/>
    <mergeCell ref="S137:S138"/>
    <mergeCell ref="T137:T138"/>
    <mergeCell ref="A139:B140"/>
    <mergeCell ref="R139:R140"/>
    <mergeCell ref="S139:S140"/>
    <mergeCell ref="T139:T140"/>
    <mergeCell ref="A133:B134"/>
    <mergeCell ref="R133:R134"/>
    <mergeCell ref="S133:S134"/>
    <mergeCell ref="T133:T134"/>
    <mergeCell ref="A135:B136"/>
    <mergeCell ref="R135:R136"/>
    <mergeCell ref="S135:S136"/>
    <mergeCell ref="T135:T136"/>
    <mergeCell ref="A129:B130"/>
    <mergeCell ref="R129:R130"/>
    <mergeCell ref="S129:S130"/>
    <mergeCell ref="T129:T130"/>
    <mergeCell ref="A131:B132"/>
    <mergeCell ref="R131:R132"/>
    <mergeCell ref="S131:S132"/>
    <mergeCell ref="T131:T132"/>
    <mergeCell ref="A125:B126"/>
    <mergeCell ref="R125:R126"/>
    <mergeCell ref="S125:S126"/>
    <mergeCell ref="T125:T126"/>
    <mergeCell ref="A127:B128"/>
    <mergeCell ref="R127:R128"/>
    <mergeCell ref="S127:S128"/>
    <mergeCell ref="T127:T128"/>
    <mergeCell ref="A121:B122"/>
    <mergeCell ref="R121:R122"/>
    <mergeCell ref="S121:S122"/>
    <mergeCell ref="T121:T122"/>
    <mergeCell ref="A123:B124"/>
    <mergeCell ref="R123:R124"/>
    <mergeCell ref="S123:S124"/>
    <mergeCell ref="T123:T124"/>
    <mergeCell ref="A117:B118"/>
    <mergeCell ref="R117:R118"/>
    <mergeCell ref="S117:S118"/>
    <mergeCell ref="T117:T118"/>
    <mergeCell ref="A119:B120"/>
    <mergeCell ref="R119:R120"/>
    <mergeCell ref="S119:S120"/>
    <mergeCell ref="T119:T120"/>
    <mergeCell ref="A113:B114"/>
    <mergeCell ref="R113:R114"/>
    <mergeCell ref="S113:S114"/>
    <mergeCell ref="T113:T114"/>
    <mergeCell ref="A115:B116"/>
    <mergeCell ref="R115:R116"/>
    <mergeCell ref="S115:S116"/>
    <mergeCell ref="T115:T116"/>
    <mergeCell ref="A109:B110"/>
    <mergeCell ref="R109:R110"/>
    <mergeCell ref="S109:S110"/>
    <mergeCell ref="T109:T110"/>
    <mergeCell ref="A111:B112"/>
    <mergeCell ref="R111:R112"/>
    <mergeCell ref="S111:S112"/>
    <mergeCell ref="T111:T112"/>
    <mergeCell ref="A105:B106"/>
    <mergeCell ref="R105:R106"/>
    <mergeCell ref="S105:S106"/>
    <mergeCell ref="T105:T106"/>
    <mergeCell ref="A107:B108"/>
    <mergeCell ref="R107:R108"/>
    <mergeCell ref="S107:S108"/>
    <mergeCell ref="T107:T108"/>
    <mergeCell ref="A101:B102"/>
    <mergeCell ref="R101:R102"/>
    <mergeCell ref="S101:S102"/>
    <mergeCell ref="T101:T102"/>
    <mergeCell ref="A103:B104"/>
    <mergeCell ref="R103:R104"/>
    <mergeCell ref="S103:S104"/>
    <mergeCell ref="T103:T104"/>
    <mergeCell ref="A97:B98"/>
    <mergeCell ref="R97:R98"/>
    <mergeCell ref="S97:S98"/>
    <mergeCell ref="T97:T98"/>
    <mergeCell ref="A99:B100"/>
    <mergeCell ref="R99:R100"/>
    <mergeCell ref="S99:S100"/>
    <mergeCell ref="T99:T100"/>
    <mergeCell ref="A93:B94"/>
    <mergeCell ref="R93:R94"/>
    <mergeCell ref="S93:S94"/>
    <mergeCell ref="T93:T94"/>
    <mergeCell ref="A95:B96"/>
    <mergeCell ref="R95:R96"/>
    <mergeCell ref="S95:S96"/>
    <mergeCell ref="T95:T96"/>
    <mergeCell ref="A89:B90"/>
    <mergeCell ref="R89:R90"/>
    <mergeCell ref="S89:S90"/>
    <mergeCell ref="T89:T90"/>
    <mergeCell ref="A91:B92"/>
    <mergeCell ref="R91:R92"/>
    <mergeCell ref="S91:S92"/>
    <mergeCell ref="T91:T92"/>
    <mergeCell ref="A85:B86"/>
    <mergeCell ref="R85:R86"/>
    <mergeCell ref="S85:S86"/>
    <mergeCell ref="T85:T86"/>
    <mergeCell ref="A87:B88"/>
    <mergeCell ref="R87:R88"/>
    <mergeCell ref="S87:S88"/>
    <mergeCell ref="T87:T88"/>
    <mergeCell ref="A81:B82"/>
    <mergeCell ref="R81:R82"/>
    <mergeCell ref="S81:S82"/>
    <mergeCell ref="T81:T82"/>
    <mergeCell ref="A83:B84"/>
    <mergeCell ref="R83:R84"/>
    <mergeCell ref="S83:S84"/>
    <mergeCell ref="T83:T84"/>
    <mergeCell ref="A77:B78"/>
    <mergeCell ref="R77:R78"/>
    <mergeCell ref="S77:S78"/>
    <mergeCell ref="T77:T78"/>
    <mergeCell ref="A79:B80"/>
    <mergeCell ref="R79:R80"/>
    <mergeCell ref="S79:S80"/>
    <mergeCell ref="T79:T80"/>
    <mergeCell ref="A73:B74"/>
    <mergeCell ref="R73:R74"/>
    <mergeCell ref="S73:S74"/>
    <mergeCell ref="T73:T74"/>
    <mergeCell ref="A75:B76"/>
    <mergeCell ref="R75:R76"/>
    <mergeCell ref="S75:S76"/>
    <mergeCell ref="T75:T76"/>
    <mergeCell ref="A69:B70"/>
    <mergeCell ref="R69:R70"/>
    <mergeCell ref="S69:S70"/>
    <mergeCell ref="T69:T70"/>
    <mergeCell ref="A71:B72"/>
    <mergeCell ref="R71:R72"/>
    <mergeCell ref="S71:S72"/>
    <mergeCell ref="T71:T72"/>
    <mergeCell ref="A65:B66"/>
    <mergeCell ref="R65:R66"/>
    <mergeCell ref="S65:S66"/>
    <mergeCell ref="T65:T66"/>
    <mergeCell ref="A67:B68"/>
    <mergeCell ref="R67:R68"/>
    <mergeCell ref="S67:S68"/>
    <mergeCell ref="T67:T68"/>
    <mergeCell ref="A61:B62"/>
    <mergeCell ref="R61:R62"/>
    <mergeCell ref="S61:S62"/>
    <mergeCell ref="T61:T62"/>
    <mergeCell ref="A63:B64"/>
    <mergeCell ref="R63:R64"/>
    <mergeCell ref="S63:S64"/>
    <mergeCell ref="T63:T64"/>
    <mergeCell ref="A57:B58"/>
    <mergeCell ref="R57:R58"/>
    <mergeCell ref="S57:S58"/>
    <mergeCell ref="T57:T58"/>
    <mergeCell ref="A59:B60"/>
    <mergeCell ref="R59:R60"/>
    <mergeCell ref="S59:S60"/>
    <mergeCell ref="T59:T60"/>
    <mergeCell ref="A53:B54"/>
    <mergeCell ref="R53:R54"/>
    <mergeCell ref="S53:S54"/>
    <mergeCell ref="T53:T54"/>
    <mergeCell ref="A55:B56"/>
    <mergeCell ref="R55:R56"/>
    <mergeCell ref="S55:S56"/>
    <mergeCell ref="T55:T56"/>
    <mergeCell ref="A49:B50"/>
    <mergeCell ref="R49:R50"/>
    <mergeCell ref="S49:S50"/>
    <mergeCell ref="T49:T50"/>
    <mergeCell ref="A51:B52"/>
    <mergeCell ref="R51:R52"/>
    <mergeCell ref="S51:S52"/>
    <mergeCell ref="T51:T52"/>
    <mergeCell ref="A45:B46"/>
    <mergeCell ref="R45:R46"/>
    <mergeCell ref="S45:S46"/>
    <mergeCell ref="T45:T46"/>
    <mergeCell ref="A47:B48"/>
    <mergeCell ref="R47:R48"/>
    <mergeCell ref="S47:S48"/>
    <mergeCell ref="T47:T48"/>
    <mergeCell ref="A40:B40"/>
    <mergeCell ref="A41:B42"/>
    <mergeCell ref="R41:R42"/>
    <mergeCell ref="S41:S42"/>
    <mergeCell ref="T41:T42"/>
    <mergeCell ref="A43:B44"/>
    <mergeCell ref="R43:R44"/>
    <mergeCell ref="S43:S44"/>
    <mergeCell ref="T43:T44"/>
    <mergeCell ref="A38:B38"/>
    <mergeCell ref="A39:B39"/>
    <mergeCell ref="K36:K37"/>
    <mergeCell ref="L36:L37"/>
    <mergeCell ref="M36:M37"/>
    <mergeCell ref="N36:N37"/>
    <mergeCell ref="O36:O37"/>
    <mergeCell ref="P36:P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A33:C33"/>
    <mergeCell ref="D33:E33"/>
    <mergeCell ref="D35:I35"/>
    <mergeCell ref="J23:Q23"/>
    <mergeCell ref="J24:Q24"/>
    <mergeCell ref="J25:Q25"/>
    <mergeCell ref="B28:D28"/>
    <mergeCell ref="B29:D29"/>
    <mergeCell ref="D30:E30"/>
    <mergeCell ref="J35:Q35"/>
    <mergeCell ref="A11:H11"/>
    <mergeCell ref="I13:J13"/>
    <mergeCell ref="R13:S13"/>
    <mergeCell ref="J14:Q14"/>
    <mergeCell ref="J15:Q15"/>
    <mergeCell ref="J16:Q16"/>
    <mergeCell ref="B31:C31"/>
    <mergeCell ref="B32:C32"/>
    <mergeCell ref="D32:E32"/>
    <mergeCell ref="J17:Q17"/>
    <mergeCell ref="J18:Q18"/>
    <mergeCell ref="J19:Q19"/>
    <mergeCell ref="J20:Q20"/>
    <mergeCell ref="J21:Q21"/>
    <mergeCell ref="J22:Q22"/>
    <mergeCell ref="Q36:Q37"/>
    <mergeCell ref="R36:R37"/>
    <mergeCell ref="S36:S37"/>
    <mergeCell ref="T36:T37"/>
    <mergeCell ref="R223:R224"/>
    <mergeCell ref="S223:S224"/>
    <mergeCell ref="T223:T224"/>
    <mergeCell ref="R225:R226"/>
    <mergeCell ref="S225:S226"/>
    <mergeCell ref="A227:B228"/>
    <mergeCell ref="R217:R218"/>
    <mergeCell ref="S217:S218"/>
    <mergeCell ref="T217:T218"/>
    <mergeCell ref="R227:R228"/>
    <mergeCell ref="S227:S228"/>
    <mergeCell ref="T227:T228"/>
    <mergeCell ref="A233:B234"/>
    <mergeCell ref="R233:R234"/>
    <mergeCell ref="S233:S234"/>
    <mergeCell ref="T233:T234"/>
    <mergeCell ref="T225:T226"/>
    <mergeCell ref="R229:R230"/>
    <mergeCell ref="S229:S230"/>
    <mergeCell ref="T229:T230"/>
    <mergeCell ref="R231:R232"/>
    <mergeCell ref="S231:S232"/>
    <mergeCell ref="T231:T232"/>
    <mergeCell ref="A223:B224"/>
    <mergeCell ref="A225:B226"/>
    <mergeCell ref="A229:B230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B809"/>
  <sheetViews>
    <sheetView showZeros="0" view="pageBreakPreview" topLeftCell="A3" zoomScale="53" zoomScaleNormal="110" zoomScaleSheetLayoutView="53" workbookViewId="0">
      <selection activeCell="T31" sqref="T31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1" width="8.7109375" customWidth="1"/>
    <col min="22" max="25" width="4.85546875" customWidth="1"/>
    <col min="26" max="27" width="9.7109375" customWidth="1"/>
    <col min="28" max="28" width="9" customWidth="1"/>
  </cols>
  <sheetData>
    <row r="1" spans="1:28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2"/>
      <c r="V3" s="4"/>
      <c r="W3" s="4"/>
      <c r="X3" s="4"/>
      <c r="Y3" s="13"/>
      <c r="Z3" s="5"/>
      <c r="AA3" s="22"/>
      <c r="AB3" s="4"/>
    </row>
    <row r="4" spans="1:28" ht="15.75" hidden="1" customHeight="1" x14ac:dyDescent="0.25">
      <c r="A4" s="8"/>
      <c r="B4" s="94"/>
      <c r="C4" s="94"/>
      <c r="D4" s="94"/>
      <c r="E4" s="94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3"/>
      <c r="Z4" s="4"/>
      <c r="AA4" s="4"/>
      <c r="AB4" s="4"/>
    </row>
    <row r="5" spans="1:28" ht="15.75" hidden="1" customHeight="1" x14ac:dyDescent="0.25">
      <c r="A5" s="8"/>
      <c r="B5" s="94"/>
      <c r="C5" s="94"/>
      <c r="D5" s="94"/>
      <c r="E5" s="94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3"/>
      <c r="Z5" s="4"/>
      <c r="AA5" s="4"/>
      <c r="AB5" s="4"/>
    </row>
    <row r="6" spans="1:28" ht="15.75" hidden="1" customHeight="1" x14ac:dyDescent="0.25">
      <c r="A6" s="8"/>
      <c r="B6" s="94"/>
      <c r="C6" s="94"/>
      <c r="D6" s="94"/>
      <c r="E6" s="94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3"/>
      <c r="Z6" s="4"/>
      <c r="AA6" s="4"/>
      <c r="AB6" s="4"/>
    </row>
    <row r="7" spans="1:28" ht="15.75" hidden="1" customHeight="1" x14ac:dyDescent="0.25">
      <c r="A7" s="8"/>
      <c r="B7" s="94"/>
      <c r="C7" s="94"/>
      <c r="D7" s="94"/>
      <c r="E7" s="94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3"/>
      <c r="Z7" s="4"/>
      <c r="AA7" s="4"/>
      <c r="AB7" s="4"/>
    </row>
    <row r="8" spans="1:28" ht="15.75" hidden="1" customHeight="1" x14ac:dyDescent="0.25">
      <c r="A8" s="8"/>
      <c r="B8" s="94"/>
      <c r="C8" s="94"/>
      <c r="D8" s="94"/>
      <c r="E8" s="94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3"/>
      <c r="Z8" s="4"/>
      <c r="AA8" s="4"/>
      <c r="AB8" s="4"/>
    </row>
    <row r="9" spans="1:28" ht="15.75" hidden="1" customHeight="1" x14ac:dyDescent="0.25">
      <c r="A9" s="8"/>
      <c r="B9" s="94"/>
      <c r="C9" s="94"/>
      <c r="D9" s="94"/>
      <c r="E9" s="94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3"/>
      <c r="Z9" s="4"/>
      <c r="AA9" s="4"/>
      <c r="AB9" s="4"/>
    </row>
    <row r="10" spans="1:28" ht="15.75" hidden="1" customHeight="1" x14ac:dyDescent="0.25">
      <c r="A10" s="8"/>
      <c r="B10" s="94"/>
      <c r="C10" s="94"/>
      <c r="D10" s="94"/>
      <c r="E10" s="94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3"/>
      <c r="Z10" s="4"/>
      <c r="AA10" s="4"/>
      <c r="AB10" s="4"/>
    </row>
    <row r="11" spans="1:28" x14ac:dyDescent="0.2">
      <c r="A11" s="175" t="s">
        <v>30</v>
      </c>
      <c r="B11" s="175"/>
      <c r="C11" s="175"/>
      <c r="D11" s="175"/>
      <c r="E11" s="175"/>
      <c r="F11" s="175"/>
      <c r="G11" s="175"/>
      <c r="H11" s="175"/>
      <c r="I11" s="93">
        <v>8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4"/>
      <c r="AA11" s="4"/>
      <c r="AB11" s="4"/>
    </row>
    <row r="12" spans="1:28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1"/>
      <c r="AA12" s="11"/>
      <c r="AB12" s="11"/>
    </row>
    <row r="13" spans="1:28" ht="12.75" customHeight="1" x14ac:dyDescent="0.3">
      <c r="A13" s="21"/>
      <c r="B13" s="21"/>
      <c r="C13" s="21"/>
      <c r="D13" s="21"/>
      <c r="E13" s="21"/>
      <c r="F13" s="21"/>
      <c r="G13" s="90"/>
      <c r="H13" s="91"/>
      <c r="I13" s="176" t="s">
        <v>8</v>
      </c>
      <c r="J13" s="176"/>
      <c r="K13" s="137"/>
      <c r="L13" s="91"/>
      <c r="M13" s="91"/>
      <c r="N13" s="32" t="s">
        <v>29</v>
      </c>
      <c r="O13" s="32"/>
      <c r="P13" s="32"/>
      <c r="Q13" s="32"/>
      <c r="R13" s="27"/>
      <c r="S13" s="177"/>
      <c r="T13" s="177"/>
      <c r="U13" s="30" t="s">
        <v>51</v>
      </c>
      <c r="V13" s="30"/>
      <c r="W13" s="21"/>
      <c r="X13" s="10"/>
      <c r="Z13" s="20"/>
      <c r="AA13" s="20"/>
      <c r="AB13" s="20"/>
    </row>
    <row r="14" spans="1:28" ht="12.6" hidden="1" customHeight="1" x14ac:dyDescent="0.3">
      <c r="A14" s="21"/>
      <c r="B14" s="21"/>
      <c r="C14" s="21"/>
      <c r="D14" s="21"/>
      <c r="E14" s="21"/>
      <c r="F14" s="21"/>
      <c r="G14" s="92"/>
      <c r="H14" s="92"/>
      <c r="I14" s="92"/>
      <c r="J14" s="153" t="s">
        <v>9</v>
      </c>
      <c r="K14" s="153"/>
      <c r="L14" s="153"/>
      <c r="M14" s="153"/>
      <c r="N14" s="153"/>
      <c r="O14" s="153"/>
      <c r="P14" s="153"/>
      <c r="Q14" s="153"/>
      <c r="R14" s="153"/>
      <c r="S14" s="92"/>
      <c r="T14" s="92"/>
      <c r="U14" s="92"/>
      <c r="W14" s="21"/>
      <c r="X14" s="10"/>
      <c r="Z14" s="20"/>
      <c r="AA14" s="20"/>
      <c r="AB14" s="20"/>
    </row>
    <row r="15" spans="1:28" ht="12.6" hidden="1" customHeight="1" x14ac:dyDescent="0.3">
      <c r="A15" s="21"/>
      <c r="B15" s="21"/>
      <c r="C15" s="21"/>
      <c r="D15" s="21"/>
      <c r="E15" s="21"/>
      <c r="F15" s="21"/>
      <c r="G15" s="92"/>
      <c r="H15" s="92"/>
      <c r="I15" s="92"/>
      <c r="J15" s="153" t="s">
        <v>10</v>
      </c>
      <c r="K15" s="153"/>
      <c r="L15" s="153"/>
      <c r="M15" s="153"/>
      <c r="N15" s="153"/>
      <c r="O15" s="153"/>
      <c r="P15" s="153"/>
      <c r="Q15" s="153"/>
      <c r="R15" s="153"/>
      <c r="S15" s="92"/>
      <c r="T15" s="92"/>
      <c r="U15" s="92"/>
      <c r="W15" s="21"/>
      <c r="X15" s="10"/>
      <c r="Z15" s="20"/>
      <c r="AA15" s="20"/>
      <c r="AB15" s="20"/>
    </row>
    <row r="16" spans="1:28" ht="12.6" hidden="1" customHeight="1" x14ac:dyDescent="0.3">
      <c r="A16" s="21"/>
      <c r="B16" s="21"/>
      <c r="C16" s="21"/>
      <c r="D16" s="21"/>
      <c r="E16" s="21"/>
      <c r="F16" s="21"/>
      <c r="G16" s="92"/>
      <c r="H16" s="92"/>
      <c r="I16" s="92"/>
      <c r="J16" s="153" t="s">
        <v>11</v>
      </c>
      <c r="K16" s="153"/>
      <c r="L16" s="153"/>
      <c r="M16" s="153"/>
      <c r="N16" s="153"/>
      <c r="O16" s="153"/>
      <c r="P16" s="153"/>
      <c r="Q16" s="153"/>
      <c r="R16" s="153"/>
      <c r="S16" s="92"/>
      <c r="T16" s="92"/>
      <c r="U16" s="92"/>
      <c r="W16" s="21"/>
      <c r="X16" s="10"/>
      <c r="Z16" s="20"/>
      <c r="AA16" s="20"/>
      <c r="AB16" s="20"/>
    </row>
    <row r="17" spans="1:28" ht="12.6" hidden="1" customHeight="1" x14ac:dyDescent="0.3">
      <c r="A17" s="21"/>
      <c r="B17" s="21"/>
      <c r="C17" s="21"/>
      <c r="D17" s="21"/>
      <c r="E17" s="21"/>
      <c r="F17" s="21"/>
      <c r="G17" s="92"/>
      <c r="H17" s="92"/>
      <c r="I17" s="92"/>
      <c r="J17" s="153" t="s">
        <v>12</v>
      </c>
      <c r="K17" s="153"/>
      <c r="L17" s="153"/>
      <c r="M17" s="153"/>
      <c r="N17" s="153"/>
      <c r="O17" s="153"/>
      <c r="P17" s="153"/>
      <c r="Q17" s="153"/>
      <c r="R17" s="153"/>
      <c r="S17" s="92"/>
      <c r="T17" s="92"/>
      <c r="U17" s="92"/>
      <c r="W17" s="21"/>
      <c r="X17" s="10"/>
      <c r="Z17" s="20"/>
      <c r="AA17" s="20"/>
      <c r="AB17" s="20"/>
    </row>
    <row r="18" spans="1:28" ht="12.6" hidden="1" customHeight="1" x14ac:dyDescent="0.3">
      <c r="A18" s="21"/>
      <c r="B18" s="21"/>
      <c r="C18" s="21"/>
      <c r="D18" s="21"/>
      <c r="E18" s="21"/>
      <c r="F18" s="21"/>
      <c r="G18" s="92"/>
      <c r="H18" s="92"/>
      <c r="I18" s="92"/>
      <c r="J18" s="153" t="s">
        <v>13</v>
      </c>
      <c r="K18" s="153"/>
      <c r="L18" s="153"/>
      <c r="M18" s="153"/>
      <c r="N18" s="153"/>
      <c r="O18" s="153"/>
      <c r="P18" s="153"/>
      <c r="Q18" s="153"/>
      <c r="R18" s="153"/>
      <c r="S18" s="92"/>
      <c r="T18" s="92"/>
      <c r="U18" s="92"/>
      <c r="W18" s="21"/>
      <c r="X18" s="10"/>
      <c r="Z18" s="20"/>
      <c r="AA18" s="20"/>
      <c r="AB18" s="20"/>
    </row>
    <row r="19" spans="1:28" ht="12.6" hidden="1" customHeight="1" x14ac:dyDescent="0.3">
      <c r="A19" s="21"/>
      <c r="B19" s="21"/>
      <c r="C19" s="21"/>
      <c r="D19" s="21"/>
      <c r="E19" s="21"/>
      <c r="F19" s="21"/>
      <c r="G19" s="92"/>
      <c r="H19" s="92"/>
      <c r="I19" s="92"/>
      <c r="J19" s="153" t="s">
        <v>14</v>
      </c>
      <c r="K19" s="153"/>
      <c r="L19" s="153"/>
      <c r="M19" s="153"/>
      <c r="N19" s="153"/>
      <c r="O19" s="153"/>
      <c r="P19" s="153"/>
      <c r="Q19" s="153"/>
      <c r="R19" s="153"/>
      <c r="S19" s="92"/>
      <c r="T19" s="92"/>
      <c r="U19" s="92"/>
      <c r="W19" s="21"/>
      <c r="X19" s="10"/>
      <c r="Z19" s="20"/>
      <c r="AA19" s="20"/>
      <c r="AB19" s="20"/>
    </row>
    <row r="20" spans="1:28" ht="12.6" hidden="1" customHeight="1" x14ac:dyDescent="0.3">
      <c r="A20" s="21"/>
      <c r="B20" s="21"/>
      <c r="C20" s="21"/>
      <c r="D20" s="21"/>
      <c r="E20" s="21"/>
      <c r="F20" s="21"/>
      <c r="G20" s="92"/>
      <c r="H20" s="92"/>
      <c r="I20" s="92"/>
      <c r="J20" s="153" t="s">
        <v>15</v>
      </c>
      <c r="K20" s="153"/>
      <c r="L20" s="153"/>
      <c r="M20" s="153"/>
      <c r="N20" s="153"/>
      <c r="O20" s="153"/>
      <c r="P20" s="153"/>
      <c r="Q20" s="153"/>
      <c r="R20" s="153"/>
      <c r="S20" s="92"/>
      <c r="T20" s="92"/>
      <c r="U20" s="92"/>
      <c r="W20" s="21"/>
      <c r="X20" s="10"/>
      <c r="Z20" s="20"/>
      <c r="AA20" s="20"/>
      <c r="AB20" s="20"/>
    </row>
    <row r="21" spans="1:28" ht="12.6" hidden="1" customHeight="1" x14ac:dyDescent="0.3">
      <c r="A21" s="21"/>
      <c r="B21" s="21"/>
      <c r="C21" s="21"/>
      <c r="D21" s="21"/>
      <c r="E21" s="21"/>
      <c r="F21" s="21"/>
      <c r="G21" s="92"/>
      <c r="H21" s="92"/>
      <c r="I21" s="92"/>
      <c r="J21" s="153" t="s">
        <v>16</v>
      </c>
      <c r="K21" s="153"/>
      <c r="L21" s="153"/>
      <c r="M21" s="153"/>
      <c r="N21" s="153"/>
      <c r="O21" s="153"/>
      <c r="P21" s="153"/>
      <c r="Q21" s="153"/>
      <c r="R21" s="153"/>
      <c r="S21" s="92"/>
      <c r="T21" s="92"/>
      <c r="U21" s="92"/>
      <c r="W21" s="21"/>
      <c r="X21" s="10"/>
      <c r="Z21" s="20"/>
      <c r="AA21" s="20"/>
      <c r="AB21" s="20"/>
    </row>
    <row r="22" spans="1:28" ht="12.6" hidden="1" customHeight="1" x14ac:dyDescent="0.3">
      <c r="A22" s="21"/>
      <c r="B22" s="21"/>
      <c r="C22" s="21"/>
      <c r="D22" s="21"/>
      <c r="E22" s="21"/>
      <c r="F22" s="21"/>
      <c r="G22" s="92"/>
      <c r="H22" s="92"/>
      <c r="I22" s="92"/>
      <c r="J22" s="153" t="s">
        <v>17</v>
      </c>
      <c r="K22" s="153"/>
      <c r="L22" s="153"/>
      <c r="M22" s="153"/>
      <c r="N22" s="153"/>
      <c r="O22" s="153"/>
      <c r="P22" s="153"/>
      <c r="Q22" s="153"/>
      <c r="R22" s="153"/>
      <c r="S22" s="92"/>
      <c r="T22" s="92"/>
      <c r="U22" s="92"/>
      <c r="W22" s="21"/>
      <c r="X22" s="10"/>
      <c r="Z22" s="20"/>
      <c r="AA22" s="20"/>
      <c r="AB22" s="20"/>
    </row>
    <row r="23" spans="1:28" ht="12.6" hidden="1" customHeight="1" x14ac:dyDescent="0.3">
      <c r="A23" s="21"/>
      <c r="B23" s="21"/>
      <c r="C23" s="21"/>
      <c r="D23" s="21"/>
      <c r="E23" s="21"/>
      <c r="F23" s="21"/>
      <c r="G23" s="92"/>
      <c r="H23" s="92"/>
      <c r="I23" s="92"/>
      <c r="J23" s="153" t="s">
        <v>18</v>
      </c>
      <c r="K23" s="153"/>
      <c r="L23" s="153"/>
      <c r="M23" s="153"/>
      <c r="N23" s="153"/>
      <c r="O23" s="153"/>
      <c r="P23" s="153"/>
      <c r="Q23" s="153"/>
      <c r="R23" s="153"/>
      <c r="S23" s="92"/>
      <c r="T23" s="92"/>
      <c r="U23" s="92"/>
      <c r="W23" s="21"/>
      <c r="X23" s="10"/>
      <c r="Z23" s="20"/>
      <c r="AA23" s="20"/>
      <c r="AB23" s="20"/>
    </row>
    <row r="24" spans="1:28" ht="12.6" hidden="1" customHeight="1" x14ac:dyDescent="0.3">
      <c r="A24" s="21"/>
      <c r="B24" s="21"/>
      <c r="C24" s="21"/>
      <c r="D24" s="21"/>
      <c r="E24" s="21"/>
      <c r="F24" s="21"/>
      <c r="G24" s="92"/>
      <c r="H24" s="92"/>
      <c r="I24" s="92"/>
      <c r="J24" s="153" t="s">
        <v>19</v>
      </c>
      <c r="K24" s="153"/>
      <c r="L24" s="153"/>
      <c r="M24" s="153"/>
      <c r="N24" s="153"/>
      <c r="O24" s="153"/>
      <c r="P24" s="153"/>
      <c r="Q24" s="153"/>
      <c r="R24" s="153"/>
      <c r="S24" s="92"/>
      <c r="T24" s="92"/>
      <c r="U24" s="92"/>
      <c r="W24" s="21"/>
      <c r="X24" s="10"/>
      <c r="Z24" s="20"/>
      <c r="AA24" s="20"/>
      <c r="AB24" s="20"/>
    </row>
    <row r="25" spans="1:28" ht="12.6" hidden="1" customHeight="1" x14ac:dyDescent="0.3">
      <c r="A25" s="21"/>
      <c r="B25" s="21"/>
      <c r="C25" s="21"/>
      <c r="D25" s="21"/>
      <c r="E25" s="21"/>
      <c r="F25" s="21"/>
      <c r="G25" s="92"/>
      <c r="H25" s="92"/>
      <c r="I25" s="92"/>
      <c r="J25" s="153" t="s">
        <v>20</v>
      </c>
      <c r="K25" s="153"/>
      <c r="L25" s="153"/>
      <c r="M25" s="153"/>
      <c r="N25" s="153"/>
      <c r="O25" s="153"/>
      <c r="P25" s="153"/>
      <c r="Q25" s="153"/>
      <c r="R25" s="153"/>
      <c r="S25" s="92"/>
      <c r="T25" s="92"/>
      <c r="U25" s="92"/>
      <c r="W25" s="21"/>
      <c r="X25" s="10"/>
      <c r="Z25" s="20"/>
      <c r="AA25" s="20"/>
      <c r="AB25" s="20"/>
    </row>
    <row r="26" spans="1:28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W26" s="21"/>
      <c r="X26" s="10"/>
      <c r="Y26" s="10"/>
      <c r="Z26" s="20"/>
      <c r="AA26" s="20"/>
      <c r="AB26" s="20"/>
    </row>
    <row r="27" spans="1:28" ht="26.25" customHeight="1" x14ac:dyDescent="0.2">
      <c r="A27" s="33" t="s">
        <v>25</v>
      </c>
      <c r="B27" s="21"/>
      <c r="C27" s="21"/>
      <c r="D27" s="21"/>
      <c r="E27" s="21"/>
      <c r="F27" s="21"/>
      <c r="N27" s="95"/>
      <c r="O27" s="95"/>
      <c r="P27" s="95"/>
      <c r="Q27" s="95"/>
      <c r="R27" s="4"/>
      <c r="S27" s="11"/>
      <c r="T27" s="11"/>
      <c r="U27" s="11"/>
      <c r="V27" s="11"/>
      <c r="W27" s="21"/>
      <c r="X27" s="10"/>
      <c r="Y27" s="10"/>
      <c r="Z27" s="11"/>
      <c r="AA27" s="11"/>
      <c r="AB27" s="11"/>
    </row>
    <row r="28" spans="1:28" ht="11.25" customHeight="1" x14ac:dyDescent="0.2">
      <c r="A28" s="5" t="s">
        <v>68</v>
      </c>
      <c r="B28" s="180"/>
      <c r="C28" s="180"/>
      <c r="D28" s="180"/>
      <c r="E28" s="11"/>
      <c r="F28" s="94"/>
      <c r="G28" s="4"/>
      <c r="H28" s="4"/>
      <c r="I28" s="4"/>
      <c r="J28" s="4"/>
      <c r="K28" s="4"/>
      <c r="L28" s="4"/>
      <c r="M28" s="4"/>
      <c r="N28" s="8"/>
      <c r="O28" s="8"/>
      <c r="P28" s="8"/>
      <c r="Q28" s="8"/>
      <c r="R28" s="8"/>
      <c r="S28" s="8"/>
      <c r="T28" s="8"/>
      <c r="U28" s="8"/>
      <c r="W28" s="94"/>
      <c r="X28" s="11"/>
      <c r="Y28" s="11"/>
      <c r="Z28" s="11"/>
      <c r="AA28" s="11"/>
      <c r="AB28" s="11"/>
    </row>
    <row r="29" spans="1:28" ht="11.25" customHeight="1" x14ac:dyDescent="0.2">
      <c r="A29" s="4"/>
      <c r="B29" s="179" t="s">
        <v>0</v>
      </c>
      <c r="C29" s="179"/>
      <c r="D29" s="179"/>
      <c r="E29" s="11"/>
      <c r="F29" s="94"/>
      <c r="J29" s="95" t="s">
        <v>1</v>
      </c>
      <c r="K29" s="138"/>
      <c r="L29" s="95"/>
      <c r="M29" s="95"/>
      <c r="N29" s="4"/>
      <c r="O29" s="4"/>
      <c r="P29" s="4"/>
      <c r="Q29" s="4"/>
      <c r="S29" s="60" t="s">
        <v>68</v>
      </c>
      <c r="T29" s="30"/>
      <c r="U29" s="30"/>
      <c r="V29" s="30"/>
      <c r="W29" s="94"/>
      <c r="X29" s="11"/>
      <c r="Y29" s="11"/>
      <c r="Z29" s="11"/>
      <c r="AA29" s="11"/>
      <c r="AB29" s="11"/>
    </row>
    <row r="30" spans="1:28" ht="11.25" customHeight="1" x14ac:dyDescent="0.2">
      <c r="A30" s="4"/>
      <c r="B30" s="4"/>
      <c r="C30" s="4"/>
      <c r="D30" s="179"/>
      <c r="E30" s="179"/>
      <c r="F30" s="94"/>
      <c r="G30" s="4"/>
      <c r="H30" s="4"/>
      <c r="I30" s="4"/>
      <c r="J30" s="4"/>
      <c r="K30" s="4"/>
      <c r="L30" s="4"/>
      <c r="M30" s="4"/>
      <c r="N30" s="8"/>
      <c r="O30" s="8"/>
      <c r="P30" s="8"/>
      <c r="Q30" s="8"/>
      <c r="R30" s="8"/>
      <c r="S30" s="8"/>
      <c r="T30" s="8"/>
      <c r="U30" s="8"/>
      <c r="W30" s="94"/>
      <c r="X30" s="11"/>
      <c r="Y30" s="11"/>
      <c r="Z30" s="11"/>
      <c r="AA30" s="11"/>
      <c r="AB30" s="11"/>
    </row>
    <row r="31" spans="1:28" ht="12" customHeight="1" x14ac:dyDescent="0.2">
      <c r="A31" s="90" t="s">
        <v>33</v>
      </c>
      <c r="B31" s="178">
        <f>R13</f>
        <v>0</v>
      </c>
      <c r="C31" s="178"/>
      <c r="D31" s="26">
        <f>S13</f>
        <v>0</v>
      </c>
      <c r="E31" s="94" t="s">
        <v>69</v>
      </c>
      <c r="N31" s="6" t="s">
        <v>23</v>
      </c>
      <c r="O31" s="6"/>
      <c r="P31" s="6"/>
      <c r="Q31" s="6"/>
      <c r="R31" s="6"/>
      <c r="S31" s="28"/>
      <c r="T31" s="28" t="s">
        <v>227</v>
      </c>
      <c r="U31" s="28"/>
      <c r="V31" s="29"/>
      <c r="W31" s="94"/>
      <c r="X31" s="11"/>
      <c r="Y31" s="11"/>
      <c r="Z31" s="11"/>
      <c r="AA31" s="11"/>
      <c r="AB31" s="11"/>
    </row>
    <row r="32" spans="1:28" ht="10.5" customHeight="1" thickBot="1" x14ac:dyDescent="0.25">
      <c r="A32" s="8"/>
      <c r="B32" s="179"/>
      <c r="C32" s="179"/>
      <c r="D32" s="179"/>
      <c r="E32" s="179"/>
      <c r="F32" s="94"/>
      <c r="G32" s="95"/>
      <c r="H32" s="95"/>
      <c r="I32" s="95"/>
      <c r="J32" s="95"/>
      <c r="K32" s="138"/>
      <c r="L32" s="95"/>
      <c r="M32" s="95"/>
      <c r="N32" s="95"/>
      <c r="O32" s="95"/>
      <c r="P32" s="95"/>
      <c r="Q32" s="95"/>
      <c r="R32" s="11"/>
      <c r="S32" s="11"/>
      <c r="T32" s="11"/>
      <c r="U32" s="11"/>
      <c r="V32" s="18"/>
      <c r="W32" s="94"/>
      <c r="X32" s="94"/>
      <c r="Y32" s="94"/>
      <c r="Z32" s="11"/>
      <c r="AA32" s="11"/>
      <c r="AB32" s="11"/>
    </row>
    <row r="33" spans="1:28" ht="18.75" customHeight="1" thickBot="1" x14ac:dyDescent="0.25">
      <c r="A33" s="154" t="s">
        <v>49</v>
      </c>
      <c r="B33" s="154"/>
      <c r="C33" s="155"/>
      <c r="D33" s="156"/>
      <c r="E33" s="157"/>
      <c r="F33" s="94"/>
      <c r="N33" s="6"/>
      <c r="O33" s="6"/>
      <c r="P33" s="6"/>
      <c r="Q33" s="6"/>
      <c r="R33" s="6"/>
      <c r="S33" s="6"/>
      <c r="T33" s="26"/>
      <c r="U33" s="26"/>
      <c r="V33" s="31"/>
      <c r="W33" s="94"/>
      <c r="X33" s="94"/>
      <c r="Y33" s="94"/>
      <c r="Z33" s="11"/>
      <c r="AA33" s="11"/>
      <c r="AB33" s="11"/>
    </row>
    <row r="34" spans="1:28" ht="9.9499999999999993" customHeight="1" thickBot="1" x14ac:dyDescent="0.25">
      <c r="A34" s="76"/>
      <c r="B34" s="77"/>
      <c r="C34" s="90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6.25" customHeight="1" thickBot="1" x14ac:dyDescent="0.35">
      <c r="A35" s="76"/>
      <c r="B35" s="77"/>
      <c r="C35" s="90"/>
      <c r="D35" s="158" t="s">
        <v>50</v>
      </c>
      <c r="E35" s="159"/>
      <c r="F35" s="159"/>
      <c r="G35" s="159"/>
      <c r="H35" s="159"/>
      <c r="I35" s="160"/>
      <c r="J35" s="158" t="s">
        <v>154</v>
      </c>
      <c r="K35" s="159"/>
      <c r="L35" s="159"/>
      <c r="M35" s="159"/>
      <c r="N35" s="159"/>
      <c r="O35" s="159"/>
      <c r="P35" s="159"/>
      <c r="Q35" s="159"/>
      <c r="R35" s="160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2" customFormat="1" ht="13.5" customHeight="1" x14ac:dyDescent="0.2">
      <c r="A36" s="181" t="s">
        <v>24</v>
      </c>
      <c r="B36" s="182"/>
      <c r="C36" s="185" t="s">
        <v>5</v>
      </c>
      <c r="D36" s="173" t="s">
        <v>133</v>
      </c>
      <c r="E36" s="187" t="s">
        <v>111</v>
      </c>
      <c r="F36" s="189" t="s">
        <v>54</v>
      </c>
      <c r="G36" s="189" t="s">
        <v>55</v>
      </c>
      <c r="H36" s="189" t="s">
        <v>142</v>
      </c>
      <c r="I36" s="189"/>
      <c r="J36" s="189" t="s">
        <v>201</v>
      </c>
      <c r="K36" s="233" t="s">
        <v>202</v>
      </c>
      <c r="L36" s="173" t="s">
        <v>87</v>
      </c>
      <c r="M36" s="231" t="s">
        <v>115</v>
      </c>
      <c r="N36" s="189" t="s">
        <v>178</v>
      </c>
      <c r="O36" s="173" t="s">
        <v>61</v>
      </c>
      <c r="P36" s="173" t="s">
        <v>54</v>
      </c>
      <c r="Q36" s="173" t="s">
        <v>55</v>
      </c>
      <c r="R36" s="161"/>
      <c r="S36" s="163" t="s">
        <v>26</v>
      </c>
      <c r="T36" s="165" t="s">
        <v>27</v>
      </c>
      <c r="U36" s="167" t="s">
        <v>28</v>
      </c>
    </row>
    <row r="37" spans="1:28" ht="48" customHeight="1" thickBot="1" x14ac:dyDescent="0.25">
      <c r="A37" s="183"/>
      <c r="B37" s="184"/>
      <c r="C37" s="186"/>
      <c r="D37" s="174"/>
      <c r="E37" s="188"/>
      <c r="F37" s="190"/>
      <c r="G37" s="190"/>
      <c r="H37" s="190"/>
      <c r="I37" s="190"/>
      <c r="J37" s="190"/>
      <c r="K37" s="234"/>
      <c r="L37" s="174"/>
      <c r="M37" s="232"/>
      <c r="N37" s="190"/>
      <c r="O37" s="174"/>
      <c r="P37" s="174"/>
      <c r="Q37" s="174"/>
      <c r="R37" s="162"/>
      <c r="S37" s="164"/>
      <c r="T37" s="166"/>
      <c r="U37" s="168"/>
    </row>
    <row r="38" spans="1:28" s="14" customFormat="1" ht="10.5" customHeight="1" thickBot="1" x14ac:dyDescent="0.2">
      <c r="A38" s="169">
        <v>1</v>
      </c>
      <c r="B38" s="17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37">
        <v>13</v>
      </c>
      <c r="O38" s="79">
        <v>14</v>
      </c>
      <c r="P38" s="79">
        <v>15</v>
      </c>
      <c r="Q38" s="79">
        <v>16</v>
      </c>
      <c r="R38" s="36">
        <v>17</v>
      </c>
      <c r="S38" s="38">
        <v>18</v>
      </c>
      <c r="T38" s="38">
        <v>19</v>
      </c>
      <c r="U38" s="36">
        <v>20</v>
      </c>
    </row>
    <row r="39" spans="1:28" s="3" customFormat="1" ht="21.75" customHeight="1" thickBot="1" x14ac:dyDescent="0.25">
      <c r="A39" s="171" t="s">
        <v>4</v>
      </c>
      <c r="B39" s="172"/>
      <c r="C39" s="39"/>
      <c r="D39" s="120" t="s">
        <v>224</v>
      </c>
      <c r="E39" s="120" t="s">
        <v>47</v>
      </c>
      <c r="F39" s="120" t="s">
        <v>220</v>
      </c>
      <c r="G39" s="120" t="s">
        <v>218</v>
      </c>
      <c r="H39" s="120" t="s">
        <v>135</v>
      </c>
      <c r="I39" s="120"/>
      <c r="J39" s="120" t="s">
        <v>46</v>
      </c>
      <c r="K39" s="120" t="s">
        <v>46</v>
      </c>
      <c r="L39" s="120" t="s">
        <v>219</v>
      </c>
      <c r="M39" s="120" t="s">
        <v>81</v>
      </c>
      <c r="N39" s="120" t="s">
        <v>47</v>
      </c>
      <c r="O39" s="120" t="s">
        <v>47</v>
      </c>
      <c r="P39" s="120" t="s">
        <v>56</v>
      </c>
      <c r="Q39" s="120" t="s">
        <v>80</v>
      </c>
      <c r="R39" s="120"/>
      <c r="S39" s="34"/>
      <c r="T39" s="97"/>
      <c r="U39" s="35"/>
      <c r="V39" s="48"/>
    </row>
    <row r="40" spans="1:28" s="50" customFormat="1" ht="21.75" customHeight="1" thickBot="1" x14ac:dyDescent="0.25">
      <c r="A40" s="191" t="s">
        <v>2</v>
      </c>
      <c r="B40" s="192"/>
      <c r="C40" s="19"/>
      <c r="D40" s="84">
        <v>100</v>
      </c>
      <c r="E40" s="49">
        <f>$D$40</f>
        <v>100</v>
      </c>
      <c r="F40" s="49">
        <f t="shared" ref="F40:R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49">
        <f t="shared" si="0"/>
        <v>100</v>
      </c>
      <c r="L40" s="49">
        <f t="shared" si="0"/>
        <v>100</v>
      </c>
      <c r="M40" s="49">
        <f t="shared" si="0"/>
        <v>100</v>
      </c>
      <c r="N40" s="49">
        <f t="shared" si="0"/>
        <v>100</v>
      </c>
      <c r="O40" s="49">
        <f t="shared" si="0"/>
        <v>100</v>
      </c>
      <c r="P40" s="49">
        <f t="shared" si="0"/>
        <v>100</v>
      </c>
      <c r="Q40" s="49">
        <f t="shared" si="0"/>
        <v>100</v>
      </c>
      <c r="R40" s="49">
        <f t="shared" si="0"/>
        <v>100</v>
      </c>
      <c r="S40" s="23"/>
      <c r="T40" s="25"/>
      <c r="U40" s="24"/>
    </row>
    <row r="41" spans="1:28" ht="11.45" hidden="1" customHeight="1" x14ac:dyDescent="0.2">
      <c r="A41" s="193" t="s">
        <v>35</v>
      </c>
      <c r="B41" s="193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49">
        <f>ROUND(SUM(D42:R42),3)</f>
        <v>0</v>
      </c>
      <c r="T41" s="194"/>
      <c r="U41" s="195">
        <f t="shared" ref="U41" si="1">ROUND(S41*T41,2)</f>
        <v>0</v>
      </c>
    </row>
    <row r="42" spans="1:28" ht="11.45" hidden="1" customHeight="1" x14ac:dyDescent="0.2">
      <c r="A42" s="193"/>
      <c r="B42" s="193"/>
      <c r="C42" s="15" t="s">
        <v>22</v>
      </c>
      <c r="D42" s="17">
        <f t="shared" ref="D42:R42" si="2">(D$40*D41)/1000</f>
        <v>0</v>
      </c>
      <c r="E42" s="17">
        <f t="shared" si="2"/>
        <v>0</v>
      </c>
      <c r="F42" s="17">
        <f t="shared" si="2"/>
        <v>0</v>
      </c>
      <c r="G42" s="17">
        <f t="shared" si="2"/>
        <v>0</v>
      </c>
      <c r="H42" s="17">
        <f t="shared" si="2"/>
        <v>0</v>
      </c>
      <c r="I42" s="17">
        <f t="shared" si="2"/>
        <v>0</v>
      </c>
      <c r="J42" s="17">
        <f t="shared" si="2"/>
        <v>0</v>
      </c>
      <c r="K42" s="139"/>
      <c r="L42" s="17"/>
      <c r="M42" s="17"/>
      <c r="N42" s="17">
        <f t="shared" si="2"/>
        <v>0</v>
      </c>
      <c r="O42" s="17"/>
      <c r="P42" s="17"/>
      <c r="Q42" s="17"/>
      <c r="R42" s="17">
        <f t="shared" si="2"/>
        <v>0</v>
      </c>
      <c r="S42" s="150"/>
      <c r="T42" s="194"/>
      <c r="U42" s="196"/>
    </row>
    <row r="43" spans="1:28" ht="11.25" hidden="1" customHeight="1" x14ac:dyDescent="0.2">
      <c r="A43" s="193" t="s">
        <v>37</v>
      </c>
      <c r="B43" s="193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49">
        <f>ROUND(SUM(D44:R44),3)</f>
        <v>0</v>
      </c>
      <c r="T43" s="194"/>
      <c r="U43" s="195">
        <f t="shared" ref="U43" si="3">ROUND(S43*T43,2)</f>
        <v>0</v>
      </c>
    </row>
    <row r="44" spans="1:28" ht="11.25" hidden="1" customHeight="1" x14ac:dyDescent="0.2">
      <c r="A44" s="193"/>
      <c r="B44" s="193"/>
      <c r="C44" s="15" t="s">
        <v>22</v>
      </c>
      <c r="D44" s="17">
        <f t="shared" ref="D44:R44" si="4">(D$40*D43)/1000</f>
        <v>0</v>
      </c>
      <c r="E44" s="17">
        <f t="shared" si="4"/>
        <v>0</v>
      </c>
      <c r="F44" s="17">
        <f t="shared" si="4"/>
        <v>0</v>
      </c>
      <c r="G44" s="17">
        <f t="shared" si="4"/>
        <v>0</v>
      </c>
      <c r="H44" s="17">
        <f t="shared" si="4"/>
        <v>0</v>
      </c>
      <c r="I44" s="17">
        <f t="shared" si="4"/>
        <v>0</v>
      </c>
      <c r="J44" s="17">
        <f t="shared" si="4"/>
        <v>0</v>
      </c>
      <c r="K44" s="139"/>
      <c r="L44" s="17"/>
      <c r="M44" s="17"/>
      <c r="N44" s="17">
        <f t="shared" si="4"/>
        <v>0</v>
      </c>
      <c r="O44" s="17"/>
      <c r="P44" s="17"/>
      <c r="Q44" s="17"/>
      <c r="R44" s="17">
        <f t="shared" si="4"/>
        <v>0</v>
      </c>
      <c r="S44" s="150"/>
      <c r="T44" s="194"/>
      <c r="U44" s="196"/>
    </row>
    <row r="45" spans="1:28" ht="11.45" hidden="1" customHeight="1" x14ac:dyDescent="0.2">
      <c r="A45" s="193" t="s">
        <v>38</v>
      </c>
      <c r="B45" s="193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49">
        <f t="shared" ref="S45" si="5">ROUND(SUM(D46:R46),2)</f>
        <v>0</v>
      </c>
      <c r="T45" s="194"/>
      <c r="U45" s="195">
        <f t="shared" ref="U45" si="6">ROUND(S45*T45,2)</f>
        <v>0</v>
      </c>
    </row>
    <row r="46" spans="1:28" ht="11.45" hidden="1" customHeight="1" x14ac:dyDescent="0.2">
      <c r="A46" s="193"/>
      <c r="B46" s="193"/>
      <c r="C46" s="15" t="s">
        <v>22</v>
      </c>
      <c r="D46" s="17">
        <f t="shared" ref="D46:R46" si="7">(D$40*D45)/1000</f>
        <v>0</v>
      </c>
      <c r="E46" s="17">
        <f t="shared" si="7"/>
        <v>0</v>
      </c>
      <c r="F46" s="17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39"/>
      <c r="L46" s="17"/>
      <c r="M46" s="17"/>
      <c r="N46" s="17">
        <f t="shared" si="7"/>
        <v>0</v>
      </c>
      <c r="O46" s="17"/>
      <c r="P46" s="17"/>
      <c r="Q46" s="17"/>
      <c r="R46" s="17">
        <f t="shared" si="7"/>
        <v>0</v>
      </c>
      <c r="S46" s="150"/>
      <c r="T46" s="194"/>
      <c r="U46" s="196"/>
    </row>
    <row r="47" spans="1:28" ht="11.25" hidden="1" customHeight="1" x14ac:dyDescent="0.2">
      <c r="A47" s="193" t="s">
        <v>44</v>
      </c>
      <c r="B47" s="193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49">
        <f t="shared" ref="S47" si="8">ROUND(SUM(D48:R48),2)</f>
        <v>0</v>
      </c>
      <c r="T47" s="194"/>
      <c r="U47" s="195">
        <f t="shared" ref="U47" si="9">ROUND(S47*T47,2)</f>
        <v>0</v>
      </c>
    </row>
    <row r="48" spans="1:28" ht="11.25" hidden="1" customHeight="1" x14ac:dyDescent="0.2">
      <c r="A48" s="193"/>
      <c r="B48" s="193"/>
      <c r="C48" s="15" t="s">
        <v>22</v>
      </c>
      <c r="D48" s="17">
        <f t="shared" ref="D48:R48" si="10">(D$40*D47)/1000</f>
        <v>0</v>
      </c>
      <c r="E48" s="17">
        <f t="shared" si="10"/>
        <v>0</v>
      </c>
      <c r="F48" s="17">
        <f t="shared" si="10"/>
        <v>0</v>
      </c>
      <c r="G48" s="17">
        <f t="shared" si="10"/>
        <v>0</v>
      </c>
      <c r="H48" s="17">
        <f t="shared" si="10"/>
        <v>0</v>
      </c>
      <c r="I48" s="17">
        <f t="shared" si="10"/>
        <v>0</v>
      </c>
      <c r="J48" s="17">
        <f t="shared" si="10"/>
        <v>0</v>
      </c>
      <c r="K48" s="139"/>
      <c r="L48" s="17"/>
      <c r="M48" s="17"/>
      <c r="N48" s="17">
        <f t="shared" si="10"/>
        <v>0</v>
      </c>
      <c r="O48" s="17"/>
      <c r="P48" s="17"/>
      <c r="Q48" s="17"/>
      <c r="R48" s="17">
        <f t="shared" si="10"/>
        <v>0</v>
      </c>
      <c r="S48" s="150"/>
      <c r="T48" s="194"/>
      <c r="U48" s="196"/>
    </row>
    <row r="49" spans="1:21" ht="11.45" hidden="1" customHeight="1" x14ac:dyDescent="0.2">
      <c r="A49" s="193" t="s">
        <v>36</v>
      </c>
      <c r="B49" s="193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49">
        <f>ROUND(SUM(D50:R50),3)</f>
        <v>0</v>
      </c>
      <c r="T49" s="194"/>
      <c r="U49" s="195">
        <f t="shared" ref="U49:U59" si="11">ROUND(S49*T49,2)</f>
        <v>0</v>
      </c>
    </row>
    <row r="50" spans="1:21" ht="11.45" hidden="1" customHeight="1" x14ac:dyDescent="0.2">
      <c r="A50" s="193"/>
      <c r="B50" s="193"/>
      <c r="C50" s="15" t="s">
        <v>22</v>
      </c>
      <c r="D50" s="17">
        <f t="shared" ref="D50:R50" si="12">(D$40*D49)/1000</f>
        <v>0</v>
      </c>
      <c r="E50" s="17">
        <f t="shared" si="12"/>
        <v>0</v>
      </c>
      <c r="F50" s="17">
        <f t="shared" si="12"/>
        <v>0</v>
      </c>
      <c r="G50" s="17">
        <f t="shared" si="12"/>
        <v>0</v>
      </c>
      <c r="H50" s="17">
        <f t="shared" si="12"/>
        <v>0</v>
      </c>
      <c r="I50" s="17">
        <f t="shared" si="12"/>
        <v>0</v>
      </c>
      <c r="J50" s="17">
        <f t="shared" si="12"/>
        <v>0</v>
      </c>
      <c r="K50" s="139"/>
      <c r="L50" s="17"/>
      <c r="M50" s="17"/>
      <c r="N50" s="17">
        <f t="shared" si="12"/>
        <v>0</v>
      </c>
      <c r="O50" s="17"/>
      <c r="P50" s="17"/>
      <c r="Q50" s="17"/>
      <c r="R50" s="17">
        <f t="shared" si="12"/>
        <v>0</v>
      </c>
      <c r="S50" s="150"/>
      <c r="T50" s="194"/>
      <c r="U50" s="196"/>
    </row>
    <row r="51" spans="1:21" ht="11.45" customHeight="1" x14ac:dyDescent="0.2">
      <c r="A51" s="197" t="s">
        <v>112</v>
      </c>
      <c r="B51" s="198"/>
      <c r="C51" s="15" t="s">
        <v>21</v>
      </c>
      <c r="D51" s="16">
        <v>141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/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49">
        <f>ROUND(SUM(D52:R52),2)</f>
        <v>14.1</v>
      </c>
      <c r="T51" s="194"/>
      <c r="U51" s="195">
        <f t="shared" ref="U51" si="13">ROUND(S51*T51,2)</f>
        <v>0</v>
      </c>
    </row>
    <row r="52" spans="1:21" ht="11.45" customHeight="1" x14ac:dyDescent="0.2">
      <c r="A52" s="199"/>
      <c r="B52" s="200"/>
      <c r="C52" s="15" t="s">
        <v>22</v>
      </c>
      <c r="D52" s="17">
        <f t="shared" ref="D52:R52" si="14">(D$40*D51)/1000</f>
        <v>14.1</v>
      </c>
      <c r="E52" s="17">
        <f t="shared" si="14"/>
        <v>0</v>
      </c>
      <c r="F52" s="17">
        <f t="shared" si="14"/>
        <v>0</v>
      </c>
      <c r="G52" s="17">
        <f t="shared" si="14"/>
        <v>0</v>
      </c>
      <c r="H52" s="17">
        <f t="shared" si="14"/>
        <v>0</v>
      </c>
      <c r="I52" s="17">
        <f t="shared" si="14"/>
        <v>0</v>
      </c>
      <c r="J52" s="17">
        <f t="shared" si="14"/>
        <v>0</v>
      </c>
      <c r="K52" s="139"/>
      <c r="L52" s="17">
        <f t="shared" si="14"/>
        <v>0</v>
      </c>
      <c r="M52" s="17">
        <f t="shared" si="14"/>
        <v>0</v>
      </c>
      <c r="N52" s="17">
        <f t="shared" si="14"/>
        <v>0</v>
      </c>
      <c r="O52" s="17">
        <f t="shared" si="14"/>
        <v>0</v>
      </c>
      <c r="P52" s="17">
        <f t="shared" si="14"/>
        <v>0</v>
      </c>
      <c r="Q52" s="17">
        <f t="shared" si="14"/>
        <v>0</v>
      </c>
      <c r="R52" s="17">
        <f t="shared" si="14"/>
        <v>0</v>
      </c>
      <c r="S52" s="150"/>
      <c r="T52" s="194"/>
      <c r="U52" s="196"/>
    </row>
    <row r="53" spans="1:21" ht="11.45" hidden="1" customHeight="1" x14ac:dyDescent="0.2">
      <c r="A53" s="145"/>
      <c r="B53" s="146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6"/>
      <c r="S53" s="149">
        <f>ROUND(SUM(D54:R54),2)</f>
        <v>4.9000000000000004</v>
      </c>
      <c r="T53" s="194"/>
      <c r="U53" s="195">
        <f t="shared" ref="U53" si="15">ROUND(S53*T53,2)</f>
        <v>0</v>
      </c>
    </row>
    <row r="54" spans="1:21" ht="11.45" hidden="1" customHeight="1" x14ac:dyDescent="0.2">
      <c r="A54" s="147"/>
      <c r="B54" s="148"/>
      <c r="C54" s="15" t="s">
        <v>22</v>
      </c>
      <c r="D54" s="17">
        <f t="shared" ref="D54:R54" si="16">(D$40*D53)/1000</f>
        <v>0</v>
      </c>
      <c r="E54" s="17">
        <f t="shared" si="16"/>
        <v>0</v>
      </c>
      <c r="F54" s="17">
        <f t="shared" si="16"/>
        <v>0</v>
      </c>
      <c r="G54" s="17">
        <f t="shared" si="16"/>
        <v>0</v>
      </c>
      <c r="H54" s="17">
        <f t="shared" si="16"/>
        <v>0</v>
      </c>
      <c r="I54" s="17">
        <f t="shared" si="16"/>
        <v>0</v>
      </c>
      <c r="J54" s="17">
        <f t="shared" si="16"/>
        <v>4.9000000000000004</v>
      </c>
      <c r="K54" s="139"/>
      <c r="L54" s="17"/>
      <c r="M54" s="17"/>
      <c r="N54" s="17">
        <f t="shared" si="16"/>
        <v>0</v>
      </c>
      <c r="O54" s="17"/>
      <c r="P54" s="17"/>
      <c r="Q54" s="17"/>
      <c r="R54" s="17">
        <f t="shared" si="16"/>
        <v>0</v>
      </c>
      <c r="S54" s="150"/>
      <c r="T54" s="194"/>
      <c r="U54" s="196"/>
    </row>
    <row r="55" spans="1:21" ht="11.25" hidden="1" customHeight="1" x14ac:dyDescent="0.2">
      <c r="A55" s="193"/>
      <c r="B55" s="193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6"/>
      <c r="S55" s="149">
        <f>ROUND(SUM(D56:R56),2)</f>
        <v>5</v>
      </c>
      <c r="T55" s="194"/>
      <c r="U55" s="195">
        <f t="shared" ref="U55" si="17">ROUND(S55*T55,2)</f>
        <v>0</v>
      </c>
    </row>
    <row r="56" spans="1:21" ht="11.25" hidden="1" customHeight="1" x14ac:dyDescent="0.2">
      <c r="A56" s="193"/>
      <c r="B56" s="193"/>
      <c r="C56" s="15" t="s">
        <v>22</v>
      </c>
      <c r="D56" s="17">
        <f t="shared" ref="D56:R56" si="18">(D$40*D55)/1000</f>
        <v>0</v>
      </c>
      <c r="E56" s="17">
        <f t="shared" si="18"/>
        <v>0</v>
      </c>
      <c r="F56" s="17">
        <f t="shared" si="18"/>
        <v>0</v>
      </c>
      <c r="G56" s="17">
        <f t="shared" si="18"/>
        <v>0</v>
      </c>
      <c r="H56" s="17">
        <f t="shared" si="18"/>
        <v>0</v>
      </c>
      <c r="I56" s="17">
        <f t="shared" si="18"/>
        <v>0</v>
      </c>
      <c r="J56" s="17">
        <f t="shared" si="18"/>
        <v>5</v>
      </c>
      <c r="K56" s="139"/>
      <c r="L56" s="17"/>
      <c r="M56" s="17"/>
      <c r="N56" s="17">
        <f t="shared" si="18"/>
        <v>0</v>
      </c>
      <c r="O56" s="17"/>
      <c r="P56" s="17"/>
      <c r="Q56" s="17"/>
      <c r="R56" s="17">
        <f t="shared" si="18"/>
        <v>0</v>
      </c>
      <c r="S56" s="150"/>
      <c r="T56" s="194"/>
      <c r="U56" s="196"/>
    </row>
    <row r="57" spans="1:21" ht="12.75" hidden="1" customHeight="1" x14ac:dyDescent="0.2">
      <c r="A57" s="145"/>
      <c r="B57" s="146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6"/>
      <c r="S57" s="149">
        <f>ROUND(SUM(D58:R58),2)</f>
        <v>5.0999999999999996</v>
      </c>
      <c r="T57" s="194"/>
      <c r="U57" s="195">
        <f t="shared" si="11"/>
        <v>0</v>
      </c>
    </row>
    <row r="58" spans="1:21" ht="11.25" hidden="1" customHeight="1" x14ac:dyDescent="0.2">
      <c r="A58" s="147"/>
      <c r="B58" s="148"/>
      <c r="C58" s="15" t="s">
        <v>22</v>
      </c>
      <c r="D58" s="17">
        <f t="shared" ref="D58:R58" si="19">(D$40*D57)/1000</f>
        <v>0</v>
      </c>
      <c r="E58" s="17">
        <f t="shared" si="19"/>
        <v>0</v>
      </c>
      <c r="F58" s="17">
        <f t="shared" si="19"/>
        <v>0</v>
      </c>
      <c r="G58" s="17">
        <f t="shared" si="19"/>
        <v>0</v>
      </c>
      <c r="H58" s="17">
        <f t="shared" si="19"/>
        <v>0</v>
      </c>
      <c r="I58" s="17">
        <f t="shared" si="19"/>
        <v>0</v>
      </c>
      <c r="J58" s="17">
        <f t="shared" si="19"/>
        <v>5.0999999999999996</v>
      </c>
      <c r="K58" s="139"/>
      <c r="L58" s="17"/>
      <c r="M58" s="17"/>
      <c r="N58" s="17">
        <f t="shared" si="19"/>
        <v>0</v>
      </c>
      <c r="O58" s="17"/>
      <c r="P58" s="17"/>
      <c r="Q58" s="17"/>
      <c r="R58" s="17">
        <f t="shared" si="19"/>
        <v>0</v>
      </c>
      <c r="S58" s="150"/>
      <c r="T58" s="194"/>
      <c r="U58" s="196"/>
    </row>
    <row r="59" spans="1:21" ht="11.45" hidden="1" customHeight="1" x14ac:dyDescent="0.2">
      <c r="A59" s="193"/>
      <c r="B59" s="193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6"/>
      <c r="S59" s="149">
        <f>ROUND(SUM(D60:R60),2)</f>
        <v>5.2</v>
      </c>
      <c r="T59" s="194"/>
      <c r="U59" s="195">
        <f t="shared" si="11"/>
        <v>0</v>
      </c>
    </row>
    <row r="60" spans="1:21" ht="11.25" hidden="1" customHeight="1" thickBot="1" x14ac:dyDescent="0.25">
      <c r="A60" s="193"/>
      <c r="B60" s="193"/>
      <c r="C60" s="15" t="s">
        <v>22</v>
      </c>
      <c r="D60" s="17">
        <f t="shared" ref="D60:R60" si="20">(D$40*D59)/1000</f>
        <v>0</v>
      </c>
      <c r="E60" s="17">
        <f t="shared" si="20"/>
        <v>0</v>
      </c>
      <c r="F60" s="17">
        <f t="shared" si="20"/>
        <v>0</v>
      </c>
      <c r="G60" s="17">
        <f t="shared" si="20"/>
        <v>0</v>
      </c>
      <c r="H60" s="17">
        <f t="shared" si="20"/>
        <v>0</v>
      </c>
      <c r="I60" s="17">
        <f t="shared" si="20"/>
        <v>0</v>
      </c>
      <c r="J60" s="17">
        <f t="shared" si="20"/>
        <v>5.2</v>
      </c>
      <c r="K60" s="139"/>
      <c r="L60" s="17"/>
      <c r="M60" s="17"/>
      <c r="N60" s="17">
        <f t="shared" si="20"/>
        <v>0</v>
      </c>
      <c r="O60" s="17"/>
      <c r="P60" s="17"/>
      <c r="Q60" s="17"/>
      <c r="R60" s="17">
        <f t="shared" si="20"/>
        <v>0</v>
      </c>
      <c r="S60" s="150"/>
      <c r="T60" s="194"/>
      <c r="U60" s="196"/>
    </row>
    <row r="61" spans="1:21" ht="11.25" hidden="1" customHeight="1" x14ac:dyDescent="0.2">
      <c r="A61" s="201"/>
      <c r="B61" s="202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6"/>
      <c r="S61" s="149">
        <f>ROUND(SUM(D62:R62),2)</f>
        <v>5.3</v>
      </c>
      <c r="T61" s="152"/>
      <c r="U61" s="195">
        <f>ROUND(S61*T61,2)</f>
        <v>0</v>
      </c>
    </row>
    <row r="62" spans="1:21" ht="11.25" hidden="1" customHeight="1" x14ac:dyDescent="0.2">
      <c r="A62" s="203"/>
      <c r="B62" s="148"/>
      <c r="C62" s="15" t="s">
        <v>22</v>
      </c>
      <c r="D62" s="17">
        <f t="shared" ref="D62:R62" si="21">(D$40*D61)/1000</f>
        <v>0</v>
      </c>
      <c r="E62" s="17">
        <f t="shared" si="21"/>
        <v>0</v>
      </c>
      <c r="F62" s="17">
        <f t="shared" si="21"/>
        <v>0</v>
      </c>
      <c r="G62" s="17">
        <f t="shared" si="21"/>
        <v>0</v>
      </c>
      <c r="H62" s="17">
        <f t="shared" si="21"/>
        <v>0</v>
      </c>
      <c r="I62" s="17">
        <f t="shared" si="21"/>
        <v>0</v>
      </c>
      <c r="J62" s="17">
        <f t="shared" si="21"/>
        <v>5.3</v>
      </c>
      <c r="K62" s="139"/>
      <c r="L62" s="17"/>
      <c r="M62" s="17"/>
      <c r="N62" s="17">
        <f t="shared" si="21"/>
        <v>0</v>
      </c>
      <c r="O62" s="17"/>
      <c r="P62" s="17"/>
      <c r="Q62" s="17"/>
      <c r="R62" s="17">
        <f t="shared" si="21"/>
        <v>0</v>
      </c>
      <c r="S62" s="150"/>
      <c r="T62" s="194"/>
      <c r="U62" s="196"/>
    </row>
    <row r="63" spans="1:21" ht="11.25" hidden="1" customHeight="1" x14ac:dyDescent="0.2">
      <c r="A63" s="145"/>
      <c r="B63" s="146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6"/>
      <c r="S63" s="149">
        <f>ROUND(SUM(D64:R64),2)</f>
        <v>5.4</v>
      </c>
      <c r="T63" s="194"/>
      <c r="U63" s="195">
        <f t="shared" ref="U63" si="22">ROUND(S63*T63,2)</f>
        <v>0</v>
      </c>
    </row>
    <row r="64" spans="1:21" ht="11.25" hidden="1" customHeight="1" x14ac:dyDescent="0.2">
      <c r="A64" s="147"/>
      <c r="B64" s="148"/>
      <c r="C64" s="15" t="s">
        <v>22</v>
      </c>
      <c r="D64" s="17">
        <f t="shared" ref="D64:R64" si="23">(D$40*D63)/1000</f>
        <v>0</v>
      </c>
      <c r="E64" s="17">
        <f t="shared" si="23"/>
        <v>0</v>
      </c>
      <c r="F64" s="17">
        <f t="shared" si="23"/>
        <v>0</v>
      </c>
      <c r="G64" s="17">
        <f t="shared" si="23"/>
        <v>0</v>
      </c>
      <c r="H64" s="17">
        <f t="shared" si="23"/>
        <v>0</v>
      </c>
      <c r="I64" s="17">
        <f t="shared" si="23"/>
        <v>0</v>
      </c>
      <c r="J64" s="17">
        <f t="shared" si="23"/>
        <v>5.4</v>
      </c>
      <c r="K64" s="139"/>
      <c r="L64" s="17"/>
      <c r="M64" s="17"/>
      <c r="N64" s="17">
        <f t="shared" si="23"/>
        <v>0</v>
      </c>
      <c r="O64" s="17"/>
      <c r="P64" s="17"/>
      <c r="Q64" s="17"/>
      <c r="R64" s="17">
        <f t="shared" si="23"/>
        <v>0</v>
      </c>
      <c r="S64" s="150"/>
      <c r="T64" s="194"/>
      <c r="U64" s="196"/>
    </row>
    <row r="65" spans="1:21" ht="11.25" hidden="1" customHeight="1" x14ac:dyDescent="0.2">
      <c r="A65" s="145"/>
      <c r="B65" s="146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6"/>
      <c r="S65" s="149">
        <f>ROUND(SUM(D66:R66),2)</f>
        <v>5.5</v>
      </c>
      <c r="T65" s="194"/>
      <c r="U65" s="195">
        <f t="shared" ref="U65" si="24">ROUND(S65*T65,2)</f>
        <v>0</v>
      </c>
    </row>
    <row r="66" spans="1:21" ht="11.25" hidden="1" customHeight="1" x14ac:dyDescent="0.2">
      <c r="A66" s="147"/>
      <c r="B66" s="148"/>
      <c r="C66" s="15" t="s">
        <v>22</v>
      </c>
      <c r="D66" s="17">
        <f t="shared" ref="D66:R66" si="25">(D$40*D65)/1000</f>
        <v>0</v>
      </c>
      <c r="E66" s="17">
        <f t="shared" si="25"/>
        <v>0</v>
      </c>
      <c r="F66" s="17">
        <f t="shared" si="25"/>
        <v>0</v>
      </c>
      <c r="G66" s="17">
        <f t="shared" si="25"/>
        <v>0</v>
      </c>
      <c r="H66" s="17">
        <f t="shared" si="25"/>
        <v>0</v>
      </c>
      <c r="I66" s="17">
        <f t="shared" si="25"/>
        <v>0</v>
      </c>
      <c r="J66" s="17">
        <f t="shared" si="25"/>
        <v>5.5</v>
      </c>
      <c r="K66" s="139"/>
      <c r="L66" s="17"/>
      <c r="M66" s="17"/>
      <c r="N66" s="17">
        <f t="shared" si="25"/>
        <v>0</v>
      </c>
      <c r="O66" s="17"/>
      <c r="P66" s="17"/>
      <c r="Q66" s="17"/>
      <c r="R66" s="17">
        <f t="shared" si="25"/>
        <v>0</v>
      </c>
      <c r="S66" s="150"/>
      <c r="T66" s="194"/>
      <c r="U66" s="196"/>
    </row>
    <row r="67" spans="1:21" ht="11.25" hidden="1" customHeight="1" x14ac:dyDescent="0.2">
      <c r="A67" s="145"/>
      <c r="B67" s="146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6"/>
      <c r="S67" s="149">
        <f>ROUND(SUM(D68:R68),2)</f>
        <v>5.6</v>
      </c>
      <c r="T67" s="194"/>
      <c r="U67" s="195">
        <f t="shared" ref="U67" si="26">ROUND(S67*T67,2)</f>
        <v>0</v>
      </c>
    </row>
    <row r="68" spans="1:21" ht="11.25" hidden="1" customHeight="1" x14ac:dyDescent="0.2">
      <c r="A68" s="147"/>
      <c r="B68" s="148"/>
      <c r="C68" s="15" t="s">
        <v>22</v>
      </c>
      <c r="D68" s="17">
        <f t="shared" ref="D68:R68" si="27">(D$40*D67)/1000</f>
        <v>0</v>
      </c>
      <c r="E68" s="17">
        <f t="shared" si="27"/>
        <v>0</v>
      </c>
      <c r="F68" s="17">
        <f t="shared" si="27"/>
        <v>0</v>
      </c>
      <c r="G68" s="17">
        <f t="shared" si="27"/>
        <v>0</v>
      </c>
      <c r="H68" s="17">
        <f t="shared" si="27"/>
        <v>0</v>
      </c>
      <c r="I68" s="17">
        <f t="shared" si="27"/>
        <v>0</v>
      </c>
      <c r="J68" s="17">
        <f t="shared" si="27"/>
        <v>5.6</v>
      </c>
      <c r="K68" s="139"/>
      <c r="L68" s="17"/>
      <c r="M68" s="17"/>
      <c r="N68" s="17">
        <f t="shared" si="27"/>
        <v>0</v>
      </c>
      <c r="O68" s="17"/>
      <c r="P68" s="17"/>
      <c r="Q68" s="17"/>
      <c r="R68" s="17">
        <f t="shared" si="27"/>
        <v>0</v>
      </c>
      <c r="S68" s="150"/>
      <c r="T68" s="194"/>
      <c r="U68" s="196"/>
    </row>
    <row r="69" spans="1:21" ht="11.25" hidden="1" customHeight="1" x14ac:dyDescent="0.2">
      <c r="A69" s="145"/>
      <c r="B69" s="146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6"/>
      <c r="S69" s="149">
        <f>ROUND(SUM(D70:R70),2)</f>
        <v>5.7</v>
      </c>
      <c r="T69" s="194"/>
      <c r="U69" s="195">
        <f t="shared" ref="U69" si="28">ROUND(S69*T69,2)</f>
        <v>0</v>
      </c>
    </row>
    <row r="70" spans="1:21" ht="11.25" hidden="1" customHeight="1" x14ac:dyDescent="0.2">
      <c r="A70" s="147"/>
      <c r="B70" s="148"/>
      <c r="C70" s="15" t="s">
        <v>22</v>
      </c>
      <c r="D70" s="17">
        <f t="shared" ref="D70:R70" si="29">(D$40*D69)/1000</f>
        <v>0</v>
      </c>
      <c r="E70" s="17">
        <f t="shared" si="29"/>
        <v>0</v>
      </c>
      <c r="F70" s="17">
        <f t="shared" si="29"/>
        <v>0</v>
      </c>
      <c r="G70" s="17">
        <f t="shared" si="29"/>
        <v>0</v>
      </c>
      <c r="H70" s="17">
        <f t="shared" si="29"/>
        <v>0</v>
      </c>
      <c r="I70" s="17">
        <f t="shared" si="29"/>
        <v>0</v>
      </c>
      <c r="J70" s="17">
        <f t="shared" si="29"/>
        <v>5.7</v>
      </c>
      <c r="K70" s="139"/>
      <c r="L70" s="17"/>
      <c r="M70" s="17"/>
      <c r="N70" s="17">
        <f t="shared" si="29"/>
        <v>0</v>
      </c>
      <c r="O70" s="17"/>
      <c r="P70" s="17"/>
      <c r="Q70" s="17"/>
      <c r="R70" s="17">
        <f t="shared" si="29"/>
        <v>0</v>
      </c>
      <c r="S70" s="150"/>
      <c r="T70" s="194"/>
      <c r="U70" s="196"/>
    </row>
    <row r="71" spans="1:21" ht="11.25" hidden="1" customHeight="1" x14ac:dyDescent="0.2">
      <c r="A71" s="145"/>
      <c r="B71" s="146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6"/>
      <c r="S71" s="149">
        <f>ROUND(SUM(D72:R72),2)</f>
        <v>5.8</v>
      </c>
      <c r="T71" s="194"/>
      <c r="U71" s="195">
        <f t="shared" ref="U71" si="30">ROUND(S71*T71,2)</f>
        <v>0</v>
      </c>
    </row>
    <row r="72" spans="1:21" ht="11.25" hidden="1" customHeight="1" x14ac:dyDescent="0.2">
      <c r="A72" s="147"/>
      <c r="B72" s="148"/>
      <c r="C72" s="15" t="s">
        <v>22</v>
      </c>
      <c r="D72" s="17">
        <f t="shared" ref="D72:R72" si="31">(D$40*D71)/1000</f>
        <v>0</v>
      </c>
      <c r="E72" s="17">
        <f t="shared" si="31"/>
        <v>0</v>
      </c>
      <c r="F72" s="17">
        <f t="shared" si="31"/>
        <v>0</v>
      </c>
      <c r="G72" s="17">
        <f t="shared" si="31"/>
        <v>0</v>
      </c>
      <c r="H72" s="17">
        <f t="shared" si="31"/>
        <v>0</v>
      </c>
      <c r="I72" s="17">
        <f t="shared" si="31"/>
        <v>0</v>
      </c>
      <c r="J72" s="17">
        <f t="shared" si="31"/>
        <v>5.8</v>
      </c>
      <c r="K72" s="139"/>
      <c r="L72" s="17"/>
      <c r="M72" s="17"/>
      <c r="N72" s="17">
        <f t="shared" si="31"/>
        <v>0</v>
      </c>
      <c r="O72" s="17"/>
      <c r="P72" s="17"/>
      <c r="Q72" s="17"/>
      <c r="R72" s="17">
        <f t="shared" si="31"/>
        <v>0</v>
      </c>
      <c r="S72" s="150"/>
      <c r="T72" s="194"/>
      <c r="U72" s="196"/>
    </row>
    <row r="73" spans="1:21" ht="11.25" hidden="1" customHeight="1" x14ac:dyDescent="0.2">
      <c r="A73" s="145"/>
      <c r="B73" s="146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6"/>
      <c r="S73" s="149">
        <f>ROUND(SUM(D74:R74),2)</f>
        <v>5.9</v>
      </c>
      <c r="T73" s="194"/>
      <c r="U73" s="195">
        <f t="shared" ref="U73" si="32">ROUND(S73*T73,2)</f>
        <v>0</v>
      </c>
    </row>
    <row r="74" spans="1:21" ht="11.25" hidden="1" customHeight="1" x14ac:dyDescent="0.2">
      <c r="A74" s="147"/>
      <c r="B74" s="148"/>
      <c r="C74" s="15" t="s">
        <v>22</v>
      </c>
      <c r="D74" s="17">
        <f t="shared" ref="D74:R74" si="33">(D$40*D73)/1000</f>
        <v>0</v>
      </c>
      <c r="E74" s="17">
        <f t="shared" si="33"/>
        <v>0</v>
      </c>
      <c r="F74" s="17">
        <f t="shared" si="33"/>
        <v>0</v>
      </c>
      <c r="G74" s="17">
        <f t="shared" si="33"/>
        <v>0</v>
      </c>
      <c r="H74" s="17">
        <f t="shared" si="33"/>
        <v>0</v>
      </c>
      <c r="I74" s="17">
        <f t="shared" si="33"/>
        <v>0</v>
      </c>
      <c r="J74" s="17">
        <f t="shared" si="33"/>
        <v>5.9</v>
      </c>
      <c r="K74" s="139"/>
      <c r="L74" s="17"/>
      <c r="M74" s="17"/>
      <c r="N74" s="17">
        <f t="shared" si="33"/>
        <v>0</v>
      </c>
      <c r="O74" s="17"/>
      <c r="P74" s="17"/>
      <c r="Q74" s="17"/>
      <c r="R74" s="17">
        <f t="shared" si="33"/>
        <v>0</v>
      </c>
      <c r="S74" s="150"/>
      <c r="T74" s="194"/>
      <c r="U74" s="196"/>
    </row>
    <row r="75" spans="1:21" ht="11.25" customHeight="1" x14ac:dyDescent="0.2">
      <c r="A75" s="145" t="s">
        <v>43</v>
      </c>
      <c r="B75" s="146"/>
      <c r="C75" s="15" t="s">
        <v>21</v>
      </c>
      <c r="D75" s="16">
        <v>6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/>
      <c r="L75" s="16">
        <v>0</v>
      </c>
      <c r="M75" s="16">
        <v>0</v>
      </c>
      <c r="N75" s="16"/>
      <c r="O75" s="16">
        <v>0</v>
      </c>
      <c r="P75" s="16">
        <v>0</v>
      </c>
      <c r="Q75" s="16">
        <v>0</v>
      </c>
      <c r="R75" s="16">
        <v>0</v>
      </c>
      <c r="S75" s="149">
        <f>ROUND(SUM(D76:R76),2)</f>
        <v>0.6</v>
      </c>
      <c r="T75" s="194">
        <v>0</v>
      </c>
      <c r="U75" s="195">
        <f t="shared" ref="U75" si="34">ROUND(S75*T75,2)</f>
        <v>0</v>
      </c>
    </row>
    <row r="76" spans="1:21" ht="11.25" customHeight="1" x14ac:dyDescent="0.2">
      <c r="A76" s="147"/>
      <c r="B76" s="148"/>
      <c r="C76" s="15" t="s">
        <v>22</v>
      </c>
      <c r="D76" s="17">
        <f t="shared" ref="D76:R76" si="35">(D$40*D75)/1000</f>
        <v>0.6</v>
      </c>
      <c r="E76" s="17">
        <f t="shared" si="35"/>
        <v>0</v>
      </c>
      <c r="F76" s="17">
        <f t="shared" si="35"/>
        <v>0</v>
      </c>
      <c r="G76" s="17">
        <f t="shared" si="35"/>
        <v>0</v>
      </c>
      <c r="H76" s="17">
        <f t="shared" si="35"/>
        <v>0</v>
      </c>
      <c r="I76" s="17">
        <f t="shared" si="35"/>
        <v>0</v>
      </c>
      <c r="J76" s="17">
        <f t="shared" si="35"/>
        <v>0</v>
      </c>
      <c r="K76" s="139"/>
      <c r="L76" s="17">
        <f t="shared" si="35"/>
        <v>0</v>
      </c>
      <c r="M76" s="17">
        <f t="shared" si="35"/>
        <v>0</v>
      </c>
      <c r="N76" s="17">
        <f t="shared" si="35"/>
        <v>0</v>
      </c>
      <c r="O76" s="17">
        <f t="shared" si="35"/>
        <v>0</v>
      </c>
      <c r="P76" s="17">
        <f t="shared" si="35"/>
        <v>0</v>
      </c>
      <c r="Q76" s="17">
        <f t="shared" si="35"/>
        <v>0</v>
      </c>
      <c r="R76" s="17">
        <f t="shared" si="35"/>
        <v>0</v>
      </c>
      <c r="S76" s="150"/>
      <c r="T76" s="194"/>
      <c r="U76" s="196"/>
    </row>
    <row r="77" spans="1:21" ht="11.25" hidden="1" customHeight="1" x14ac:dyDescent="0.2">
      <c r="A77" s="145"/>
      <c r="B77" s="146"/>
      <c r="C77" s="15" t="s">
        <v>21</v>
      </c>
      <c r="D77" s="16"/>
      <c r="E77" s="16"/>
      <c r="F77" s="16"/>
      <c r="G77" s="16"/>
      <c r="H77" s="16"/>
      <c r="I77" s="16"/>
      <c r="J77" s="16">
        <v>61</v>
      </c>
      <c r="K77" s="16"/>
      <c r="L77" s="16"/>
      <c r="M77" s="16"/>
      <c r="N77" s="16"/>
      <c r="O77" s="16"/>
      <c r="P77" s="16"/>
      <c r="Q77" s="16"/>
      <c r="R77" s="16"/>
      <c r="S77" s="149">
        <f t="shared" ref="S77" si="36">ROUND(SUM(D78:R78),3)</f>
        <v>6.1</v>
      </c>
      <c r="T77" s="194"/>
      <c r="U77" s="195">
        <f t="shared" ref="U77" si="37">ROUND(S77*T77,2)</f>
        <v>0</v>
      </c>
    </row>
    <row r="78" spans="1:21" ht="11.25" hidden="1" customHeight="1" x14ac:dyDescent="0.2">
      <c r="A78" s="147"/>
      <c r="B78" s="148"/>
      <c r="C78" s="15" t="s">
        <v>22</v>
      </c>
      <c r="D78" s="17">
        <f t="shared" ref="D78:R78" si="38">(D$40*D77)/1000</f>
        <v>0</v>
      </c>
      <c r="E78" s="17"/>
      <c r="F78" s="17">
        <f t="shared" si="38"/>
        <v>0</v>
      </c>
      <c r="G78" s="17">
        <f t="shared" si="38"/>
        <v>0</v>
      </c>
      <c r="H78" s="17">
        <f t="shared" si="38"/>
        <v>0</v>
      </c>
      <c r="I78" s="17">
        <f t="shared" si="38"/>
        <v>0</v>
      </c>
      <c r="J78" s="17">
        <f t="shared" si="38"/>
        <v>6.1</v>
      </c>
      <c r="K78" s="139"/>
      <c r="L78" s="17"/>
      <c r="M78" s="17"/>
      <c r="N78" s="17">
        <f t="shared" si="38"/>
        <v>0</v>
      </c>
      <c r="O78" s="17"/>
      <c r="P78" s="17"/>
      <c r="Q78" s="17"/>
      <c r="R78" s="17">
        <f t="shared" si="38"/>
        <v>0</v>
      </c>
      <c r="S78" s="150"/>
      <c r="T78" s="194"/>
      <c r="U78" s="196"/>
    </row>
    <row r="79" spans="1:21" ht="11.25" hidden="1" customHeight="1" x14ac:dyDescent="0.2">
      <c r="A79" s="145"/>
      <c r="B79" s="146"/>
      <c r="C79" s="15" t="s">
        <v>21</v>
      </c>
      <c r="D79" s="16"/>
      <c r="E79" s="16"/>
      <c r="F79" s="16"/>
      <c r="G79" s="16"/>
      <c r="H79" s="16"/>
      <c r="I79" s="16"/>
      <c r="J79" s="16">
        <v>62</v>
      </c>
      <c r="K79" s="16"/>
      <c r="L79" s="16"/>
      <c r="M79" s="16"/>
      <c r="N79" s="16"/>
      <c r="O79" s="16"/>
      <c r="P79" s="16"/>
      <c r="Q79" s="16"/>
      <c r="R79" s="16"/>
      <c r="S79" s="149">
        <f t="shared" ref="S79:S109" si="39">ROUND(SUM(D80:R80),3)</f>
        <v>6.2</v>
      </c>
      <c r="T79" s="194"/>
      <c r="U79" s="195">
        <f t="shared" ref="U79" si="40">ROUND(S79*T79,2)</f>
        <v>0</v>
      </c>
    </row>
    <row r="80" spans="1:21" ht="11.25" hidden="1" customHeight="1" x14ac:dyDescent="0.2">
      <c r="A80" s="147"/>
      <c r="B80" s="148"/>
      <c r="C80" s="15" t="s">
        <v>22</v>
      </c>
      <c r="D80" s="17">
        <f t="shared" ref="D80:R80" si="41">(D$40*D79)/1000</f>
        <v>0</v>
      </c>
      <c r="E80" s="17"/>
      <c r="F80" s="17">
        <f t="shared" si="41"/>
        <v>0</v>
      </c>
      <c r="G80" s="17">
        <f t="shared" si="41"/>
        <v>0</v>
      </c>
      <c r="H80" s="17">
        <f t="shared" si="41"/>
        <v>0</v>
      </c>
      <c r="I80" s="17">
        <f t="shared" si="41"/>
        <v>0</v>
      </c>
      <c r="J80" s="17">
        <f t="shared" si="41"/>
        <v>6.2</v>
      </c>
      <c r="K80" s="139"/>
      <c r="L80" s="17"/>
      <c r="M80" s="17"/>
      <c r="N80" s="17">
        <f t="shared" si="41"/>
        <v>0</v>
      </c>
      <c r="O80" s="17"/>
      <c r="P80" s="17"/>
      <c r="Q80" s="17"/>
      <c r="R80" s="17">
        <f t="shared" si="41"/>
        <v>0</v>
      </c>
      <c r="S80" s="150"/>
      <c r="T80" s="194"/>
      <c r="U80" s="196"/>
    </row>
    <row r="81" spans="1:21" ht="11.25" hidden="1" customHeight="1" x14ac:dyDescent="0.2">
      <c r="A81" s="193"/>
      <c r="B81" s="193"/>
      <c r="C81" s="15" t="s">
        <v>21</v>
      </c>
      <c r="D81" s="16"/>
      <c r="E81" s="16"/>
      <c r="F81" s="16"/>
      <c r="G81" s="16"/>
      <c r="H81" s="16"/>
      <c r="I81" s="16"/>
      <c r="J81" s="16">
        <v>63</v>
      </c>
      <c r="K81" s="16"/>
      <c r="L81" s="16"/>
      <c r="M81" s="16"/>
      <c r="N81" s="16"/>
      <c r="O81" s="16"/>
      <c r="P81" s="16"/>
      <c r="Q81" s="16"/>
      <c r="R81" s="16"/>
      <c r="S81" s="149">
        <f t="shared" si="39"/>
        <v>6.3</v>
      </c>
      <c r="T81" s="194"/>
      <c r="U81" s="195">
        <f t="shared" ref="U81" si="42">ROUND(S81*T81,2)</f>
        <v>0</v>
      </c>
    </row>
    <row r="82" spans="1:21" ht="11.25" hidden="1" customHeight="1" x14ac:dyDescent="0.2">
      <c r="A82" s="193"/>
      <c r="B82" s="193"/>
      <c r="C82" s="15" t="s">
        <v>22</v>
      </c>
      <c r="D82" s="17">
        <f t="shared" ref="D82:R82" si="43">(D$40*D81)/1000</f>
        <v>0</v>
      </c>
      <c r="E82" s="17"/>
      <c r="F82" s="17">
        <f t="shared" si="43"/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6.3</v>
      </c>
      <c r="K82" s="139"/>
      <c r="L82" s="17"/>
      <c r="M82" s="17"/>
      <c r="N82" s="17">
        <f t="shared" si="43"/>
        <v>0</v>
      </c>
      <c r="O82" s="17"/>
      <c r="P82" s="17"/>
      <c r="Q82" s="17"/>
      <c r="R82" s="17">
        <f t="shared" si="43"/>
        <v>0</v>
      </c>
      <c r="S82" s="150"/>
      <c r="T82" s="194"/>
      <c r="U82" s="196"/>
    </row>
    <row r="83" spans="1:21" ht="11.25" hidden="1" customHeight="1" x14ac:dyDescent="0.2">
      <c r="A83" s="193"/>
      <c r="B83" s="193"/>
      <c r="C83" s="15" t="s">
        <v>21</v>
      </c>
      <c r="D83" s="16"/>
      <c r="E83" s="16"/>
      <c r="F83" s="16"/>
      <c r="G83" s="16"/>
      <c r="H83" s="16"/>
      <c r="I83" s="16"/>
      <c r="J83" s="16">
        <v>64</v>
      </c>
      <c r="K83" s="16"/>
      <c r="L83" s="16"/>
      <c r="M83" s="16"/>
      <c r="N83" s="16"/>
      <c r="O83" s="16"/>
      <c r="P83" s="16"/>
      <c r="Q83" s="16"/>
      <c r="R83" s="16"/>
      <c r="S83" s="149">
        <f t="shared" si="39"/>
        <v>6.4</v>
      </c>
      <c r="T83" s="194"/>
      <c r="U83" s="195">
        <f t="shared" ref="U83" si="44">ROUND(S83*T83,2)</f>
        <v>0</v>
      </c>
    </row>
    <row r="84" spans="1:21" ht="11.25" hidden="1" customHeight="1" x14ac:dyDescent="0.2">
      <c r="A84" s="193"/>
      <c r="B84" s="193"/>
      <c r="C84" s="15" t="s">
        <v>22</v>
      </c>
      <c r="D84" s="17">
        <f t="shared" ref="D84:R84" si="45">(D$40*D83)/1000</f>
        <v>0</v>
      </c>
      <c r="E84" s="17"/>
      <c r="F84" s="17">
        <f t="shared" si="45"/>
        <v>0</v>
      </c>
      <c r="G84" s="17">
        <f t="shared" si="45"/>
        <v>0</v>
      </c>
      <c r="H84" s="17">
        <f t="shared" si="45"/>
        <v>0</v>
      </c>
      <c r="I84" s="17">
        <f t="shared" si="45"/>
        <v>0</v>
      </c>
      <c r="J84" s="17">
        <f t="shared" si="45"/>
        <v>6.4</v>
      </c>
      <c r="K84" s="139"/>
      <c r="L84" s="17"/>
      <c r="M84" s="17"/>
      <c r="N84" s="17">
        <f t="shared" si="45"/>
        <v>0</v>
      </c>
      <c r="O84" s="17"/>
      <c r="P84" s="17"/>
      <c r="Q84" s="17"/>
      <c r="R84" s="17">
        <f t="shared" si="45"/>
        <v>0</v>
      </c>
      <c r="S84" s="150"/>
      <c r="T84" s="194"/>
      <c r="U84" s="196"/>
    </row>
    <row r="85" spans="1:21" ht="11.45" hidden="1" customHeight="1" x14ac:dyDescent="0.2">
      <c r="A85" s="193"/>
      <c r="B85" s="193"/>
      <c r="C85" s="15" t="s">
        <v>21</v>
      </c>
      <c r="D85" s="16"/>
      <c r="E85" s="16"/>
      <c r="F85" s="16"/>
      <c r="G85" s="16"/>
      <c r="H85" s="16"/>
      <c r="I85" s="16"/>
      <c r="J85" s="16">
        <v>65</v>
      </c>
      <c r="K85" s="16"/>
      <c r="L85" s="16"/>
      <c r="M85" s="16"/>
      <c r="N85" s="16"/>
      <c r="O85" s="16"/>
      <c r="P85" s="16"/>
      <c r="Q85" s="16"/>
      <c r="R85" s="16"/>
      <c r="S85" s="149">
        <f t="shared" si="39"/>
        <v>6.5</v>
      </c>
      <c r="T85" s="194"/>
      <c r="U85" s="195">
        <f t="shared" ref="U85" si="46">ROUND(S85*T85,2)</f>
        <v>0</v>
      </c>
    </row>
    <row r="86" spans="1:21" ht="11.45" hidden="1" customHeight="1" x14ac:dyDescent="0.2">
      <c r="A86" s="193"/>
      <c r="B86" s="193"/>
      <c r="C86" s="15" t="s">
        <v>22</v>
      </c>
      <c r="D86" s="17">
        <f t="shared" ref="D86:R86" si="47">(D$40*D85)/1000</f>
        <v>0</v>
      </c>
      <c r="E86" s="17"/>
      <c r="F86" s="17">
        <f t="shared" si="47"/>
        <v>0</v>
      </c>
      <c r="G86" s="17">
        <f t="shared" si="47"/>
        <v>0</v>
      </c>
      <c r="H86" s="17">
        <f t="shared" si="47"/>
        <v>0</v>
      </c>
      <c r="I86" s="17">
        <f t="shared" si="47"/>
        <v>0</v>
      </c>
      <c r="J86" s="17">
        <f t="shared" si="47"/>
        <v>6.5</v>
      </c>
      <c r="K86" s="139"/>
      <c r="L86" s="17"/>
      <c r="M86" s="17"/>
      <c r="N86" s="17">
        <f t="shared" si="47"/>
        <v>0</v>
      </c>
      <c r="O86" s="17"/>
      <c r="P86" s="17"/>
      <c r="Q86" s="17"/>
      <c r="R86" s="17">
        <f t="shared" si="47"/>
        <v>0</v>
      </c>
      <c r="S86" s="150"/>
      <c r="T86" s="194"/>
      <c r="U86" s="196"/>
    </row>
    <row r="87" spans="1:21" ht="11.25" customHeight="1" x14ac:dyDescent="0.2">
      <c r="A87" s="145" t="s">
        <v>40</v>
      </c>
      <c r="B87" s="146"/>
      <c r="C87" s="15" t="s">
        <v>21</v>
      </c>
      <c r="D87" s="16">
        <v>12</v>
      </c>
      <c r="E87" s="16">
        <v>18</v>
      </c>
      <c r="F87" s="16">
        <v>0</v>
      </c>
      <c r="G87" s="16">
        <v>0</v>
      </c>
      <c r="H87" s="16">
        <v>0</v>
      </c>
      <c r="I87" s="16">
        <v>0</v>
      </c>
      <c r="J87" s="16">
        <v>5</v>
      </c>
      <c r="K87" s="16">
        <v>5</v>
      </c>
      <c r="L87" s="16">
        <v>0</v>
      </c>
      <c r="M87" s="16">
        <v>2</v>
      </c>
      <c r="N87" s="16">
        <v>0</v>
      </c>
      <c r="O87" s="16">
        <v>21.6</v>
      </c>
      <c r="P87" s="16">
        <v>0</v>
      </c>
      <c r="Q87" s="16">
        <v>0</v>
      </c>
      <c r="R87" s="16">
        <v>0</v>
      </c>
      <c r="S87" s="149">
        <f>ROUND(SUM(D88:R88),2)</f>
        <v>6.36</v>
      </c>
      <c r="T87" s="194">
        <v>0</v>
      </c>
      <c r="U87" s="195">
        <f t="shared" ref="U87" si="48">ROUND(S87*T87,2)</f>
        <v>0</v>
      </c>
    </row>
    <row r="88" spans="1:21" ht="11.25" customHeight="1" x14ac:dyDescent="0.2">
      <c r="A88" s="147"/>
      <c r="B88" s="148"/>
      <c r="C88" s="15" t="s">
        <v>22</v>
      </c>
      <c r="D88" s="17">
        <f t="shared" ref="D88:R88" si="49">(D$40*D87)/1000</f>
        <v>1.2</v>
      </c>
      <c r="E88" s="17">
        <f t="shared" si="49"/>
        <v>1.8</v>
      </c>
      <c r="F88" s="17">
        <f t="shared" si="49"/>
        <v>0</v>
      </c>
      <c r="G88" s="17">
        <f t="shared" si="49"/>
        <v>0</v>
      </c>
      <c r="H88" s="17">
        <f t="shared" si="49"/>
        <v>0</v>
      </c>
      <c r="I88" s="17">
        <f t="shared" si="49"/>
        <v>0</v>
      </c>
      <c r="J88" s="17">
        <f t="shared" si="49"/>
        <v>0.5</v>
      </c>
      <c r="K88" s="139">
        <f t="shared" si="49"/>
        <v>0.5</v>
      </c>
      <c r="L88" s="17">
        <f t="shared" si="49"/>
        <v>0</v>
      </c>
      <c r="M88" s="17">
        <f t="shared" si="49"/>
        <v>0.2</v>
      </c>
      <c r="N88" s="17">
        <f t="shared" si="49"/>
        <v>0</v>
      </c>
      <c r="O88" s="17">
        <f t="shared" si="49"/>
        <v>2.16</v>
      </c>
      <c r="P88" s="17">
        <f t="shared" si="49"/>
        <v>0</v>
      </c>
      <c r="Q88" s="17">
        <f t="shared" si="49"/>
        <v>0</v>
      </c>
      <c r="R88" s="17">
        <f t="shared" si="49"/>
        <v>0</v>
      </c>
      <c r="S88" s="150"/>
      <c r="T88" s="194"/>
      <c r="U88" s="196"/>
    </row>
    <row r="89" spans="1:21" ht="11.25" customHeight="1" x14ac:dyDescent="0.2">
      <c r="A89" s="145" t="s">
        <v>215</v>
      </c>
      <c r="B89" s="146"/>
      <c r="C89" s="15" t="s">
        <v>21</v>
      </c>
      <c r="D89" s="16">
        <v>9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/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49">
        <f>ROUND(SUM(D90:R90),3)</f>
        <v>0.9</v>
      </c>
      <c r="T89" s="194">
        <v>0</v>
      </c>
      <c r="U89" s="195">
        <f t="shared" ref="U89" si="50">ROUND(S89*T89,2)</f>
        <v>0</v>
      </c>
    </row>
    <row r="90" spans="1:21" ht="11.25" customHeight="1" x14ac:dyDescent="0.2">
      <c r="A90" s="147"/>
      <c r="B90" s="148"/>
      <c r="C90" s="15" t="s">
        <v>22</v>
      </c>
      <c r="D90" s="17">
        <f t="shared" ref="D90:R90" si="51">(D$40*D89)/1000</f>
        <v>0.9</v>
      </c>
      <c r="E90" s="17">
        <f t="shared" si="51"/>
        <v>0</v>
      </c>
      <c r="F90" s="17">
        <f t="shared" si="51"/>
        <v>0</v>
      </c>
      <c r="G90" s="17">
        <f t="shared" si="51"/>
        <v>0</v>
      </c>
      <c r="H90" s="17">
        <f t="shared" si="51"/>
        <v>0</v>
      </c>
      <c r="I90" s="17">
        <f t="shared" si="51"/>
        <v>0</v>
      </c>
      <c r="J90" s="17">
        <f t="shared" si="51"/>
        <v>0</v>
      </c>
      <c r="K90" s="139"/>
      <c r="L90" s="17">
        <f t="shared" si="51"/>
        <v>0</v>
      </c>
      <c r="M90" s="17">
        <f t="shared" si="51"/>
        <v>0</v>
      </c>
      <c r="N90" s="17">
        <f t="shared" si="51"/>
        <v>0</v>
      </c>
      <c r="O90" s="17">
        <f t="shared" si="51"/>
        <v>0</v>
      </c>
      <c r="P90" s="17">
        <f t="shared" si="51"/>
        <v>0</v>
      </c>
      <c r="Q90" s="17">
        <f t="shared" si="51"/>
        <v>0</v>
      </c>
      <c r="R90" s="17">
        <f t="shared" si="51"/>
        <v>0</v>
      </c>
      <c r="S90" s="150"/>
      <c r="T90" s="194"/>
      <c r="U90" s="196"/>
    </row>
    <row r="91" spans="1:21" ht="11.45" hidden="1" customHeight="1" x14ac:dyDescent="0.2">
      <c r="A91" s="145"/>
      <c r="B91" s="146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49">
        <f>ROUND(SUM(D92:R92),3)</f>
        <v>0</v>
      </c>
      <c r="T91" s="194"/>
      <c r="U91" s="195">
        <f t="shared" ref="U91" si="52">ROUND(S91*T91,2)</f>
        <v>0</v>
      </c>
    </row>
    <row r="92" spans="1:21" ht="11.45" hidden="1" customHeight="1" x14ac:dyDescent="0.2">
      <c r="A92" s="147"/>
      <c r="B92" s="148"/>
      <c r="C92" s="15" t="s">
        <v>22</v>
      </c>
      <c r="D92" s="17">
        <f t="shared" ref="D92:R92" si="53">(D$40*D91)/1000</f>
        <v>0</v>
      </c>
      <c r="E92" s="17"/>
      <c r="F92" s="17">
        <f t="shared" si="53"/>
        <v>0</v>
      </c>
      <c r="G92" s="17">
        <f t="shared" si="53"/>
        <v>0</v>
      </c>
      <c r="H92" s="17">
        <f t="shared" si="53"/>
        <v>0</v>
      </c>
      <c r="I92" s="17">
        <f t="shared" si="53"/>
        <v>0</v>
      </c>
      <c r="J92" s="17"/>
      <c r="K92" s="139"/>
      <c r="L92" s="17"/>
      <c r="M92" s="17"/>
      <c r="N92" s="17">
        <f t="shared" si="53"/>
        <v>0</v>
      </c>
      <c r="O92" s="17"/>
      <c r="P92" s="17"/>
      <c r="Q92" s="17"/>
      <c r="R92" s="17">
        <f t="shared" si="53"/>
        <v>0</v>
      </c>
      <c r="S92" s="150"/>
      <c r="T92" s="194"/>
      <c r="U92" s="196"/>
    </row>
    <row r="93" spans="1:21" hidden="1" x14ac:dyDescent="0.2">
      <c r="A93" s="145"/>
      <c r="B93" s="146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49">
        <f>ROUND(SUM(D94:R94),3)</f>
        <v>0</v>
      </c>
      <c r="T93" s="194"/>
      <c r="U93" s="195">
        <f t="shared" ref="U93" si="54">ROUND(S93*T93,2)</f>
        <v>0</v>
      </c>
    </row>
    <row r="94" spans="1:21" ht="11.25" hidden="1" customHeight="1" x14ac:dyDescent="0.2">
      <c r="A94" s="147"/>
      <c r="B94" s="148"/>
      <c r="C94" s="15" t="s">
        <v>22</v>
      </c>
      <c r="D94" s="17">
        <f t="shared" ref="D94:R94" si="55">(D$40*D93)/1000</f>
        <v>0</v>
      </c>
      <c r="E94" s="17"/>
      <c r="F94" s="17">
        <f t="shared" si="55"/>
        <v>0</v>
      </c>
      <c r="G94" s="17">
        <f t="shared" si="55"/>
        <v>0</v>
      </c>
      <c r="H94" s="17">
        <f t="shared" si="55"/>
        <v>0</v>
      </c>
      <c r="I94" s="17">
        <f t="shared" si="55"/>
        <v>0</v>
      </c>
      <c r="J94" s="17"/>
      <c r="K94" s="139"/>
      <c r="L94" s="17"/>
      <c r="M94" s="17"/>
      <c r="N94" s="17">
        <f t="shared" si="55"/>
        <v>0</v>
      </c>
      <c r="O94" s="17"/>
      <c r="P94" s="17"/>
      <c r="Q94" s="17"/>
      <c r="R94" s="17">
        <f t="shared" si="55"/>
        <v>0</v>
      </c>
      <c r="S94" s="150"/>
      <c r="T94" s="194"/>
      <c r="U94" s="196"/>
    </row>
    <row r="95" spans="1:21" ht="11.25" hidden="1" customHeight="1" x14ac:dyDescent="0.2">
      <c r="A95" s="145"/>
      <c r="B95" s="146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49">
        <f>ROUND(SUM(D96:R96),3)</f>
        <v>0</v>
      </c>
      <c r="T95" s="194"/>
      <c r="U95" s="195">
        <f t="shared" ref="U95" si="56">ROUND(S95*T95,2)</f>
        <v>0</v>
      </c>
    </row>
    <row r="96" spans="1:21" ht="11.25" hidden="1" customHeight="1" x14ac:dyDescent="0.2">
      <c r="A96" s="147"/>
      <c r="B96" s="148"/>
      <c r="C96" s="15" t="s">
        <v>22</v>
      </c>
      <c r="D96" s="17">
        <f t="shared" ref="D96:R96" si="57">(D$40*D95)/1000</f>
        <v>0</v>
      </c>
      <c r="E96" s="17"/>
      <c r="F96" s="17">
        <f t="shared" si="57"/>
        <v>0</v>
      </c>
      <c r="G96" s="17">
        <f t="shared" si="57"/>
        <v>0</v>
      </c>
      <c r="H96" s="17">
        <f t="shared" si="57"/>
        <v>0</v>
      </c>
      <c r="I96" s="17">
        <f t="shared" si="57"/>
        <v>0</v>
      </c>
      <c r="J96" s="17"/>
      <c r="K96" s="139"/>
      <c r="L96" s="17"/>
      <c r="M96" s="17"/>
      <c r="N96" s="17">
        <f t="shared" si="57"/>
        <v>0</v>
      </c>
      <c r="O96" s="17"/>
      <c r="P96" s="17"/>
      <c r="Q96" s="17"/>
      <c r="R96" s="17">
        <f t="shared" si="57"/>
        <v>0</v>
      </c>
      <c r="S96" s="150"/>
      <c r="T96" s="194"/>
      <c r="U96" s="196"/>
    </row>
    <row r="97" spans="1:21" ht="11.45" hidden="1" customHeight="1" x14ac:dyDescent="0.2">
      <c r="A97" s="145"/>
      <c r="B97" s="146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49">
        <f>ROUND(SUM(D98:R98),3)</f>
        <v>0</v>
      </c>
      <c r="T97" s="194"/>
      <c r="U97" s="195">
        <f t="shared" ref="U97" si="58">ROUND(S97*T97,2)</f>
        <v>0</v>
      </c>
    </row>
    <row r="98" spans="1:21" ht="11.45" hidden="1" customHeight="1" x14ac:dyDescent="0.2">
      <c r="A98" s="147"/>
      <c r="B98" s="148"/>
      <c r="C98" s="15" t="s">
        <v>22</v>
      </c>
      <c r="D98" s="17">
        <f t="shared" ref="D98:R98" si="59">(D$40*D97)/1000</f>
        <v>0</v>
      </c>
      <c r="E98" s="17"/>
      <c r="F98" s="17">
        <f t="shared" si="59"/>
        <v>0</v>
      </c>
      <c r="G98" s="17">
        <f t="shared" si="59"/>
        <v>0</v>
      </c>
      <c r="H98" s="17">
        <f t="shared" si="59"/>
        <v>0</v>
      </c>
      <c r="I98" s="17">
        <f t="shared" si="59"/>
        <v>0</v>
      </c>
      <c r="J98" s="17"/>
      <c r="K98" s="139"/>
      <c r="L98" s="17"/>
      <c r="M98" s="17"/>
      <c r="N98" s="17">
        <f t="shared" si="59"/>
        <v>0</v>
      </c>
      <c r="O98" s="17"/>
      <c r="P98" s="17"/>
      <c r="Q98" s="17"/>
      <c r="R98" s="17">
        <f t="shared" si="59"/>
        <v>0</v>
      </c>
      <c r="S98" s="150"/>
      <c r="T98" s="194"/>
      <c r="U98" s="196"/>
    </row>
    <row r="99" spans="1:21" ht="11.45" hidden="1" customHeight="1" x14ac:dyDescent="0.2">
      <c r="A99" s="145"/>
      <c r="B99" s="146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49">
        <f>ROUND(SUM(D100:R100),3)</f>
        <v>0</v>
      </c>
      <c r="T99" s="194"/>
      <c r="U99" s="195">
        <f t="shared" ref="U99" si="60">ROUND(S99*T99,2)</f>
        <v>0</v>
      </c>
    </row>
    <row r="100" spans="1:21" ht="11.45" hidden="1" customHeight="1" x14ac:dyDescent="0.2">
      <c r="A100" s="147"/>
      <c r="B100" s="148"/>
      <c r="C100" s="15" t="s">
        <v>22</v>
      </c>
      <c r="D100" s="17">
        <f t="shared" ref="D100:R100" si="61">(D$40*D99)/1000</f>
        <v>0</v>
      </c>
      <c r="E100" s="17"/>
      <c r="F100" s="17">
        <f t="shared" si="61"/>
        <v>0</v>
      </c>
      <c r="G100" s="17">
        <f t="shared" si="61"/>
        <v>0</v>
      </c>
      <c r="H100" s="17">
        <f t="shared" si="61"/>
        <v>0</v>
      </c>
      <c r="I100" s="17">
        <f t="shared" si="61"/>
        <v>0</v>
      </c>
      <c r="J100" s="17"/>
      <c r="K100" s="139"/>
      <c r="L100" s="17"/>
      <c r="M100" s="17"/>
      <c r="N100" s="17">
        <f t="shared" si="61"/>
        <v>0</v>
      </c>
      <c r="O100" s="17"/>
      <c r="P100" s="17"/>
      <c r="Q100" s="17"/>
      <c r="R100" s="17">
        <f t="shared" si="61"/>
        <v>0</v>
      </c>
      <c r="S100" s="150"/>
      <c r="T100" s="194"/>
      <c r="U100" s="196"/>
    </row>
    <row r="101" spans="1:21" ht="11.45" hidden="1" customHeight="1" x14ac:dyDescent="0.2">
      <c r="A101" s="145"/>
      <c r="B101" s="146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49">
        <f>ROUND(SUM(D102:R102),3)</f>
        <v>0</v>
      </c>
      <c r="T101" s="194"/>
      <c r="U101" s="195">
        <f t="shared" ref="U101" si="62">ROUND(S101*T101,2)</f>
        <v>0</v>
      </c>
    </row>
    <row r="102" spans="1:21" ht="11.45" hidden="1" customHeight="1" x14ac:dyDescent="0.2">
      <c r="A102" s="147"/>
      <c r="B102" s="148"/>
      <c r="C102" s="15" t="s">
        <v>22</v>
      </c>
      <c r="D102" s="17">
        <f t="shared" ref="D102:R102" si="63">(D$40*D101)/1000</f>
        <v>0</v>
      </c>
      <c r="E102" s="17"/>
      <c r="F102" s="17">
        <f t="shared" si="63"/>
        <v>0</v>
      </c>
      <c r="G102" s="17">
        <f t="shared" si="63"/>
        <v>0</v>
      </c>
      <c r="H102" s="17">
        <f t="shared" si="63"/>
        <v>0</v>
      </c>
      <c r="I102" s="17">
        <f t="shared" si="63"/>
        <v>0</v>
      </c>
      <c r="J102" s="17"/>
      <c r="K102" s="139"/>
      <c r="L102" s="17"/>
      <c r="M102" s="17"/>
      <c r="N102" s="17">
        <f t="shared" si="63"/>
        <v>0</v>
      </c>
      <c r="O102" s="17"/>
      <c r="P102" s="17"/>
      <c r="Q102" s="17"/>
      <c r="R102" s="17">
        <f t="shared" si="63"/>
        <v>0</v>
      </c>
      <c r="S102" s="150"/>
      <c r="T102" s="194"/>
      <c r="U102" s="196"/>
    </row>
    <row r="103" spans="1:21" hidden="1" x14ac:dyDescent="0.2">
      <c r="A103" s="193"/>
      <c r="B103" s="193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49">
        <f t="shared" ref="S103" si="64">ROUND(SUM(D104:R104),3)</f>
        <v>0</v>
      </c>
      <c r="T103" s="194"/>
      <c r="U103" s="195">
        <f t="shared" ref="U103" si="65">ROUND(S103*T103,2)</f>
        <v>0</v>
      </c>
    </row>
    <row r="104" spans="1:21" ht="11.25" hidden="1" customHeight="1" x14ac:dyDescent="0.2">
      <c r="A104" s="193"/>
      <c r="B104" s="193"/>
      <c r="C104" s="15" t="s">
        <v>22</v>
      </c>
      <c r="D104" s="17">
        <f t="shared" ref="D104:R104" si="66">(D$40*D103)/1000</f>
        <v>0</v>
      </c>
      <c r="E104" s="17"/>
      <c r="F104" s="17">
        <f t="shared" si="66"/>
        <v>0</v>
      </c>
      <c r="G104" s="17">
        <f t="shared" si="66"/>
        <v>0</v>
      </c>
      <c r="H104" s="17">
        <f t="shared" si="66"/>
        <v>0</v>
      </c>
      <c r="I104" s="17">
        <f t="shared" si="66"/>
        <v>0</v>
      </c>
      <c r="J104" s="17"/>
      <c r="K104" s="139"/>
      <c r="L104" s="17"/>
      <c r="M104" s="17"/>
      <c r="N104" s="17">
        <f t="shared" si="66"/>
        <v>0</v>
      </c>
      <c r="O104" s="17"/>
      <c r="P104" s="17"/>
      <c r="Q104" s="17"/>
      <c r="R104" s="17">
        <f t="shared" si="66"/>
        <v>0</v>
      </c>
      <c r="S104" s="150"/>
      <c r="T104" s="194"/>
      <c r="U104" s="196"/>
    </row>
    <row r="105" spans="1:21" hidden="1" x14ac:dyDescent="0.2">
      <c r="A105" s="193"/>
      <c r="B105" s="193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49">
        <f t="shared" si="39"/>
        <v>0</v>
      </c>
      <c r="T105" s="194"/>
      <c r="U105" s="195">
        <f t="shared" ref="U105" si="67">ROUND(S105*T105,2)</f>
        <v>0</v>
      </c>
    </row>
    <row r="106" spans="1:21" ht="11.25" hidden="1" customHeight="1" x14ac:dyDescent="0.2">
      <c r="A106" s="193"/>
      <c r="B106" s="193"/>
      <c r="C106" s="15" t="s">
        <v>22</v>
      </c>
      <c r="D106" s="17">
        <f t="shared" ref="D106:R106" si="68">(D$40*D105)/1000</f>
        <v>0</v>
      </c>
      <c r="E106" s="17"/>
      <c r="F106" s="17">
        <f t="shared" si="68"/>
        <v>0</v>
      </c>
      <c r="G106" s="17">
        <f t="shared" si="68"/>
        <v>0</v>
      </c>
      <c r="H106" s="17">
        <f t="shared" si="68"/>
        <v>0</v>
      </c>
      <c r="I106" s="17">
        <f t="shared" si="68"/>
        <v>0</v>
      </c>
      <c r="J106" s="17"/>
      <c r="K106" s="139"/>
      <c r="L106" s="17"/>
      <c r="M106" s="17"/>
      <c r="N106" s="17">
        <f t="shared" si="68"/>
        <v>0</v>
      </c>
      <c r="O106" s="17"/>
      <c r="P106" s="17"/>
      <c r="Q106" s="17"/>
      <c r="R106" s="17">
        <f t="shared" si="68"/>
        <v>0</v>
      </c>
      <c r="S106" s="150"/>
      <c r="T106" s="194"/>
      <c r="U106" s="196"/>
    </row>
    <row r="107" spans="1:21" ht="11.25" hidden="1" customHeight="1" x14ac:dyDescent="0.2">
      <c r="A107" s="193"/>
      <c r="B107" s="193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49">
        <f t="shared" si="39"/>
        <v>0</v>
      </c>
      <c r="T107" s="194"/>
      <c r="U107" s="195">
        <f t="shared" ref="U107" si="69">ROUND(S107*T107,2)</f>
        <v>0</v>
      </c>
    </row>
    <row r="108" spans="1:21" ht="11.25" hidden="1" customHeight="1" x14ac:dyDescent="0.2">
      <c r="A108" s="193"/>
      <c r="B108" s="193"/>
      <c r="C108" s="15" t="s">
        <v>22</v>
      </c>
      <c r="D108" s="17">
        <f t="shared" ref="D108:R108" si="70">(D$40*D107)/1000</f>
        <v>0</v>
      </c>
      <c r="E108" s="17"/>
      <c r="F108" s="17">
        <f t="shared" si="70"/>
        <v>0</v>
      </c>
      <c r="G108" s="17">
        <f t="shared" si="70"/>
        <v>0</v>
      </c>
      <c r="H108" s="17">
        <f t="shared" si="70"/>
        <v>0</v>
      </c>
      <c r="I108" s="17">
        <f t="shared" si="70"/>
        <v>0</v>
      </c>
      <c r="J108" s="17"/>
      <c r="K108" s="139"/>
      <c r="L108" s="17"/>
      <c r="M108" s="17"/>
      <c r="N108" s="17">
        <f t="shared" si="70"/>
        <v>0</v>
      </c>
      <c r="O108" s="17"/>
      <c r="P108" s="17"/>
      <c r="Q108" s="17"/>
      <c r="R108" s="17">
        <f t="shared" si="70"/>
        <v>0</v>
      </c>
      <c r="S108" s="150"/>
      <c r="T108" s="194"/>
      <c r="U108" s="196"/>
    </row>
    <row r="109" spans="1:21" ht="11.25" hidden="1" customHeight="1" x14ac:dyDescent="0.2">
      <c r="A109" s="193"/>
      <c r="B109" s="193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49">
        <f t="shared" si="39"/>
        <v>0</v>
      </c>
      <c r="T109" s="194"/>
      <c r="U109" s="195">
        <f t="shared" ref="U109" si="71">ROUND(S109*T109,2)</f>
        <v>0</v>
      </c>
    </row>
    <row r="110" spans="1:21" ht="11.25" hidden="1" customHeight="1" x14ac:dyDescent="0.2">
      <c r="A110" s="193"/>
      <c r="B110" s="193"/>
      <c r="C110" s="15" t="s">
        <v>22</v>
      </c>
      <c r="D110" s="17">
        <f t="shared" ref="D110:R110" si="72">(D$40*D109)/1000</f>
        <v>0</v>
      </c>
      <c r="E110" s="17"/>
      <c r="F110" s="17">
        <f t="shared" si="72"/>
        <v>0</v>
      </c>
      <c r="G110" s="17">
        <f t="shared" si="72"/>
        <v>0</v>
      </c>
      <c r="H110" s="17">
        <f t="shared" si="72"/>
        <v>0</v>
      </c>
      <c r="I110" s="17">
        <f t="shared" si="72"/>
        <v>0</v>
      </c>
      <c r="J110" s="17"/>
      <c r="K110" s="139"/>
      <c r="L110" s="17"/>
      <c r="M110" s="17"/>
      <c r="N110" s="17">
        <f t="shared" si="72"/>
        <v>0</v>
      </c>
      <c r="O110" s="17"/>
      <c r="P110" s="17"/>
      <c r="Q110" s="17"/>
      <c r="R110" s="17">
        <f t="shared" si="72"/>
        <v>0</v>
      </c>
      <c r="S110" s="150"/>
      <c r="T110" s="194"/>
      <c r="U110" s="196"/>
    </row>
    <row r="111" spans="1:21" ht="12.75" customHeight="1" x14ac:dyDescent="0.2">
      <c r="A111" s="193" t="s">
        <v>86</v>
      </c>
      <c r="B111" s="193"/>
      <c r="C111" s="15" t="s">
        <v>21</v>
      </c>
      <c r="D111" s="16">
        <v>0</v>
      </c>
      <c r="E111" s="16">
        <v>90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/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49">
        <f>ROUND(SUM(D112:R112),2)</f>
        <v>9</v>
      </c>
      <c r="T111" s="194">
        <v>0</v>
      </c>
      <c r="U111" s="195">
        <f t="shared" ref="U111" si="73">ROUND(S111*T111,2)</f>
        <v>0</v>
      </c>
    </row>
    <row r="112" spans="1:21" x14ac:dyDescent="0.2">
      <c r="A112" s="193"/>
      <c r="B112" s="193"/>
      <c r="C112" s="15" t="s">
        <v>22</v>
      </c>
      <c r="D112" s="17">
        <f t="shared" ref="D112:R112" si="74">(D$40*D111)/1000</f>
        <v>0</v>
      </c>
      <c r="E112" s="17">
        <f t="shared" si="74"/>
        <v>9</v>
      </c>
      <c r="F112" s="17">
        <f t="shared" si="74"/>
        <v>0</v>
      </c>
      <c r="G112" s="17">
        <f t="shared" si="74"/>
        <v>0</v>
      </c>
      <c r="H112" s="17">
        <f t="shared" si="74"/>
        <v>0</v>
      </c>
      <c r="I112" s="17">
        <f t="shared" si="74"/>
        <v>0</v>
      </c>
      <c r="J112" s="17">
        <f t="shared" si="74"/>
        <v>0</v>
      </c>
      <c r="K112" s="139"/>
      <c r="L112" s="17">
        <f t="shared" si="74"/>
        <v>0</v>
      </c>
      <c r="M112" s="17">
        <f t="shared" si="74"/>
        <v>0</v>
      </c>
      <c r="N112" s="17">
        <f t="shared" si="74"/>
        <v>0</v>
      </c>
      <c r="O112" s="17">
        <f t="shared" si="74"/>
        <v>0</v>
      </c>
      <c r="P112" s="17">
        <f t="shared" si="74"/>
        <v>0</v>
      </c>
      <c r="Q112" s="17">
        <f t="shared" si="74"/>
        <v>0</v>
      </c>
      <c r="R112" s="17">
        <f t="shared" si="74"/>
        <v>0</v>
      </c>
      <c r="S112" s="150"/>
      <c r="T112" s="194"/>
      <c r="U112" s="196"/>
    </row>
    <row r="113" spans="1:21" x14ac:dyDescent="0.2">
      <c r="A113" s="193" t="s">
        <v>41</v>
      </c>
      <c r="B113" s="193"/>
      <c r="C113" s="15" t="s">
        <v>21</v>
      </c>
      <c r="D113" s="16">
        <v>0.5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0.6</v>
      </c>
      <c r="K113" s="16"/>
      <c r="L113" s="16">
        <v>1</v>
      </c>
      <c r="M113" s="16">
        <v>1.5</v>
      </c>
      <c r="N113" s="16">
        <v>1.2</v>
      </c>
      <c r="O113" s="16">
        <v>0</v>
      </c>
      <c r="P113" s="16">
        <v>0</v>
      </c>
      <c r="Q113" s="16">
        <v>0</v>
      </c>
      <c r="R113" s="16">
        <v>0</v>
      </c>
      <c r="S113" s="149">
        <f>ROUND(SUM(D114:R114),2)</f>
        <v>0.48</v>
      </c>
      <c r="T113" s="194">
        <v>0</v>
      </c>
      <c r="U113" s="195">
        <f t="shared" ref="U113" si="75">ROUND(S113*T113,2)</f>
        <v>0</v>
      </c>
    </row>
    <row r="114" spans="1:21" x14ac:dyDescent="0.2">
      <c r="A114" s="193"/>
      <c r="B114" s="193"/>
      <c r="C114" s="15" t="s">
        <v>22</v>
      </c>
      <c r="D114" s="17">
        <f t="shared" ref="D114:R114" si="76">(D$40*D113)/1000</f>
        <v>0.05</v>
      </c>
      <c r="E114" s="17">
        <f t="shared" si="76"/>
        <v>0</v>
      </c>
      <c r="F114" s="17">
        <f t="shared" si="76"/>
        <v>0</v>
      </c>
      <c r="G114" s="17">
        <f t="shared" si="76"/>
        <v>0</v>
      </c>
      <c r="H114" s="17">
        <f t="shared" si="76"/>
        <v>0</v>
      </c>
      <c r="I114" s="17">
        <f t="shared" si="76"/>
        <v>0</v>
      </c>
      <c r="J114" s="17">
        <f t="shared" si="76"/>
        <v>0.06</v>
      </c>
      <c r="K114" s="139"/>
      <c r="L114" s="17">
        <f t="shared" si="76"/>
        <v>0.1</v>
      </c>
      <c r="M114" s="17">
        <f t="shared" si="76"/>
        <v>0.15</v>
      </c>
      <c r="N114" s="17">
        <f t="shared" si="76"/>
        <v>0.12</v>
      </c>
      <c r="O114" s="17">
        <f t="shared" si="76"/>
        <v>0</v>
      </c>
      <c r="P114" s="17">
        <f t="shared" si="76"/>
        <v>0</v>
      </c>
      <c r="Q114" s="17">
        <f t="shared" si="76"/>
        <v>0</v>
      </c>
      <c r="R114" s="17">
        <f t="shared" si="76"/>
        <v>0</v>
      </c>
      <c r="S114" s="150"/>
      <c r="T114" s="194"/>
      <c r="U114" s="196"/>
    </row>
    <row r="115" spans="1:21" x14ac:dyDescent="0.2">
      <c r="A115" s="193" t="s">
        <v>90</v>
      </c>
      <c r="B115" s="193"/>
      <c r="C115" s="15" t="s">
        <v>21</v>
      </c>
      <c r="D115" s="16">
        <v>6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/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49">
        <f>ROUND(SUM(D116:R116),2)</f>
        <v>0.6</v>
      </c>
      <c r="T115" s="194">
        <v>0</v>
      </c>
      <c r="U115" s="195">
        <f t="shared" ref="U115" si="77">ROUND(S115*T115,2)</f>
        <v>0</v>
      </c>
    </row>
    <row r="116" spans="1:21" x14ac:dyDescent="0.2">
      <c r="A116" s="193"/>
      <c r="B116" s="193"/>
      <c r="C116" s="15" t="s">
        <v>22</v>
      </c>
      <c r="D116" s="17">
        <f t="shared" ref="D116:R116" si="78">(D$40*D115)/1000</f>
        <v>0.6</v>
      </c>
      <c r="E116" s="17">
        <f t="shared" si="78"/>
        <v>0</v>
      </c>
      <c r="F116" s="17">
        <f t="shared" si="78"/>
        <v>0</v>
      </c>
      <c r="G116" s="17">
        <f t="shared" si="78"/>
        <v>0</v>
      </c>
      <c r="H116" s="17">
        <f t="shared" si="78"/>
        <v>0</v>
      </c>
      <c r="I116" s="17">
        <f t="shared" si="78"/>
        <v>0</v>
      </c>
      <c r="J116" s="17">
        <f t="shared" si="78"/>
        <v>0</v>
      </c>
      <c r="K116" s="139"/>
      <c r="L116" s="17">
        <f t="shared" si="78"/>
        <v>0</v>
      </c>
      <c r="M116" s="17">
        <f t="shared" si="78"/>
        <v>0</v>
      </c>
      <c r="N116" s="17">
        <f t="shared" si="78"/>
        <v>0</v>
      </c>
      <c r="O116" s="17">
        <f t="shared" si="78"/>
        <v>0</v>
      </c>
      <c r="P116" s="17">
        <f t="shared" si="78"/>
        <v>0</v>
      </c>
      <c r="Q116" s="17">
        <f t="shared" si="78"/>
        <v>0</v>
      </c>
      <c r="R116" s="17">
        <f t="shared" si="78"/>
        <v>0</v>
      </c>
      <c r="S116" s="150"/>
      <c r="T116" s="194"/>
      <c r="U116" s="196"/>
    </row>
    <row r="117" spans="1:21" ht="11.25" customHeight="1" x14ac:dyDescent="0.2">
      <c r="A117" s="193" t="s">
        <v>151</v>
      </c>
      <c r="B117" s="193"/>
      <c r="C117" s="15" t="s">
        <v>21</v>
      </c>
      <c r="D117" s="16">
        <v>30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/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49">
        <f>ROUND(SUM(D118:R118),2)</f>
        <v>3</v>
      </c>
      <c r="T117" s="194">
        <v>0</v>
      </c>
      <c r="U117" s="195">
        <f t="shared" ref="U117" si="79">ROUND(S117*T117,2)</f>
        <v>0</v>
      </c>
    </row>
    <row r="118" spans="1:21" ht="11.25" customHeight="1" x14ac:dyDescent="0.2">
      <c r="A118" s="193"/>
      <c r="B118" s="193"/>
      <c r="C118" s="15" t="s">
        <v>22</v>
      </c>
      <c r="D118" s="17">
        <f t="shared" ref="D118:R118" si="80">(D$40*D117)/1000</f>
        <v>3</v>
      </c>
      <c r="E118" s="17">
        <f t="shared" si="80"/>
        <v>0</v>
      </c>
      <c r="F118" s="17">
        <f t="shared" si="80"/>
        <v>0</v>
      </c>
      <c r="G118" s="17">
        <f t="shared" si="80"/>
        <v>0</v>
      </c>
      <c r="H118" s="17">
        <f t="shared" si="80"/>
        <v>0</v>
      </c>
      <c r="I118" s="17">
        <f t="shared" si="80"/>
        <v>0</v>
      </c>
      <c r="J118" s="17">
        <f t="shared" si="80"/>
        <v>0</v>
      </c>
      <c r="K118" s="139"/>
      <c r="L118" s="17">
        <f t="shared" si="80"/>
        <v>0</v>
      </c>
      <c r="M118" s="17">
        <f t="shared" si="80"/>
        <v>0</v>
      </c>
      <c r="N118" s="17">
        <f t="shared" si="80"/>
        <v>0</v>
      </c>
      <c r="O118" s="17">
        <f t="shared" si="80"/>
        <v>0</v>
      </c>
      <c r="P118" s="17">
        <f t="shared" si="80"/>
        <v>0</v>
      </c>
      <c r="Q118" s="17">
        <f t="shared" si="80"/>
        <v>0</v>
      </c>
      <c r="R118" s="17">
        <f t="shared" si="80"/>
        <v>0</v>
      </c>
      <c r="S118" s="150"/>
      <c r="T118" s="194"/>
      <c r="U118" s="196"/>
    </row>
    <row r="119" spans="1:21" ht="11.45" hidden="1" customHeight="1" x14ac:dyDescent="0.2">
      <c r="A119" s="193"/>
      <c r="B119" s="193"/>
      <c r="C119" s="15" t="s">
        <v>21</v>
      </c>
      <c r="D119" s="16">
        <v>2</v>
      </c>
      <c r="E119" s="16"/>
      <c r="F119" s="16"/>
      <c r="G119" s="16"/>
      <c r="H119" s="16"/>
      <c r="I119" s="16">
        <v>56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49">
        <f>ROUND(SUM(D120:R120),2)</f>
        <v>5.8</v>
      </c>
      <c r="T119" s="194"/>
      <c r="U119" s="195">
        <f t="shared" ref="U119" si="81">ROUND(S119*T119,2)</f>
        <v>0</v>
      </c>
    </row>
    <row r="120" spans="1:21" ht="11.45" hidden="1" customHeight="1" x14ac:dyDescent="0.2">
      <c r="A120" s="193"/>
      <c r="B120" s="193"/>
      <c r="C120" s="15" t="s">
        <v>22</v>
      </c>
      <c r="D120" s="17">
        <f t="shared" ref="D120:R120" si="82">(D$40*D119)/1000</f>
        <v>0.2</v>
      </c>
      <c r="E120" s="17">
        <f t="shared" si="82"/>
        <v>0</v>
      </c>
      <c r="F120" s="17"/>
      <c r="G120" s="17">
        <f t="shared" si="82"/>
        <v>0</v>
      </c>
      <c r="H120" s="17"/>
      <c r="I120" s="17">
        <f t="shared" si="82"/>
        <v>5.6</v>
      </c>
      <c r="J120" s="17"/>
      <c r="K120" s="139"/>
      <c r="L120" s="17"/>
      <c r="M120" s="17"/>
      <c r="N120" s="17">
        <f t="shared" si="82"/>
        <v>0</v>
      </c>
      <c r="O120" s="17"/>
      <c r="P120" s="17"/>
      <c r="Q120" s="17"/>
      <c r="R120" s="17">
        <f t="shared" si="82"/>
        <v>0</v>
      </c>
      <c r="S120" s="150"/>
      <c r="T120" s="194"/>
      <c r="U120" s="196"/>
    </row>
    <row r="121" spans="1:21" ht="11.25" hidden="1" customHeight="1" x14ac:dyDescent="0.2">
      <c r="A121" s="193"/>
      <c r="B121" s="193"/>
      <c r="C121" s="15" t="s">
        <v>34</v>
      </c>
      <c r="D121" s="16">
        <v>3</v>
      </c>
      <c r="E121" s="16"/>
      <c r="F121" s="16"/>
      <c r="G121" s="16"/>
      <c r="H121" s="16"/>
      <c r="I121" s="16">
        <v>57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49">
        <f>ROUND(SUM(D122:R122),2)</f>
        <v>6</v>
      </c>
      <c r="T121" s="194"/>
      <c r="U121" s="195">
        <f t="shared" ref="U121" si="83">ROUND(S121*T121,2)</f>
        <v>0</v>
      </c>
    </row>
    <row r="122" spans="1:21" ht="11.25" hidden="1" customHeight="1" x14ac:dyDescent="0.2">
      <c r="A122" s="193"/>
      <c r="B122" s="193"/>
      <c r="C122" s="15" t="s">
        <v>22</v>
      </c>
      <c r="D122" s="17">
        <f t="shared" ref="D122:R122" si="84">(D$40*D121)/1000</f>
        <v>0.3</v>
      </c>
      <c r="E122" s="17">
        <f t="shared" si="84"/>
        <v>0</v>
      </c>
      <c r="F122" s="17"/>
      <c r="G122" s="17">
        <f t="shared" si="84"/>
        <v>0</v>
      </c>
      <c r="H122" s="17"/>
      <c r="I122" s="17">
        <f t="shared" si="84"/>
        <v>5.7</v>
      </c>
      <c r="J122" s="17"/>
      <c r="K122" s="139"/>
      <c r="L122" s="17"/>
      <c r="M122" s="17"/>
      <c r="N122" s="17">
        <f t="shared" si="84"/>
        <v>0</v>
      </c>
      <c r="O122" s="17"/>
      <c r="P122" s="17"/>
      <c r="Q122" s="17"/>
      <c r="R122" s="17">
        <f t="shared" si="84"/>
        <v>0</v>
      </c>
      <c r="S122" s="150"/>
      <c r="T122" s="194"/>
      <c r="U122" s="196"/>
    </row>
    <row r="123" spans="1:21" x14ac:dyDescent="0.2">
      <c r="A123" s="193" t="s">
        <v>55</v>
      </c>
      <c r="B123" s="193"/>
      <c r="C123" s="15" t="s">
        <v>21</v>
      </c>
      <c r="D123" s="16">
        <v>0</v>
      </c>
      <c r="E123" s="16">
        <v>0</v>
      </c>
      <c r="F123" s="16">
        <v>0</v>
      </c>
      <c r="G123" s="16">
        <v>30</v>
      </c>
      <c r="H123" s="16">
        <v>0</v>
      </c>
      <c r="I123" s="16"/>
      <c r="J123" s="16">
        <v>0</v>
      </c>
      <c r="K123" s="16"/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45</v>
      </c>
      <c r="R123" s="16">
        <v>0</v>
      </c>
      <c r="S123" s="149">
        <f>ROUND(SUM(D124:R124),2)</f>
        <v>7.5</v>
      </c>
      <c r="T123" s="194">
        <v>0</v>
      </c>
      <c r="U123" s="195">
        <f t="shared" ref="U123" si="85">ROUND(S123*T123,2)</f>
        <v>0</v>
      </c>
    </row>
    <row r="124" spans="1:21" ht="11.25" customHeight="1" x14ac:dyDescent="0.2">
      <c r="A124" s="193"/>
      <c r="B124" s="193"/>
      <c r="C124" s="15" t="s">
        <v>22</v>
      </c>
      <c r="D124" s="17">
        <f t="shared" ref="D124:R124" si="86">(D$40*D123)/1000</f>
        <v>0</v>
      </c>
      <c r="E124" s="17">
        <f t="shared" si="86"/>
        <v>0</v>
      </c>
      <c r="F124" s="17">
        <f t="shared" si="86"/>
        <v>0</v>
      </c>
      <c r="G124" s="17">
        <f t="shared" si="86"/>
        <v>3</v>
      </c>
      <c r="H124" s="17">
        <f t="shared" si="86"/>
        <v>0</v>
      </c>
      <c r="I124" s="17">
        <f t="shared" si="86"/>
        <v>0</v>
      </c>
      <c r="J124" s="17">
        <f t="shared" si="86"/>
        <v>0</v>
      </c>
      <c r="K124" s="139"/>
      <c r="L124" s="17">
        <f t="shared" si="86"/>
        <v>0</v>
      </c>
      <c r="M124" s="17">
        <f t="shared" si="86"/>
        <v>0</v>
      </c>
      <c r="N124" s="17">
        <f t="shared" si="86"/>
        <v>0</v>
      </c>
      <c r="O124" s="17">
        <f t="shared" si="86"/>
        <v>0</v>
      </c>
      <c r="P124" s="17">
        <f t="shared" si="86"/>
        <v>0</v>
      </c>
      <c r="Q124" s="17">
        <f t="shared" si="86"/>
        <v>4.5</v>
      </c>
      <c r="R124" s="17">
        <f t="shared" si="86"/>
        <v>0</v>
      </c>
      <c r="S124" s="150"/>
      <c r="T124" s="194"/>
      <c r="U124" s="196"/>
    </row>
    <row r="125" spans="1:21" ht="11.45" customHeight="1" x14ac:dyDescent="0.2">
      <c r="A125" s="193" t="s">
        <v>54</v>
      </c>
      <c r="B125" s="193"/>
      <c r="C125" s="15" t="s">
        <v>21</v>
      </c>
      <c r="D125" s="16">
        <v>0</v>
      </c>
      <c r="E125" s="16">
        <v>0</v>
      </c>
      <c r="F125" s="16">
        <v>50</v>
      </c>
      <c r="G125" s="16">
        <v>0</v>
      </c>
      <c r="H125" s="16"/>
      <c r="I125" s="16">
        <v>0</v>
      </c>
      <c r="J125" s="16">
        <v>0</v>
      </c>
      <c r="K125" s="16"/>
      <c r="L125" s="16">
        <v>0</v>
      </c>
      <c r="M125" s="16">
        <v>0</v>
      </c>
      <c r="N125" s="16">
        <v>0</v>
      </c>
      <c r="O125" s="16">
        <v>0</v>
      </c>
      <c r="P125" s="16">
        <v>60</v>
      </c>
      <c r="Q125" s="16">
        <v>0</v>
      </c>
      <c r="R125" s="16">
        <v>0</v>
      </c>
      <c r="S125" s="149">
        <f>ROUND(SUM(D126:R126),2)</f>
        <v>11</v>
      </c>
      <c r="T125" s="194">
        <v>0</v>
      </c>
      <c r="U125" s="195">
        <f t="shared" ref="U125" si="87">ROUND(S125*T125,2)</f>
        <v>0</v>
      </c>
    </row>
    <row r="126" spans="1:21" ht="10.5" customHeight="1" x14ac:dyDescent="0.2">
      <c r="A126" s="193"/>
      <c r="B126" s="193"/>
      <c r="C126" s="15" t="s">
        <v>22</v>
      </c>
      <c r="D126" s="17">
        <f t="shared" ref="D126:R126" si="88">(D$40*D125)/1000</f>
        <v>0</v>
      </c>
      <c r="E126" s="17">
        <f t="shared" si="88"/>
        <v>0</v>
      </c>
      <c r="F126" s="17">
        <f t="shared" si="88"/>
        <v>5</v>
      </c>
      <c r="G126" s="17">
        <f t="shared" si="88"/>
        <v>0</v>
      </c>
      <c r="H126" s="17">
        <f t="shared" si="88"/>
        <v>0</v>
      </c>
      <c r="I126" s="17">
        <f t="shared" ref="I126:P126" si="89">(I$40*I125)/1000</f>
        <v>0</v>
      </c>
      <c r="J126" s="17">
        <f t="shared" si="89"/>
        <v>0</v>
      </c>
      <c r="K126" s="139"/>
      <c r="L126" s="17">
        <f t="shared" si="89"/>
        <v>0</v>
      </c>
      <c r="M126" s="17">
        <f t="shared" si="89"/>
        <v>0</v>
      </c>
      <c r="N126" s="17">
        <f t="shared" si="89"/>
        <v>0</v>
      </c>
      <c r="O126" s="17">
        <f t="shared" si="89"/>
        <v>0</v>
      </c>
      <c r="P126" s="17">
        <f t="shared" si="89"/>
        <v>6</v>
      </c>
      <c r="Q126" s="17">
        <f t="shared" si="88"/>
        <v>0</v>
      </c>
      <c r="R126" s="17">
        <f t="shared" si="88"/>
        <v>0</v>
      </c>
      <c r="S126" s="150"/>
      <c r="T126" s="194"/>
      <c r="U126" s="196"/>
    </row>
    <row r="127" spans="1:21" ht="11.25" hidden="1" customHeight="1" x14ac:dyDescent="0.2">
      <c r="A127" s="193"/>
      <c r="B127" s="193"/>
      <c r="C127" s="15" t="s">
        <v>21</v>
      </c>
      <c r="D127" s="16">
        <v>1</v>
      </c>
      <c r="E127" s="16"/>
      <c r="F127" s="16"/>
      <c r="G127" s="16"/>
      <c r="H127" s="16"/>
      <c r="I127" s="16"/>
      <c r="J127" s="16">
        <v>7.9</v>
      </c>
      <c r="K127" s="16"/>
      <c r="L127" s="16">
        <v>29</v>
      </c>
      <c r="M127" s="16">
        <v>30</v>
      </c>
      <c r="N127" s="16">
        <v>31</v>
      </c>
      <c r="O127" s="16">
        <v>32</v>
      </c>
      <c r="P127" s="16">
        <v>33</v>
      </c>
      <c r="Q127" s="16">
        <v>34</v>
      </c>
      <c r="R127" s="16"/>
      <c r="S127" s="149">
        <f>ROUND(SUM(D128:R128),2)</f>
        <v>19.79</v>
      </c>
      <c r="T127" s="194"/>
      <c r="U127" s="195">
        <f t="shared" ref="U127" si="90">ROUND(S127*T127,2)</f>
        <v>0</v>
      </c>
    </row>
    <row r="128" spans="1:21" ht="11.25" hidden="1" customHeight="1" x14ac:dyDescent="0.2">
      <c r="A128" s="193"/>
      <c r="B128" s="193"/>
      <c r="C128" s="15" t="s">
        <v>22</v>
      </c>
      <c r="D128" s="17">
        <f t="shared" ref="D128" si="91">(D$40*D127)/1000</f>
        <v>0.1</v>
      </c>
      <c r="E128" s="17"/>
      <c r="F128" s="17"/>
      <c r="G128" s="17"/>
      <c r="H128" s="17"/>
      <c r="I128" s="17">
        <f t="shared" ref="I128:R136" si="92">(I$40*I127)/1000</f>
        <v>0</v>
      </c>
      <c r="J128" s="17">
        <f t="shared" si="92"/>
        <v>0.79</v>
      </c>
      <c r="K128" s="139"/>
      <c r="L128" s="17">
        <f t="shared" si="92"/>
        <v>2.9</v>
      </c>
      <c r="M128" s="17">
        <f t="shared" si="92"/>
        <v>3</v>
      </c>
      <c r="N128" s="17">
        <f t="shared" si="92"/>
        <v>3.1</v>
      </c>
      <c r="O128" s="17">
        <f t="shared" si="92"/>
        <v>3.2</v>
      </c>
      <c r="P128" s="17">
        <f t="shared" si="92"/>
        <v>3.3</v>
      </c>
      <c r="Q128" s="17">
        <f t="shared" si="92"/>
        <v>3.4</v>
      </c>
      <c r="R128" s="17">
        <f t="shared" si="92"/>
        <v>0</v>
      </c>
      <c r="S128" s="150"/>
      <c r="T128" s="194"/>
      <c r="U128" s="196"/>
    </row>
    <row r="129" spans="1:21" ht="11.25" hidden="1" customHeight="1" x14ac:dyDescent="0.2">
      <c r="A129" s="193"/>
      <c r="B129" s="193"/>
      <c r="C129" s="15" t="s">
        <v>21</v>
      </c>
      <c r="D129" s="16">
        <v>2</v>
      </c>
      <c r="E129" s="16"/>
      <c r="F129" s="16"/>
      <c r="G129" s="16"/>
      <c r="H129" s="16"/>
      <c r="I129" s="16"/>
      <c r="J129" s="16">
        <v>8.9</v>
      </c>
      <c r="K129" s="16"/>
      <c r="L129" s="16">
        <v>30</v>
      </c>
      <c r="M129" s="16">
        <v>31</v>
      </c>
      <c r="N129" s="16">
        <v>32</v>
      </c>
      <c r="O129" s="16">
        <v>33</v>
      </c>
      <c r="P129" s="16">
        <v>34</v>
      </c>
      <c r="Q129" s="16">
        <v>35</v>
      </c>
      <c r="R129" s="16"/>
      <c r="S129" s="149">
        <f>ROUND(SUM(D130:R130),2)</f>
        <v>20.59</v>
      </c>
      <c r="T129" s="194"/>
      <c r="U129" s="195">
        <f t="shared" ref="U129" si="93">ROUND(S129*T129,2)</f>
        <v>0</v>
      </c>
    </row>
    <row r="130" spans="1:21" ht="11.25" hidden="1" customHeight="1" x14ac:dyDescent="0.2">
      <c r="A130" s="193"/>
      <c r="B130" s="193"/>
      <c r="C130" s="15" t="s">
        <v>22</v>
      </c>
      <c r="D130" s="17">
        <f t="shared" ref="D130" si="94">(D$40*D129)/1000</f>
        <v>0.2</v>
      </c>
      <c r="E130" s="17"/>
      <c r="F130" s="17"/>
      <c r="G130" s="17"/>
      <c r="H130" s="17"/>
      <c r="I130" s="17">
        <f t="shared" ref="I130:R130" si="95">(I$40*I129)/1000</f>
        <v>0</v>
      </c>
      <c r="J130" s="17">
        <f t="shared" si="92"/>
        <v>0.89</v>
      </c>
      <c r="K130" s="139"/>
      <c r="L130" s="17">
        <f t="shared" si="95"/>
        <v>3</v>
      </c>
      <c r="M130" s="17">
        <f t="shared" si="95"/>
        <v>3.1</v>
      </c>
      <c r="N130" s="17">
        <f t="shared" si="95"/>
        <v>3.2</v>
      </c>
      <c r="O130" s="17">
        <f t="shared" si="95"/>
        <v>3.3</v>
      </c>
      <c r="P130" s="17">
        <f t="shared" si="95"/>
        <v>3.4</v>
      </c>
      <c r="Q130" s="17">
        <f t="shared" si="95"/>
        <v>3.5</v>
      </c>
      <c r="R130" s="17">
        <f t="shared" si="95"/>
        <v>0</v>
      </c>
      <c r="S130" s="150"/>
      <c r="T130" s="194"/>
      <c r="U130" s="196"/>
    </row>
    <row r="131" spans="1:21" ht="11.25" hidden="1" customHeight="1" x14ac:dyDescent="0.2">
      <c r="A131" s="193"/>
      <c r="B131" s="193"/>
      <c r="C131" s="15" t="s">
        <v>21</v>
      </c>
      <c r="D131" s="16">
        <v>3</v>
      </c>
      <c r="E131" s="16"/>
      <c r="F131" s="16"/>
      <c r="G131" s="16"/>
      <c r="H131" s="16"/>
      <c r="I131" s="16"/>
      <c r="J131" s="16">
        <v>9.9</v>
      </c>
      <c r="K131" s="16"/>
      <c r="L131" s="16">
        <v>31</v>
      </c>
      <c r="M131" s="16">
        <v>32</v>
      </c>
      <c r="N131" s="16">
        <v>33</v>
      </c>
      <c r="O131" s="16">
        <v>34</v>
      </c>
      <c r="P131" s="16">
        <v>35</v>
      </c>
      <c r="Q131" s="16">
        <v>36</v>
      </c>
      <c r="R131" s="16"/>
      <c r="S131" s="149">
        <f>ROUND(SUM(D132:R132),2)</f>
        <v>21.39</v>
      </c>
      <c r="T131" s="152"/>
      <c r="U131" s="195">
        <f>ROUND(S131*T131,2)</f>
        <v>0</v>
      </c>
    </row>
    <row r="132" spans="1:21" ht="11.25" hidden="1" customHeight="1" x14ac:dyDescent="0.2">
      <c r="A132" s="193"/>
      <c r="B132" s="193"/>
      <c r="C132" s="15" t="s">
        <v>22</v>
      </c>
      <c r="D132" s="17">
        <f t="shared" ref="D132" si="96">(D$40*D131)/1000</f>
        <v>0.3</v>
      </c>
      <c r="E132" s="17"/>
      <c r="F132" s="17"/>
      <c r="G132" s="17"/>
      <c r="H132" s="17"/>
      <c r="I132" s="17">
        <f t="shared" ref="I132:R132" si="97">(I$40*I131)/1000</f>
        <v>0</v>
      </c>
      <c r="J132" s="17">
        <f t="shared" si="92"/>
        <v>0.99</v>
      </c>
      <c r="K132" s="139"/>
      <c r="L132" s="17">
        <f t="shared" si="97"/>
        <v>3.1</v>
      </c>
      <c r="M132" s="17">
        <f t="shared" si="97"/>
        <v>3.2</v>
      </c>
      <c r="N132" s="17">
        <f t="shared" si="97"/>
        <v>3.3</v>
      </c>
      <c r="O132" s="17">
        <f t="shared" si="97"/>
        <v>3.4</v>
      </c>
      <c r="P132" s="17">
        <f t="shared" si="97"/>
        <v>3.5</v>
      </c>
      <c r="Q132" s="17">
        <f t="shared" si="97"/>
        <v>3.6</v>
      </c>
      <c r="R132" s="17">
        <f t="shared" si="97"/>
        <v>0</v>
      </c>
      <c r="S132" s="150"/>
      <c r="T132" s="194"/>
      <c r="U132" s="196"/>
    </row>
    <row r="133" spans="1:21" ht="11.25" hidden="1" customHeight="1" x14ac:dyDescent="0.2">
      <c r="A133" s="193"/>
      <c r="B133" s="193"/>
      <c r="C133" s="15" t="s">
        <v>21</v>
      </c>
      <c r="D133" s="16">
        <v>4</v>
      </c>
      <c r="E133" s="16"/>
      <c r="F133" s="16"/>
      <c r="G133" s="16"/>
      <c r="H133" s="16"/>
      <c r="I133" s="16"/>
      <c r="J133" s="16">
        <v>10.9</v>
      </c>
      <c r="K133" s="16"/>
      <c r="L133" s="16">
        <v>32</v>
      </c>
      <c r="M133" s="16">
        <v>33</v>
      </c>
      <c r="N133" s="16">
        <v>34</v>
      </c>
      <c r="O133" s="16">
        <v>35</v>
      </c>
      <c r="P133" s="16">
        <v>36</v>
      </c>
      <c r="Q133" s="16">
        <v>37</v>
      </c>
      <c r="R133" s="16"/>
      <c r="S133" s="149">
        <f>ROUND(SUM(D134:R134),2)</f>
        <v>22.19</v>
      </c>
      <c r="T133" s="194"/>
      <c r="U133" s="195">
        <f t="shared" ref="U133" si="98">ROUND(S133*T133,2)</f>
        <v>0</v>
      </c>
    </row>
    <row r="134" spans="1:21" ht="11.25" hidden="1" customHeight="1" x14ac:dyDescent="0.2">
      <c r="A134" s="193"/>
      <c r="B134" s="193"/>
      <c r="C134" s="15" t="s">
        <v>22</v>
      </c>
      <c r="D134" s="17">
        <f t="shared" ref="D134" si="99">(D$40*D133)/1000</f>
        <v>0.4</v>
      </c>
      <c r="E134" s="17"/>
      <c r="F134" s="17"/>
      <c r="G134" s="17"/>
      <c r="H134" s="17"/>
      <c r="I134" s="17">
        <f t="shared" ref="I134:R134" si="100">(I$40*I133)/1000</f>
        <v>0</v>
      </c>
      <c r="J134" s="17">
        <f t="shared" si="92"/>
        <v>1.0900000000000001</v>
      </c>
      <c r="K134" s="139"/>
      <c r="L134" s="17">
        <f t="shared" si="100"/>
        <v>3.2</v>
      </c>
      <c r="M134" s="17">
        <f t="shared" si="100"/>
        <v>3.3</v>
      </c>
      <c r="N134" s="17">
        <f t="shared" si="100"/>
        <v>3.4</v>
      </c>
      <c r="O134" s="17">
        <f t="shared" si="100"/>
        <v>3.5</v>
      </c>
      <c r="P134" s="17">
        <f t="shared" si="100"/>
        <v>3.6</v>
      </c>
      <c r="Q134" s="17">
        <f t="shared" si="100"/>
        <v>3.7</v>
      </c>
      <c r="R134" s="17">
        <f t="shared" si="100"/>
        <v>0</v>
      </c>
      <c r="S134" s="150"/>
      <c r="T134" s="194"/>
      <c r="U134" s="196"/>
    </row>
    <row r="135" spans="1:21" ht="11.25" hidden="1" customHeight="1" x14ac:dyDescent="0.2">
      <c r="A135" s="193"/>
      <c r="B135" s="193"/>
      <c r="C135" s="15" t="s">
        <v>21</v>
      </c>
      <c r="D135" s="16">
        <v>5</v>
      </c>
      <c r="E135" s="16"/>
      <c r="F135" s="16"/>
      <c r="G135" s="16"/>
      <c r="H135" s="16"/>
      <c r="I135" s="16"/>
      <c r="J135" s="16">
        <v>11.9</v>
      </c>
      <c r="K135" s="16"/>
      <c r="L135" s="16">
        <v>33</v>
      </c>
      <c r="M135" s="16">
        <v>34</v>
      </c>
      <c r="N135" s="16">
        <v>35</v>
      </c>
      <c r="O135" s="16">
        <v>36</v>
      </c>
      <c r="P135" s="16">
        <v>37</v>
      </c>
      <c r="Q135" s="16">
        <v>38</v>
      </c>
      <c r="R135" s="16"/>
      <c r="S135" s="149">
        <f>ROUND(SUM(D136:R136),2)</f>
        <v>22.99</v>
      </c>
      <c r="T135" s="152"/>
      <c r="U135" s="195">
        <f>ROUND(S135*T135,2)</f>
        <v>0</v>
      </c>
    </row>
    <row r="136" spans="1:21" ht="11.25" hidden="1" customHeight="1" x14ac:dyDescent="0.2">
      <c r="A136" s="193"/>
      <c r="B136" s="193"/>
      <c r="C136" s="15" t="s">
        <v>22</v>
      </c>
      <c r="D136" s="17">
        <f t="shared" ref="D136" si="101">(D$40*D135)/1000</f>
        <v>0.5</v>
      </c>
      <c r="E136" s="17"/>
      <c r="F136" s="17"/>
      <c r="G136" s="17"/>
      <c r="H136" s="17"/>
      <c r="I136" s="17">
        <f t="shared" ref="I136:R136" si="102">(I$40*I135)/1000</f>
        <v>0</v>
      </c>
      <c r="J136" s="17">
        <f t="shared" si="92"/>
        <v>1.19</v>
      </c>
      <c r="K136" s="139"/>
      <c r="L136" s="17">
        <f t="shared" si="102"/>
        <v>3.3</v>
      </c>
      <c r="M136" s="17">
        <f t="shared" si="102"/>
        <v>3.4</v>
      </c>
      <c r="N136" s="17">
        <f t="shared" si="102"/>
        <v>3.5</v>
      </c>
      <c r="O136" s="17">
        <f t="shared" si="102"/>
        <v>3.6</v>
      </c>
      <c r="P136" s="17">
        <f t="shared" si="102"/>
        <v>3.7</v>
      </c>
      <c r="Q136" s="17">
        <f t="shared" si="102"/>
        <v>3.8</v>
      </c>
      <c r="R136" s="17">
        <f t="shared" si="102"/>
        <v>0</v>
      </c>
      <c r="S136" s="150"/>
      <c r="T136" s="194"/>
      <c r="U136" s="196"/>
    </row>
    <row r="137" spans="1:21" ht="11.25" customHeight="1" x14ac:dyDescent="0.2">
      <c r="A137" s="223" t="s">
        <v>203</v>
      </c>
      <c r="B137" s="224"/>
      <c r="C137" s="15" t="s">
        <v>21</v>
      </c>
      <c r="D137" s="80"/>
      <c r="E137" s="80"/>
      <c r="F137" s="80"/>
      <c r="G137" s="80"/>
      <c r="H137" s="80"/>
      <c r="I137" s="80"/>
      <c r="J137" s="80"/>
      <c r="K137" s="80">
        <v>115.7</v>
      </c>
      <c r="L137" s="80"/>
      <c r="M137" s="80"/>
      <c r="N137" s="80"/>
      <c r="O137" s="80"/>
      <c r="P137" s="80"/>
      <c r="Q137" s="80"/>
      <c r="R137" s="80"/>
      <c r="S137" s="149">
        <f>ROUND(SUM(D138:R138),2)</f>
        <v>11.57</v>
      </c>
      <c r="T137" s="151"/>
      <c r="U137" s="151"/>
    </row>
    <row r="138" spans="1:21" ht="11.25" customHeight="1" x14ac:dyDescent="0.2">
      <c r="A138" s="225"/>
      <c r="B138" s="226"/>
      <c r="C138" s="100" t="s">
        <v>22</v>
      </c>
      <c r="D138" s="80"/>
      <c r="E138" s="80"/>
      <c r="F138" s="80"/>
      <c r="G138" s="80"/>
      <c r="H138" s="80"/>
      <c r="I138" s="80"/>
      <c r="J138" s="80"/>
      <c r="K138" s="139">
        <f t="shared" ref="K138" si="103">(K$40*K137)/1000</f>
        <v>11.57</v>
      </c>
      <c r="L138" s="80"/>
      <c r="M138" s="80"/>
      <c r="N138" s="80"/>
      <c r="O138" s="80"/>
      <c r="P138" s="80"/>
      <c r="Q138" s="80"/>
      <c r="R138" s="80"/>
      <c r="S138" s="150"/>
      <c r="T138" s="152"/>
      <c r="U138" s="152"/>
    </row>
    <row r="139" spans="1:21" x14ac:dyDescent="0.2">
      <c r="A139" s="193" t="s">
        <v>63</v>
      </c>
      <c r="B139" s="193"/>
      <c r="C139" s="15" t="s">
        <v>21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98.7</v>
      </c>
      <c r="K139" s="16"/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49">
        <f>ROUND(SUM(D140:R140),2)</f>
        <v>9.8699999999999992</v>
      </c>
      <c r="T139" s="194">
        <v>0</v>
      </c>
      <c r="U139" s="195">
        <f t="shared" ref="U139" si="104">ROUND(S139*T139,2)</f>
        <v>0</v>
      </c>
    </row>
    <row r="140" spans="1:21" ht="11.25" customHeight="1" x14ac:dyDescent="0.2">
      <c r="A140" s="193"/>
      <c r="B140" s="193"/>
      <c r="C140" s="15" t="s">
        <v>22</v>
      </c>
      <c r="D140" s="17">
        <f t="shared" ref="D140:R140" si="105">(D$40*D139)/1000</f>
        <v>0</v>
      </c>
      <c r="E140" s="17">
        <f t="shared" si="105"/>
        <v>0</v>
      </c>
      <c r="F140" s="17">
        <f t="shared" si="105"/>
        <v>0</v>
      </c>
      <c r="G140" s="17">
        <f t="shared" si="105"/>
        <v>0</v>
      </c>
      <c r="H140" s="17">
        <f t="shared" si="105"/>
        <v>0</v>
      </c>
      <c r="I140" s="17">
        <f t="shared" si="105"/>
        <v>0</v>
      </c>
      <c r="J140" s="17">
        <f t="shared" si="105"/>
        <v>9.8699999999999992</v>
      </c>
      <c r="K140" s="139"/>
      <c r="L140" s="17">
        <f t="shared" si="105"/>
        <v>0</v>
      </c>
      <c r="M140" s="17">
        <f t="shared" si="105"/>
        <v>0</v>
      </c>
      <c r="N140" s="17">
        <f t="shared" si="105"/>
        <v>0</v>
      </c>
      <c r="O140" s="17">
        <f t="shared" si="105"/>
        <v>0</v>
      </c>
      <c r="P140" s="17">
        <f t="shared" si="105"/>
        <v>0</v>
      </c>
      <c r="Q140" s="17">
        <f t="shared" si="105"/>
        <v>0</v>
      </c>
      <c r="R140" s="17">
        <f t="shared" si="105"/>
        <v>0</v>
      </c>
      <c r="S140" s="150"/>
      <c r="T140" s="194"/>
      <c r="U140" s="196"/>
    </row>
    <row r="141" spans="1:21" ht="11.25" customHeight="1" x14ac:dyDescent="0.2">
      <c r="A141" s="193" t="s">
        <v>42</v>
      </c>
      <c r="B141" s="193"/>
      <c r="C141" s="15" t="s">
        <v>21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5</v>
      </c>
      <c r="K141" s="16">
        <v>5</v>
      </c>
      <c r="L141" s="16">
        <v>5</v>
      </c>
      <c r="M141" s="16">
        <v>5</v>
      </c>
      <c r="N141" s="16">
        <v>14</v>
      </c>
      <c r="O141" s="16">
        <v>0</v>
      </c>
      <c r="P141" s="16">
        <v>0</v>
      </c>
      <c r="Q141" s="16">
        <v>0</v>
      </c>
      <c r="R141" s="16">
        <v>0</v>
      </c>
      <c r="S141" s="149">
        <f>ROUND(SUM(D142:R142),2)</f>
        <v>3.4</v>
      </c>
      <c r="T141" s="194"/>
      <c r="U141" s="195">
        <f t="shared" ref="U141:U203" si="106">ROUND(S141*T141,2)</f>
        <v>0</v>
      </c>
    </row>
    <row r="142" spans="1:21" ht="11.25" customHeight="1" x14ac:dyDescent="0.2">
      <c r="A142" s="193"/>
      <c r="B142" s="193"/>
      <c r="C142" s="15" t="s">
        <v>22</v>
      </c>
      <c r="D142" s="17">
        <f t="shared" ref="D142:R142" si="107">(D$40*D141)/1000</f>
        <v>0</v>
      </c>
      <c r="E142" s="17">
        <f t="shared" si="107"/>
        <v>0</v>
      </c>
      <c r="F142" s="17">
        <f t="shared" si="107"/>
        <v>0</v>
      </c>
      <c r="G142" s="17">
        <f t="shared" si="107"/>
        <v>0</v>
      </c>
      <c r="H142" s="17">
        <f t="shared" si="107"/>
        <v>0</v>
      </c>
      <c r="I142" s="17">
        <f t="shared" si="107"/>
        <v>0</v>
      </c>
      <c r="J142" s="17">
        <f t="shared" si="107"/>
        <v>0.5</v>
      </c>
      <c r="K142" s="139">
        <f t="shared" si="107"/>
        <v>0.5</v>
      </c>
      <c r="L142" s="17">
        <f t="shared" si="107"/>
        <v>0.5</v>
      </c>
      <c r="M142" s="17">
        <f t="shared" si="107"/>
        <v>0.5</v>
      </c>
      <c r="N142" s="17">
        <f t="shared" si="107"/>
        <v>1.4</v>
      </c>
      <c r="O142" s="17">
        <f t="shared" si="107"/>
        <v>0</v>
      </c>
      <c r="P142" s="17">
        <f t="shared" si="107"/>
        <v>0</v>
      </c>
      <c r="Q142" s="17">
        <f t="shared" si="107"/>
        <v>0</v>
      </c>
      <c r="R142" s="17">
        <f t="shared" si="107"/>
        <v>0</v>
      </c>
      <c r="S142" s="150"/>
      <c r="T142" s="152"/>
      <c r="U142" s="196"/>
    </row>
    <row r="143" spans="1:21" ht="11.25" hidden="1" customHeight="1" x14ac:dyDescent="0.2">
      <c r="A143" s="193"/>
      <c r="B143" s="193"/>
      <c r="C143" s="15" t="s">
        <v>21</v>
      </c>
      <c r="D143" s="16">
        <v>8</v>
      </c>
      <c r="E143" s="16"/>
      <c r="F143" s="16"/>
      <c r="G143" s="16"/>
      <c r="H143" s="16"/>
      <c r="I143" s="16"/>
      <c r="J143" s="16"/>
      <c r="K143" s="16"/>
      <c r="L143" s="16">
        <v>36</v>
      </c>
      <c r="M143" s="16">
        <v>37</v>
      </c>
      <c r="N143" s="16"/>
      <c r="O143" s="16"/>
      <c r="P143" s="16"/>
      <c r="Q143" s="16"/>
      <c r="R143" s="16"/>
      <c r="S143" s="149">
        <f>ROUND(SUM(D144:R144),2)</f>
        <v>8.1</v>
      </c>
      <c r="T143" s="151"/>
      <c r="U143" s="195">
        <f t="shared" si="106"/>
        <v>0</v>
      </c>
    </row>
    <row r="144" spans="1:21" ht="11.25" hidden="1" customHeight="1" x14ac:dyDescent="0.2">
      <c r="A144" s="193"/>
      <c r="B144" s="193"/>
      <c r="C144" s="15" t="s">
        <v>22</v>
      </c>
      <c r="D144" s="17">
        <f t="shared" ref="D144" si="108">(D$40*D143)/1000</f>
        <v>0.8</v>
      </c>
      <c r="E144" s="17"/>
      <c r="F144" s="17"/>
      <c r="G144" s="17"/>
      <c r="H144" s="17"/>
      <c r="I144" s="17">
        <f t="shared" ref="I144:R144" si="109">(I$40*I143)/1000</f>
        <v>0</v>
      </c>
      <c r="J144" s="17">
        <f t="shared" si="109"/>
        <v>0</v>
      </c>
      <c r="K144" s="139"/>
      <c r="L144" s="17">
        <f t="shared" si="109"/>
        <v>3.6</v>
      </c>
      <c r="M144" s="17">
        <f t="shared" si="109"/>
        <v>3.7</v>
      </c>
      <c r="N144" s="17"/>
      <c r="O144" s="17"/>
      <c r="P144" s="17"/>
      <c r="Q144" s="17"/>
      <c r="R144" s="17">
        <f t="shared" si="109"/>
        <v>0</v>
      </c>
      <c r="S144" s="150"/>
      <c r="T144" s="152"/>
      <c r="U144" s="196"/>
    </row>
    <row r="145" spans="1:21" ht="11.25" hidden="1" customHeight="1" x14ac:dyDescent="0.2">
      <c r="A145" s="193"/>
      <c r="B145" s="193"/>
      <c r="C145" s="15" t="s">
        <v>21</v>
      </c>
      <c r="D145" s="16">
        <v>9</v>
      </c>
      <c r="E145" s="16"/>
      <c r="F145" s="16"/>
      <c r="G145" s="16"/>
      <c r="H145" s="16"/>
      <c r="I145" s="16"/>
      <c r="J145" s="16"/>
      <c r="K145" s="16"/>
      <c r="L145" s="16">
        <v>37</v>
      </c>
      <c r="M145" s="16">
        <v>38</v>
      </c>
      <c r="N145" s="16"/>
      <c r="O145" s="16"/>
      <c r="P145" s="16"/>
      <c r="Q145" s="16"/>
      <c r="R145" s="16"/>
      <c r="S145" s="149">
        <f>ROUND(SUM(D146:R146),2)</f>
        <v>8.4</v>
      </c>
      <c r="T145" s="151"/>
      <c r="U145" s="195">
        <f t="shared" si="106"/>
        <v>0</v>
      </c>
    </row>
    <row r="146" spans="1:21" ht="11.25" hidden="1" customHeight="1" x14ac:dyDescent="0.2">
      <c r="A146" s="193"/>
      <c r="B146" s="193"/>
      <c r="C146" s="15" t="s">
        <v>22</v>
      </c>
      <c r="D146" s="17">
        <f t="shared" ref="D146" si="110">(D$40*D145)/1000</f>
        <v>0.9</v>
      </c>
      <c r="E146" s="17"/>
      <c r="F146" s="17"/>
      <c r="G146" s="17"/>
      <c r="H146" s="17"/>
      <c r="I146" s="17">
        <f t="shared" ref="I146:R146" si="111">(I$40*I145)/1000</f>
        <v>0</v>
      </c>
      <c r="J146" s="17">
        <f t="shared" si="111"/>
        <v>0</v>
      </c>
      <c r="K146" s="139"/>
      <c r="L146" s="17">
        <f t="shared" si="111"/>
        <v>3.7</v>
      </c>
      <c r="M146" s="17">
        <f t="shared" si="111"/>
        <v>3.8</v>
      </c>
      <c r="N146" s="17"/>
      <c r="O146" s="17"/>
      <c r="P146" s="17"/>
      <c r="Q146" s="17"/>
      <c r="R146" s="17">
        <f t="shared" si="111"/>
        <v>0</v>
      </c>
      <c r="S146" s="150"/>
      <c r="T146" s="152"/>
      <c r="U146" s="196"/>
    </row>
    <row r="147" spans="1:21" ht="11.25" hidden="1" customHeight="1" x14ac:dyDescent="0.2">
      <c r="A147" s="193"/>
      <c r="B147" s="193"/>
      <c r="C147" s="15" t="s">
        <v>21</v>
      </c>
      <c r="D147" s="16">
        <v>10</v>
      </c>
      <c r="E147" s="16"/>
      <c r="F147" s="16"/>
      <c r="G147" s="16"/>
      <c r="H147" s="16"/>
      <c r="I147" s="16"/>
      <c r="J147" s="16"/>
      <c r="K147" s="16"/>
      <c r="L147" s="16">
        <v>38</v>
      </c>
      <c r="M147" s="16">
        <v>39</v>
      </c>
      <c r="N147" s="16"/>
      <c r="O147" s="16"/>
      <c r="P147" s="16"/>
      <c r="Q147" s="16"/>
      <c r="R147" s="16"/>
      <c r="S147" s="149">
        <f>ROUND(SUM(D148:R148),2)</f>
        <v>8.6999999999999993</v>
      </c>
      <c r="T147" s="151"/>
      <c r="U147" s="195">
        <f t="shared" si="106"/>
        <v>0</v>
      </c>
    </row>
    <row r="148" spans="1:21" ht="11.25" hidden="1" customHeight="1" x14ac:dyDescent="0.2">
      <c r="A148" s="193"/>
      <c r="B148" s="193"/>
      <c r="C148" s="15" t="s">
        <v>22</v>
      </c>
      <c r="D148" s="17">
        <f t="shared" ref="D148" si="112">(D$40*D147)/1000</f>
        <v>1</v>
      </c>
      <c r="E148" s="17"/>
      <c r="F148" s="17"/>
      <c r="G148" s="17"/>
      <c r="H148" s="17"/>
      <c r="I148" s="17">
        <f t="shared" ref="I148:R148" si="113">(I$40*I147)/1000</f>
        <v>0</v>
      </c>
      <c r="J148" s="17">
        <f t="shared" si="113"/>
        <v>0</v>
      </c>
      <c r="K148" s="139"/>
      <c r="L148" s="17">
        <f t="shared" si="113"/>
        <v>3.8</v>
      </c>
      <c r="M148" s="17">
        <f t="shared" si="113"/>
        <v>3.9</v>
      </c>
      <c r="N148" s="17"/>
      <c r="O148" s="17"/>
      <c r="P148" s="17"/>
      <c r="Q148" s="17"/>
      <c r="R148" s="17">
        <f t="shared" si="113"/>
        <v>0</v>
      </c>
      <c r="S148" s="150"/>
      <c r="T148" s="152"/>
      <c r="U148" s="196"/>
    </row>
    <row r="149" spans="1:21" ht="11.45" hidden="1" customHeight="1" x14ac:dyDescent="0.2">
      <c r="A149" s="193"/>
      <c r="B149" s="193"/>
      <c r="C149" s="15" t="s">
        <v>21</v>
      </c>
      <c r="D149" s="16">
        <v>11</v>
      </c>
      <c r="E149" s="16"/>
      <c r="F149" s="16"/>
      <c r="G149" s="16"/>
      <c r="H149" s="16"/>
      <c r="I149" s="16"/>
      <c r="J149" s="16"/>
      <c r="K149" s="16"/>
      <c r="L149" s="16">
        <v>39</v>
      </c>
      <c r="M149" s="16">
        <v>40</v>
      </c>
      <c r="N149" s="16"/>
      <c r="O149" s="16"/>
      <c r="P149" s="16"/>
      <c r="Q149" s="16"/>
      <c r="R149" s="16"/>
      <c r="S149" s="149">
        <f>ROUND(SUM(D150:R150),2)</f>
        <v>9</v>
      </c>
      <c r="T149" s="151"/>
      <c r="U149" s="195">
        <f t="shared" si="106"/>
        <v>0</v>
      </c>
    </row>
    <row r="150" spans="1:21" ht="11.45" hidden="1" customHeight="1" x14ac:dyDescent="0.2">
      <c r="A150" s="193"/>
      <c r="B150" s="193"/>
      <c r="C150" s="15" t="s">
        <v>22</v>
      </c>
      <c r="D150" s="17">
        <f t="shared" ref="D150" si="114">(D$40*D149)/1000</f>
        <v>1.1000000000000001</v>
      </c>
      <c r="E150" s="17"/>
      <c r="F150" s="17"/>
      <c r="G150" s="17"/>
      <c r="H150" s="17"/>
      <c r="I150" s="17">
        <f t="shared" ref="I150:R150" si="115">(I$40*I149)/1000</f>
        <v>0</v>
      </c>
      <c r="J150" s="17">
        <f t="shared" si="115"/>
        <v>0</v>
      </c>
      <c r="K150" s="139"/>
      <c r="L150" s="17">
        <f t="shared" si="115"/>
        <v>3.9</v>
      </c>
      <c r="M150" s="17">
        <f t="shared" si="115"/>
        <v>4</v>
      </c>
      <c r="N150" s="17"/>
      <c r="O150" s="17"/>
      <c r="P150" s="17"/>
      <c r="Q150" s="17"/>
      <c r="R150" s="17">
        <f t="shared" si="115"/>
        <v>0</v>
      </c>
      <c r="S150" s="150"/>
      <c r="T150" s="152"/>
      <c r="U150" s="196"/>
    </row>
    <row r="151" spans="1:21" ht="12.75" hidden="1" customHeight="1" x14ac:dyDescent="0.2">
      <c r="A151" s="193"/>
      <c r="B151" s="193"/>
      <c r="C151" s="15" t="s">
        <v>21</v>
      </c>
      <c r="D151" s="16">
        <v>12</v>
      </c>
      <c r="E151" s="16"/>
      <c r="F151" s="16"/>
      <c r="G151" s="16"/>
      <c r="H151" s="16"/>
      <c r="I151" s="16"/>
      <c r="J151" s="16"/>
      <c r="K151" s="16"/>
      <c r="L151" s="16">
        <v>40</v>
      </c>
      <c r="M151" s="16">
        <v>41</v>
      </c>
      <c r="N151" s="16"/>
      <c r="O151" s="16"/>
      <c r="P151" s="16"/>
      <c r="Q151" s="16"/>
      <c r="R151" s="16"/>
      <c r="S151" s="149">
        <f>ROUND(SUM(D152:R152),2)</f>
        <v>9.3000000000000007</v>
      </c>
      <c r="T151" s="151"/>
      <c r="U151" s="195">
        <f t="shared" si="106"/>
        <v>0</v>
      </c>
    </row>
    <row r="152" spans="1:21" ht="11.25" hidden="1" customHeight="1" x14ac:dyDescent="0.2">
      <c r="A152" s="193"/>
      <c r="B152" s="193"/>
      <c r="C152" s="15" t="s">
        <v>22</v>
      </c>
      <c r="D152" s="17">
        <f t="shared" ref="D152" si="116">(D$40*D151)/1000</f>
        <v>1.2</v>
      </c>
      <c r="E152" s="17"/>
      <c r="F152" s="17"/>
      <c r="G152" s="17"/>
      <c r="H152" s="17"/>
      <c r="I152" s="17">
        <f t="shared" ref="I152:R152" si="117">(I$40*I151)/1000</f>
        <v>0</v>
      </c>
      <c r="J152" s="17">
        <f t="shared" si="117"/>
        <v>0</v>
      </c>
      <c r="K152" s="139"/>
      <c r="L152" s="17">
        <f t="shared" si="117"/>
        <v>4</v>
      </c>
      <c r="M152" s="17">
        <f t="shared" si="117"/>
        <v>4.0999999999999996</v>
      </c>
      <c r="N152" s="17"/>
      <c r="O152" s="17"/>
      <c r="P152" s="17"/>
      <c r="Q152" s="17"/>
      <c r="R152" s="17">
        <f t="shared" si="117"/>
        <v>0</v>
      </c>
      <c r="S152" s="150"/>
      <c r="T152" s="152"/>
      <c r="U152" s="196"/>
    </row>
    <row r="153" spans="1:21" ht="11.25" hidden="1" customHeight="1" x14ac:dyDescent="0.2">
      <c r="A153" s="193"/>
      <c r="B153" s="193"/>
      <c r="C153" s="15" t="s">
        <v>21</v>
      </c>
      <c r="D153" s="16">
        <v>13</v>
      </c>
      <c r="E153" s="16"/>
      <c r="F153" s="16"/>
      <c r="G153" s="16"/>
      <c r="H153" s="16"/>
      <c r="I153" s="16"/>
      <c r="J153" s="16"/>
      <c r="K153" s="16"/>
      <c r="L153" s="16">
        <v>41</v>
      </c>
      <c r="M153" s="16">
        <v>42</v>
      </c>
      <c r="N153" s="16"/>
      <c r="O153" s="16"/>
      <c r="P153" s="16"/>
      <c r="Q153" s="16"/>
      <c r="R153" s="16"/>
      <c r="S153" s="149">
        <f>ROUND(SUM(D154:R154),2)</f>
        <v>9.6</v>
      </c>
      <c r="T153" s="151"/>
      <c r="U153" s="195">
        <f t="shared" si="106"/>
        <v>0</v>
      </c>
    </row>
    <row r="154" spans="1:21" ht="11.25" hidden="1" customHeight="1" x14ac:dyDescent="0.2">
      <c r="A154" s="193"/>
      <c r="B154" s="193"/>
      <c r="C154" s="15" t="s">
        <v>22</v>
      </c>
      <c r="D154" s="17">
        <f t="shared" ref="D154" si="118">(D$40*D153)/1000</f>
        <v>1.3</v>
      </c>
      <c r="E154" s="17"/>
      <c r="F154" s="17"/>
      <c r="G154" s="17"/>
      <c r="H154" s="17"/>
      <c r="I154" s="17">
        <f t="shared" ref="I154:R154" si="119">(I$40*I153)/1000</f>
        <v>0</v>
      </c>
      <c r="J154" s="17">
        <f t="shared" si="119"/>
        <v>0</v>
      </c>
      <c r="K154" s="139"/>
      <c r="L154" s="17">
        <f t="shared" si="119"/>
        <v>4.0999999999999996</v>
      </c>
      <c r="M154" s="17">
        <f t="shared" si="119"/>
        <v>4.2</v>
      </c>
      <c r="N154" s="17"/>
      <c r="O154" s="17"/>
      <c r="P154" s="17"/>
      <c r="Q154" s="17"/>
      <c r="R154" s="17">
        <f t="shared" si="119"/>
        <v>0</v>
      </c>
      <c r="S154" s="150"/>
      <c r="T154" s="152"/>
      <c r="U154" s="196"/>
    </row>
    <row r="155" spans="1:21" ht="11.25" hidden="1" customHeight="1" x14ac:dyDescent="0.2">
      <c r="A155" s="193"/>
      <c r="B155" s="193"/>
      <c r="C155" s="15" t="s">
        <v>21</v>
      </c>
      <c r="D155" s="16">
        <v>14</v>
      </c>
      <c r="E155" s="16"/>
      <c r="F155" s="16"/>
      <c r="G155" s="16"/>
      <c r="H155" s="16"/>
      <c r="I155" s="16"/>
      <c r="J155" s="16"/>
      <c r="K155" s="16"/>
      <c r="L155" s="16">
        <v>42</v>
      </c>
      <c r="M155" s="16">
        <v>43</v>
      </c>
      <c r="N155" s="16"/>
      <c r="O155" s="16"/>
      <c r="P155" s="16"/>
      <c r="Q155" s="16"/>
      <c r="R155" s="16"/>
      <c r="S155" s="149">
        <f>ROUND(SUM(D156:R156),2)</f>
        <v>9.9</v>
      </c>
      <c r="T155" s="151"/>
      <c r="U155" s="195">
        <f t="shared" si="106"/>
        <v>0</v>
      </c>
    </row>
    <row r="156" spans="1:21" ht="11.25" hidden="1" customHeight="1" x14ac:dyDescent="0.2">
      <c r="A156" s="193"/>
      <c r="B156" s="193"/>
      <c r="C156" s="15" t="s">
        <v>22</v>
      </c>
      <c r="D156" s="17">
        <f t="shared" ref="D156" si="120">(D$40*D155)/1000</f>
        <v>1.4</v>
      </c>
      <c r="E156" s="17"/>
      <c r="F156" s="17"/>
      <c r="G156" s="17"/>
      <c r="H156" s="17"/>
      <c r="I156" s="17">
        <f t="shared" ref="I156:R156" si="121">(I$40*I155)/1000</f>
        <v>0</v>
      </c>
      <c r="J156" s="17">
        <f t="shared" si="121"/>
        <v>0</v>
      </c>
      <c r="K156" s="139"/>
      <c r="L156" s="17">
        <f t="shared" si="121"/>
        <v>4.2</v>
      </c>
      <c r="M156" s="17">
        <f t="shared" si="121"/>
        <v>4.3</v>
      </c>
      <c r="N156" s="17"/>
      <c r="O156" s="17"/>
      <c r="P156" s="17"/>
      <c r="Q156" s="17"/>
      <c r="R156" s="17">
        <f t="shared" si="121"/>
        <v>0</v>
      </c>
      <c r="S156" s="150"/>
      <c r="T156" s="152"/>
      <c r="U156" s="196"/>
    </row>
    <row r="157" spans="1:21" ht="11.25" hidden="1" customHeight="1" x14ac:dyDescent="0.2">
      <c r="A157" s="193"/>
      <c r="B157" s="193"/>
      <c r="C157" s="15" t="s">
        <v>21</v>
      </c>
      <c r="D157" s="16">
        <v>15</v>
      </c>
      <c r="E157" s="16"/>
      <c r="F157" s="16"/>
      <c r="G157" s="16"/>
      <c r="H157" s="16"/>
      <c r="I157" s="16"/>
      <c r="J157" s="16"/>
      <c r="K157" s="16"/>
      <c r="L157" s="16">
        <v>43</v>
      </c>
      <c r="M157" s="16">
        <v>44</v>
      </c>
      <c r="N157" s="16"/>
      <c r="O157" s="16"/>
      <c r="P157" s="16"/>
      <c r="Q157" s="16"/>
      <c r="R157" s="16"/>
      <c r="S157" s="149">
        <f>ROUND(SUM(D158:R158),2)</f>
        <v>10.199999999999999</v>
      </c>
      <c r="T157" s="151"/>
      <c r="U157" s="195">
        <f t="shared" si="106"/>
        <v>0</v>
      </c>
    </row>
    <row r="158" spans="1:21" ht="11.25" hidden="1" customHeight="1" x14ac:dyDescent="0.2">
      <c r="A158" s="193"/>
      <c r="B158" s="193"/>
      <c r="C158" s="15" t="s">
        <v>22</v>
      </c>
      <c r="D158" s="17">
        <f t="shared" ref="D158" si="122">(D$40*D157)/1000</f>
        <v>1.5</v>
      </c>
      <c r="E158" s="17"/>
      <c r="F158" s="17"/>
      <c r="G158" s="17"/>
      <c r="H158" s="17"/>
      <c r="I158" s="17">
        <f t="shared" ref="I158:R158" si="123">(I$40*I157)/1000</f>
        <v>0</v>
      </c>
      <c r="J158" s="17">
        <f t="shared" si="123"/>
        <v>0</v>
      </c>
      <c r="K158" s="139"/>
      <c r="L158" s="17">
        <f t="shared" si="123"/>
        <v>4.3</v>
      </c>
      <c r="M158" s="17">
        <f t="shared" si="123"/>
        <v>4.4000000000000004</v>
      </c>
      <c r="N158" s="17"/>
      <c r="O158" s="17"/>
      <c r="P158" s="17"/>
      <c r="Q158" s="17"/>
      <c r="R158" s="17">
        <f t="shared" si="123"/>
        <v>0</v>
      </c>
      <c r="S158" s="150"/>
      <c r="T158" s="152"/>
      <c r="U158" s="196"/>
    </row>
    <row r="159" spans="1:21" ht="11.25" hidden="1" customHeight="1" x14ac:dyDescent="0.2">
      <c r="A159" s="193"/>
      <c r="B159" s="193"/>
      <c r="C159" s="15" t="s">
        <v>21</v>
      </c>
      <c r="D159" s="16">
        <v>16</v>
      </c>
      <c r="E159" s="16"/>
      <c r="F159" s="16"/>
      <c r="G159" s="16"/>
      <c r="H159" s="16"/>
      <c r="I159" s="16"/>
      <c r="J159" s="16"/>
      <c r="K159" s="16"/>
      <c r="L159" s="16">
        <v>44</v>
      </c>
      <c r="M159" s="16">
        <v>45</v>
      </c>
      <c r="N159" s="16"/>
      <c r="O159" s="16"/>
      <c r="P159" s="16"/>
      <c r="Q159" s="16"/>
      <c r="R159" s="16"/>
      <c r="S159" s="149">
        <f>ROUND(SUM(D160:R160),2)</f>
        <v>10.5</v>
      </c>
      <c r="T159" s="151"/>
      <c r="U159" s="195">
        <f t="shared" si="106"/>
        <v>0</v>
      </c>
    </row>
    <row r="160" spans="1:21" ht="11.25" hidden="1" customHeight="1" x14ac:dyDescent="0.2">
      <c r="A160" s="193"/>
      <c r="B160" s="193"/>
      <c r="C160" s="15" t="s">
        <v>22</v>
      </c>
      <c r="D160" s="17">
        <f t="shared" ref="D160" si="124">(D$40*D159)/1000</f>
        <v>1.6</v>
      </c>
      <c r="E160" s="17"/>
      <c r="F160" s="17"/>
      <c r="G160" s="17"/>
      <c r="H160" s="17"/>
      <c r="I160" s="17">
        <f t="shared" ref="I160:R160" si="125">(I$40*I159)/1000</f>
        <v>0</v>
      </c>
      <c r="J160" s="17">
        <f t="shared" si="125"/>
        <v>0</v>
      </c>
      <c r="K160" s="139"/>
      <c r="L160" s="17">
        <f t="shared" si="125"/>
        <v>4.4000000000000004</v>
      </c>
      <c r="M160" s="17">
        <f t="shared" si="125"/>
        <v>4.5</v>
      </c>
      <c r="N160" s="17"/>
      <c r="O160" s="17"/>
      <c r="P160" s="17"/>
      <c r="Q160" s="17"/>
      <c r="R160" s="17">
        <f t="shared" si="125"/>
        <v>0</v>
      </c>
      <c r="S160" s="150"/>
      <c r="T160" s="152"/>
      <c r="U160" s="196"/>
    </row>
    <row r="161" spans="1:21" ht="11.25" hidden="1" customHeight="1" x14ac:dyDescent="0.2">
      <c r="A161" s="193"/>
      <c r="B161" s="193"/>
      <c r="C161" s="15" t="s">
        <v>21</v>
      </c>
      <c r="D161" s="16">
        <v>17</v>
      </c>
      <c r="E161" s="16"/>
      <c r="F161" s="16"/>
      <c r="G161" s="16"/>
      <c r="H161" s="16"/>
      <c r="I161" s="16"/>
      <c r="J161" s="16"/>
      <c r="K161" s="16"/>
      <c r="L161" s="16">
        <v>45</v>
      </c>
      <c r="M161" s="16">
        <v>46</v>
      </c>
      <c r="N161" s="16"/>
      <c r="O161" s="16"/>
      <c r="P161" s="16"/>
      <c r="Q161" s="16"/>
      <c r="R161" s="16"/>
      <c r="S161" s="149">
        <f>ROUND(SUM(D162:R162),2)</f>
        <v>10.8</v>
      </c>
      <c r="T161" s="151"/>
      <c r="U161" s="195">
        <f t="shared" si="106"/>
        <v>0</v>
      </c>
    </row>
    <row r="162" spans="1:21" ht="11.25" hidden="1" customHeight="1" x14ac:dyDescent="0.2">
      <c r="A162" s="193"/>
      <c r="B162" s="193"/>
      <c r="C162" s="15" t="s">
        <v>22</v>
      </c>
      <c r="D162" s="17">
        <f t="shared" ref="D162" si="126">(D$40*D161)/1000</f>
        <v>1.7</v>
      </c>
      <c r="E162" s="17"/>
      <c r="F162" s="17"/>
      <c r="G162" s="17"/>
      <c r="H162" s="17"/>
      <c r="I162" s="17">
        <f t="shared" ref="I162:R162" si="127">(I$40*I161)/1000</f>
        <v>0</v>
      </c>
      <c r="J162" s="17">
        <f t="shared" si="127"/>
        <v>0</v>
      </c>
      <c r="K162" s="139"/>
      <c r="L162" s="17">
        <f t="shared" si="127"/>
        <v>4.5</v>
      </c>
      <c r="M162" s="17">
        <f t="shared" si="127"/>
        <v>4.5999999999999996</v>
      </c>
      <c r="N162" s="17"/>
      <c r="O162" s="17"/>
      <c r="P162" s="17"/>
      <c r="Q162" s="17"/>
      <c r="R162" s="17">
        <f t="shared" si="127"/>
        <v>0</v>
      </c>
      <c r="S162" s="150"/>
      <c r="T162" s="152"/>
      <c r="U162" s="196"/>
    </row>
    <row r="163" spans="1:21" ht="11.25" hidden="1" customHeight="1" x14ac:dyDescent="0.2">
      <c r="A163" s="193"/>
      <c r="B163" s="193"/>
      <c r="C163" s="15" t="s">
        <v>21</v>
      </c>
      <c r="D163" s="16">
        <v>18</v>
      </c>
      <c r="E163" s="16"/>
      <c r="F163" s="16"/>
      <c r="G163" s="16"/>
      <c r="H163" s="16"/>
      <c r="I163" s="16"/>
      <c r="J163" s="16"/>
      <c r="K163" s="16"/>
      <c r="L163" s="16">
        <v>46</v>
      </c>
      <c r="M163" s="16">
        <v>47</v>
      </c>
      <c r="N163" s="16"/>
      <c r="O163" s="16"/>
      <c r="P163" s="16"/>
      <c r="Q163" s="16"/>
      <c r="R163" s="16"/>
      <c r="S163" s="149">
        <f>ROUND(SUM(D164:R164),2)</f>
        <v>11.1</v>
      </c>
      <c r="T163" s="151"/>
      <c r="U163" s="195">
        <f t="shared" si="106"/>
        <v>0</v>
      </c>
    </row>
    <row r="164" spans="1:21" ht="11.25" hidden="1" customHeight="1" x14ac:dyDescent="0.2">
      <c r="A164" s="193"/>
      <c r="B164" s="193"/>
      <c r="C164" s="15" t="s">
        <v>22</v>
      </c>
      <c r="D164" s="17">
        <f t="shared" ref="D164" si="128">(D$40*D163)/1000</f>
        <v>1.8</v>
      </c>
      <c r="E164" s="17"/>
      <c r="F164" s="17"/>
      <c r="G164" s="17"/>
      <c r="H164" s="17"/>
      <c r="I164" s="17">
        <f t="shared" ref="I164:R164" si="129">(I$40*I163)/1000</f>
        <v>0</v>
      </c>
      <c r="J164" s="17">
        <f t="shared" si="129"/>
        <v>0</v>
      </c>
      <c r="K164" s="139"/>
      <c r="L164" s="17">
        <f t="shared" si="129"/>
        <v>4.5999999999999996</v>
      </c>
      <c r="M164" s="17">
        <f t="shared" si="129"/>
        <v>4.7</v>
      </c>
      <c r="N164" s="17"/>
      <c r="O164" s="17"/>
      <c r="P164" s="17"/>
      <c r="Q164" s="17"/>
      <c r="R164" s="17">
        <f t="shared" si="129"/>
        <v>0</v>
      </c>
      <c r="S164" s="150"/>
      <c r="T164" s="152"/>
      <c r="U164" s="196"/>
    </row>
    <row r="165" spans="1:21" ht="11.25" hidden="1" customHeight="1" x14ac:dyDescent="0.2">
      <c r="A165" s="193"/>
      <c r="B165" s="193"/>
      <c r="C165" s="15" t="s">
        <v>21</v>
      </c>
      <c r="D165" s="16">
        <v>19</v>
      </c>
      <c r="E165" s="16"/>
      <c r="F165" s="16"/>
      <c r="G165" s="16"/>
      <c r="H165" s="16"/>
      <c r="I165" s="16"/>
      <c r="J165" s="16"/>
      <c r="K165" s="16"/>
      <c r="L165" s="16">
        <v>47</v>
      </c>
      <c r="M165" s="16">
        <v>48</v>
      </c>
      <c r="N165" s="16"/>
      <c r="O165" s="16"/>
      <c r="P165" s="16"/>
      <c r="Q165" s="16"/>
      <c r="R165" s="16"/>
      <c r="S165" s="149">
        <f>ROUND(SUM(D166:R166),2)</f>
        <v>11.4</v>
      </c>
      <c r="T165" s="151"/>
      <c r="U165" s="195">
        <f t="shared" si="106"/>
        <v>0</v>
      </c>
    </row>
    <row r="166" spans="1:21" ht="11.25" hidden="1" customHeight="1" x14ac:dyDescent="0.2">
      <c r="A166" s="193"/>
      <c r="B166" s="193"/>
      <c r="C166" s="15" t="s">
        <v>22</v>
      </c>
      <c r="D166" s="17">
        <f t="shared" ref="D166" si="130">(D$40*D165)/1000</f>
        <v>1.9</v>
      </c>
      <c r="E166" s="17"/>
      <c r="F166" s="17"/>
      <c r="G166" s="17"/>
      <c r="H166" s="17"/>
      <c r="I166" s="17">
        <f t="shared" ref="I166:R166" si="131">(I$40*I165)/1000</f>
        <v>0</v>
      </c>
      <c r="J166" s="17">
        <f t="shared" si="131"/>
        <v>0</v>
      </c>
      <c r="K166" s="139"/>
      <c r="L166" s="17">
        <f t="shared" si="131"/>
        <v>4.7</v>
      </c>
      <c r="M166" s="17">
        <f t="shared" si="131"/>
        <v>4.8</v>
      </c>
      <c r="N166" s="17"/>
      <c r="O166" s="17"/>
      <c r="P166" s="17"/>
      <c r="Q166" s="17"/>
      <c r="R166" s="17">
        <f t="shared" si="131"/>
        <v>0</v>
      </c>
      <c r="S166" s="150"/>
      <c r="T166" s="152"/>
      <c r="U166" s="196"/>
    </row>
    <row r="167" spans="1:21" ht="12.75" hidden="1" customHeight="1" x14ac:dyDescent="0.2">
      <c r="A167" s="193"/>
      <c r="B167" s="193"/>
      <c r="C167" s="15" t="s">
        <v>21</v>
      </c>
      <c r="D167" s="16">
        <v>20</v>
      </c>
      <c r="E167" s="16"/>
      <c r="F167" s="16"/>
      <c r="G167" s="16"/>
      <c r="H167" s="16"/>
      <c r="I167" s="16"/>
      <c r="J167" s="16"/>
      <c r="K167" s="16"/>
      <c r="L167" s="16">
        <v>48</v>
      </c>
      <c r="M167" s="16">
        <v>49</v>
      </c>
      <c r="N167" s="16"/>
      <c r="O167" s="16"/>
      <c r="P167" s="16"/>
      <c r="Q167" s="16"/>
      <c r="R167" s="16"/>
      <c r="S167" s="149">
        <f>ROUND(SUM(D168:R168),2)</f>
        <v>11.7</v>
      </c>
      <c r="T167" s="151"/>
      <c r="U167" s="195">
        <f t="shared" si="106"/>
        <v>0</v>
      </c>
    </row>
    <row r="168" spans="1:21" ht="11.25" hidden="1" customHeight="1" x14ac:dyDescent="0.2">
      <c r="A168" s="193"/>
      <c r="B168" s="193"/>
      <c r="C168" s="15" t="s">
        <v>22</v>
      </c>
      <c r="D168" s="17">
        <f t="shared" ref="D168" si="132">(D$40*D167)/1000</f>
        <v>2</v>
      </c>
      <c r="E168" s="17"/>
      <c r="F168" s="17"/>
      <c r="G168" s="17"/>
      <c r="H168" s="17"/>
      <c r="I168" s="17">
        <f t="shared" ref="I168:R168" si="133">(I$40*I167)/1000</f>
        <v>0</v>
      </c>
      <c r="J168" s="17">
        <f t="shared" si="133"/>
        <v>0</v>
      </c>
      <c r="K168" s="139"/>
      <c r="L168" s="17">
        <f t="shared" si="133"/>
        <v>4.8</v>
      </c>
      <c r="M168" s="17">
        <f t="shared" si="133"/>
        <v>4.9000000000000004</v>
      </c>
      <c r="N168" s="17"/>
      <c r="O168" s="17"/>
      <c r="P168" s="17"/>
      <c r="Q168" s="17"/>
      <c r="R168" s="17">
        <f t="shared" si="133"/>
        <v>0</v>
      </c>
      <c r="S168" s="150"/>
      <c r="T168" s="152"/>
      <c r="U168" s="196"/>
    </row>
    <row r="169" spans="1:21" ht="12.75" hidden="1" customHeight="1" x14ac:dyDescent="0.2">
      <c r="A169" s="193"/>
      <c r="B169" s="193"/>
      <c r="C169" s="15" t="s">
        <v>21</v>
      </c>
      <c r="D169" s="16">
        <v>21</v>
      </c>
      <c r="E169" s="16"/>
      <c r="F169" s="16"/>
      <c r="G169" s="16"/>
      <c r="H169" s="16"/>
      <c r="I169" s="16"/>
      <c r="J169" s="16"/>
      <c r="K169" s="16"/>
      <c r="L169" s="16">
        <v>49</v>
      </c>
      <c r="M169" s="16">
        <v>50</v>
      </c>
      <c r="N169" s="16"/>
      <c r="O169" s="16"/>
      <c r="P169" s="16"/>
      <c r="Q169" s="16"/>
      <c r="R169" s="16"/>
      <c r="S169" s="149">
        <f>ROUND(SUM(D170:R170),2)</f>
        <v>12</v>
      </c>
      <c r="T169" s="151"/>
      <c r="U169" s="195">
        <f t="shared" si="106"/>
        <v>0</v>
      </c>
    </row>
    <row r="170" spans="1:21" ht="11.25" hidden="1" customHeight="1" x14ac:dyDescent="0.2">
      <c r="A170" s="193"/>
      <c r="B170" s="193"/>
      <c r="C170" s="15" t="s">
        <v>22</v>
      </c>
      <c r="D170" s="17">
        <f t="shared" ref="D170" si="134">(D$40*D169)/1000</f>
        <v>2.1</v>
      </c>
      <c r="E170" s="17"/>
      <c r="F170" s="17"/>
      <c r="G170" s="17"/>
      <c r="H170" s="17"/>
      <c r="I170" s="17">
        <f t="shared" ref="I170:R170" si="135">(I$40*I169)/1000</f>
        <v>0</v>
      </c>
      <c r="J170" s="17">
        <f t="shared" si="135"/>
        <v>0</v>
      </c>
      <c r="K170" s="139"/>
      <c r="L170" s="17">
        <f t="shared" si="135"/>
        <v>4.9000000000000004</v>
      </c>
      <c r="M170" s="17">
        <f t="shared" si="135"/>
        <v>5</v>
      </c>
      <c r="N170" s="17"/>
      <c r="O170" s="17"/>
      <c r="P170" s="17"/>
      <c r="Q170" s="17"/>
      <c r="R170" s="17">
        <f t="shared" si="135"/>
        <v>0</v>
      </c>
      <c r="S170" s="150"/>
      <c r="T170" s="152"/>
      <c r="U170" s="196"/>
    </row>
    <row r="171" spans="1:21" ht="11.25" hidden="1" customHeight="1" x14ac:dyDescent="0.2">
      <c r="A171" s="193"/>
      <c r="B171" s="193"/>
      <c r="C171" s="15" t="s">
        <v>21</v>
      </c>
      <c r="D171" s="16">
        <v>22</v>
      </c>
      <c r="E171" s="16"/>
      <c r="F171" s="16"/>
      <c r="G171" s="16"/>
      <c r="H171" s="16"/>
      <c r="I171" s="16"/>
      <c r="J171" s="16"/>
      <c r="K171" s="16"/>
      <c r="L171" s="16">
        <v>50</v>
      </c>
      <c r="M171" s="16">
        <v>51</v>
      </c>
      <c r="N171" s="16"/>
      <c r="O171" s="16"/>
      <c r="P171" s="16"/>
      <c r="Q171" s="16"/>
      <c r="R171" s="16"/>
      <c r="S171" s="149">
        <f>ROUND(SUM(D172:R172),2)</f>
        <v>12.3</v>
      </c>
      <c r="T171" s="151"/>
      <c r="U171" s="195">
        <f t="shared" si="106"/>
        <v>0</v>
      </c>
    </row>
    <row r="172" spans="1:21" ht="11.25" hidden="1" customHeight="1" x14ac:dyDescent="0.2">
      <c r="A172" s="193"/>
      <c r="B172" s="193"/>
      <c r="C172" s="15" t="s">
        <v>22</v>
      </c>
      <c r="D172" s="17">
        <f t="shared" ref="D172" si="136">(D$40*D171)/1000</f>
        <v>2.2000000000000002</v>
      </c>
      <c r="E172" s="17"/>
      <c r="F172" s="17"/>
      <c r="G172" s="17"/>
      <c r="H172" s="17"/>
      <c r="I172" s="17">
        <f t="shared" ref="I172:R172" si="137">(I$40*I171)/1000</f>
        <v>0</v>
      </c>
      <c r="J172" s="17">
        <f t="shared" si="137"/>
        <v>0</v>
      </c>
      <c r="K172" s="139"/>
      <c r="L172" s="17">
        <f t="shared" si="137"/>
        <v>5</v>
      </c>
      <c r="M172" s="17">
        <f t="shared" si="137"/>
        <v>5.0999999999999996</v>
      </c>
      <c r="N172" s="17"/>
      <c r="O172" s="17"/>
      <c r="P172" s="17"/>
      <c r="Q172" s="17"/>
      <c r="R172" s="17">
        <f t="shared" si="137"/>
        <v>0</v>
      </c>
      <c r="S172" s="150"/>
      <c r="T172" s="152"/>
      <c r="U172" s="196"/>
    </row>
    <row r="173" spans="1:21" ht="11.25" hidden="1" customHeight="1" x14ac:dyDescent="0.2">
      <c r="A173" s="193"/>
      <c r="B173" s="193"/>
      <c r="C173" s="15" t="s">
        <v>21</v>
      </c>
      <c r="D173" s="16">
        <v>23</v>
      </c>
      <c r="E173" s="16"/>
      <c r="F173" s="16"/>
      <c r="G173" s="16"/>
      <c r="H173" s="16"/>
      <c r="I173" s="16"/>
      <c r="J173" s="16"/>
      <c r="K173" s="16"/>
      <c r="L173" s="16">
        <v>51</v>
      </c>
      <c r="M173" s="16">
        <v>52</v>
      </c>
      <c r="N173" s="16"/>
      <c r="O173" s="16"/>
      <c r="P173" s="16"/>
      <c r="Q173" s="16"/>
      <c r="R173" s="16"/>
      <c r="S173" s="149">
        <f>ROUND(SUM(D174:R174),2)</f>
        <v>12.6</v>
      </c>
      <c r="T173" s="151"/>
      <c r="U173" s="195">
        <f t="shared" si="106"/>
        <v>0</v>
      </c>
    </row>
    <row r="174" spans="1:21" ht="11.25" hidden="1" customHeight="1" x14ac:dyDescent="0.2">
      <c r="A174" s="193"/>
      <c r="B174" s="193"/>
      <c r="C174" s="15" t="s">
        <v>22</v>
      </c>
      <c r="D174" s="17">
        <f t="shared" ref="D174" si="138">(D$40*D173)/1000</f>
        <v>2.2999999999999998</v>
      </c>
      <c r="E174" s="17"/>
      <c r="F174" s="17"/>
      <c r="G174" s="17"/>
      <c r="H174" s="17"/>
      <c r="I174" s="17">
        <f t="shared" ref="I174:R174" si="139">(I$40*I173)/1000</f>
        <v>0</v>
      </c>
      <c r="J174" s="17">
        <f t="shared" si="139"/>
        <v>0</v>
      </c>
      <c r="K174" s="139"/>
      <c r="L174" s="17">
        <f t="shared" si="139"/>
        <v>5.0999999999999996</v>
      </c>
      <c r="M174" s="17">
        <f t="shared" si="139"/>
        <v>5.2</v>
      </c>
      <c r="N174" s="17"/>
      <c r="O174" s="17"/>
      <c r="P174" s="17"/>
      <c r="Q174" s="17"/>
      <c r="R174" s="17">
        <f t="shared" si="139"/>
        <v>0</v>
      </c>
      <c r="S174" s="150"/>
      <c r="T174" s="152"/>
      <c r="U174" s="196"/>
    </row>
    <row r="175" spans="1:21" ht="11.25" hidden="1" customHeight="1" x14ac:dyDescent="0.2">
      <c r="A175" s="193"/>
      <c r="B175" s="193"/>
      <c r="C175" s="15" t="s">
        <v>21</v>
      </c>
      <c r="D175" s="16">
        <v>24</v>
      </c>
      <c r="E175" s="16"/>
      <c r="F175" s="16"/>
      <c r="G175" s="16"/>
      <c r="H175" s="16"/>
      <c r="I175" s="16"/>
      <c r="J175" s="16"/>
      <c r="K175" s="16"/>
      <c r="L175" s="16">
        <v>52</v>
      </c>
      <c r="M175" s="16">
        <v>53</v>
      </c>
      <c r="N175" s="16"/>
      <c r="O175" s="16"/>
      <c r="P175" s="16"/>
      <c r="Q175" s="16"/>
      <c r="R175" s="16"/>
      <c r="S175" s="149">
        <f>ROUND(SUM(D176:R176),2)</f>
        <v>12.9</v>
      </c>
      <c r="T175" s="151"/>
      <c r="U175" s="195">
        <f t="shared" si="106"/>
        <v>0</v>
      </c>
    </row>
    <row r="176" spans="1:21" ht="11.25" hidden="1" customHeight="1" x14ac:dyDescent="0.2">
      <c r="A176" s="193"/>
      <c r="B176" s="193"/>
      <c r="C176" s="15" t="s">
        <v>22</v>
      </c>
      <c r="D176" s="17">
        <f t="shared" ref="D176" si="140">(D$40*D175)/1000</f>
        <v>2.4</v>
      </c>
      <c r="E176" s="17"/>
      <c r="F176" s="17"/>
      <c r="G176" s="17"/>
      <c r="H176" s="17"/>
      <c r="I176" s="17">
        <f t="shared" ref="I176:R176" si="141">(I$40*I175)/1000</f>
        <v>0</v>
      </c>
      <c r="J176" s="17">
        <f t="shared" si="141"/>
        <v>0</v>
      </c>
      <c r="K176" s="139"/>
      <c r="L176" s="17">
        <f t="shared" si="141"/>
        <v>5.2</v>
      </c>
      <c r="M176" s="17">
        <f t="shared" si="141"/>
        <v>5.3</v>
      </c>
      <c r="N176" s="17"/>
      <c r="O176" s="17"/>
      <c r="P176" s="17"/>
      <c r="Q176" s="17"/>
      <c r="R176" s="17">
        <f t="shared" si="141"/>
        <v>0</v>
      </c>
      <c r="S176" s="150"/>
      <c r="T176" s="152"/>
      <c r="U176" s="196"/>
    </row>
    <row r="177" spans="1:21" ht="11.25" hidden="1" customHeight="1" x14ac:dyDescent="0.2">
      <c r="A177" s="193"/>
      <c r="B177" s="193"/>
      <c r="C177" s="15" t="s">
        <v>21</v>
      </c>
      <c r="D177" s="16">
        <v>25</v>
      </c>
      <c r="E177" s="16"/>
      <c r="F177" s="16"/>
      <c r="G177" s="16"/>
      <c r="H177" s="16"/>
      <c r="I177" s="16"/>
      <c r="J177" s="16"/>
      <c r="K177" s="16"/>
      <c r="L177" s="16">
        <v>53</v>
      </c>
      <c r="M177" s="16">
        <v>54</v>
      </c>
      <c r="N177" s="16"/>
      <c r="O177" s="16"/>
      <c r="P177" s="16"/>
      <c r="Q177" s="16"/>
      <c r="R177" s="16"/>
      <c r="S177" s="149">
        <f>ROUND(SUM(D178:R178),2)</f>
        <v>13.2</v>
      </c>
      <c r="T177" s="151"/>
      <c r="U177" s="195">
        <f t="shared" si="106"/>
        <v>0</v>
      </c>
    </row>
    <row r="178" spans="1:21" ht="11.25" hidden="1" customHeight="1" x14ac:dyDescent="0.2">
      <c r="A178" s="193"/>
      <c r="B178" s="193"/>
      <c r="C178" s="15" t="s">
        <v>22</v>
      </c>
      <c r="D178" s="17">
        <f t="shared" ref="D178" si="142">(D$40*D177)/1000</f>
        <v>2.5</v>
      </c>
      <c r="E178" s="17"/>
      <c r="F178" s="17"/>
      <c r="G178" s="17"/>
      <c r="H178" s="17"/>
      <c r="I178" s="17">
        <f t="shared" ref="I178:R178" si="143">(I$40*I177)/1000</f>
        <v>0</v>
      </c>
      <c r="J178" s="17">
        <f t="shared" si="143"/>
        <v>0</v>
      </c>
      <c r="K178" s="139"/>
      <c r="L178" s="17">
        <f t="shared" si="143"/>
        <v>5.3</v>
      </c>
      <c r="M178" s="17">
        <f t="shared" si="143"/>
        <v>5.4</v>
      </c>
      <c r="N178" s="17"/>
      <c r="O178" s="17"/>
      <c r="P178" s="17"/>
      <c r="Q178" s="17"/>
      <c r="R178" s="17">
        <f t="shared" si="143"/>
        <v>0</v>
      </c>
      <c r="S178" s="150"/>
      <c r="T178" s="152"/>
      <c r="U178" s="196"/>
    </row>
    <row r="179" spans="1:21" ht="11.25" customHeight="1" x14ac:dyDescent="0.2">
      <c r="A179" s="193" t="s">
        <v>64</v>
      </c>
      <c r="B179" s="193"/>
      <c r="C179" s="15" t="s">
        <v>21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12.5</v>
      </c>
      <c r="K179" s="16"/>
      <c r="L179" s="16">
        <v>12.5</v>
      </c>
      <c r="M179" s="16">
        <v>23</v>
      </c>
      <c r="N179" s="16">
        <v>23</v>
      </c>
      <c r="O179" s="16">
        <v>0</v>
      </c>
      <c r="P179" s="16">
        <v>0</v>
      </c>
      <c r="Q179" s="16">
        <v>0</v>
      </c>
      <c r="R179" s="16">
        <v>0</v>
      </c>
      <c r="S179" s="149">
        <f>ROUND(SUM(D180:R180),2)</f>
        <v>7.1</v>
      </c>
      <c r="T179" s="194"/>
      <c r="U179" s="195">
        <f t="shared" si="106"/>
        <v>0</v>
      </c>
    </row>
    <row r="180" spans="1:21" ht="11.25" customHeight="1" x14ac:dyDescent="0.2">
      <c r="A180" s="193"/>
      <c r="B180" s="193"/>
      <c r="C180" s="15" t="s">
        <v>22</v>
      </c>
      <c r="D180" s="17">
        <f t="shared" ref="D180:R180" si="144">(D$40*D179)/1000</f>
        <v>0</v>
      </c>
      <c r="E180" s="17">
        <f t="shared" si="144"/>
        <v>0</v>
      </c>
      <c r="F180" s="17">
        <f t="shared" si="144"/>
        <v>0</v>
      </c>
      <c r="G180" s="17">
        <f t="shared" si="144"/>
        <v>0</v>
      </c>
      <c r="H180" s="17">
        <f t="shared" si="144"/>
        <v>0</v>
      </c>
      <c r="I180" s="17">
        <f t="shared" si="144"/>
        <v>0</v>
      </c>
      <c r="J180" s="17">
        <f t="shared" si="144"/>
        <v>1.25</v>
      </c>
      <c r="K180" s="139"/>
      <c r="L180" s="17">
        <f t="shared" si="144"/>
        <v>1.25</v>
      </c>
      <c r="M180" s="17">
        <f t="shared" si="144"/>
        <v>2.2999999999999998</v>
      </c>
      <c r="N180" s="17">
        <f t="shared" si="144"/>
        <v>2.2999999999999998</v>
      </c>
      <c r="O180" s="17">
        <f t="shared" si="144"/>
        <v>0</v>
      </c>
      <c r="P180" s="17">
        <f t="shared" si="144"/>
        <v>0</v>
      </c>
      <c r="Q180" s="17">
        <f t="shared" si="144"/>
        <v>0</v>
      </c>
      <c r="R180" s="17">
        <f t="shared" si="144"/>
        <v>0</v>
      </c>
      <c r="S180" s="150"/>
      <c r="T180" s="152"/>
      <c r="U180" s="196"/>
    </row>
    <row r="181" spans="1:21" ht="11.25" hidden="1" customHeight="1" x14ac:dyDescent="0.2">
      <c r="A181" s="193"/>
      <c r="B181" s="193"/>
      <c r="C181" s="15" t="s">
        <v>21</v>
      </c>
      <c r="D181" s="16">
        <v>27</v>
      </c>
      <c r="E181" s="16"/>
      <c r="F181" s="16"/>
      <c r="G181" s="16"/>
      <c r="H181" s="16"/>
      <c r="I181" s="16"/>
      <c r="J181" s="16"/>
      <c r="K181" s="16"/>
      <c r="L181" s="16">
        <v>55</v>
      </c>
      <c r="M181" s="16">
        <v>56</v>
      </c>
      <c r="N181" s="16">
        <v>57</v>
      </c>
      <c r="O181" s="16">
        <v>58</v>
      </c>
      <c r="P181" s="16">
        <v>59</v>
      </c>
      <c r="Q181" s="16">
        <v>60</v>
      </c>
      <c r="R181" s="16"/>
      <c r="S181" s="149">
        <f>ROUND(SUM(D182:R182),2)</f>
        <v>37.200000000000003</v>
      </c>
      <c r="T181" s="151"/>
      <c r="U181" s="195">
        <f t="shared" si="106"/>
        <v>0</v>
      </c>
    </row>
    <row r="182" spans="1:21" ht="11.25" hidden="1" customHeight="1" x14ac:dyDescent="0.2">
      <c r="A182" s="193"/>
      <c r="B182" s="193"/>
      <c r="C182" s="15" t="s">
        <v>22</v>
      </c>
      <c r="D182" s="17">
        <f t="shared" ref="D182" si="145">(D$40*D181)/1000</f>
        <v>2.7</v>
      </c>
      <c r="E182" s="17"/>
      <c r="F182" s="17"/>
      <c r="G182" s="17"/>
      <c r="H182" s="17"/>
      <c r="I182" s="17">
        <f t="shared" ref="I182:R182" si="146">(I$40*I181)/1000</f>
        <v>0</v>
      </c>
      <c r="J182" s="17">
        <f t="shared" si="146"/>
        <v>0</v>
      </c>
      <c r="K182" s="139"/>
      <c r="L182" s="17">
        <f t="shared" si="146"/>
        <v>5.5</v>
      </c>
      <c r="M182" s="17">
        <f t="shared" si="146"/>
        <v>5.6</v>
      </c>
      <c r="N182" s="17">
        <f t="shared" si="146"/>
        <v>5.7</v>
      </c>
      <c r="O182" s="17">
        <f t="shared" si="146"/>
        <v>5.8</v>
      </c>
      <c r="P182" s="17">
        <f t="shared" si="146"/>
        <v>5.9</v>
      </c>
      <c r="Q182" s="17">
        <f t="shared" si="146"/>
        <v>6</v>
      </c>
      <c r="R182" s="17">
        <f t="shared" si="146"/>
        <v>0</v>
      </c>
      <c r="S182" s="150"/>
      <c r="T182" s="152"/>
      <c r="U182" s="196"/>
    </row>
    <row r="183" spans="1:21" ht="11.25" hidden="1" customHeight="1" x14ac:dyDescent="0.2">
      <c r="A183" s="193"/>
      <c r="B183" s="193"/>
      <c r="C183" s="15" t="s">
        <v>21</v>
      </c>
      <c r="D183" s="16">
        <v>28</v>
      </c>
      <c r="E183" s="16"/>
      <c r="F183" s="16"/>
      <c r="G183" s="16"/>
      <c r="H183" s="16"/>
      <c r="I183" s="16"/>
      <c r="J183" s="16"/>
      <c r="K183" s="16"/>
      <c r="L183" s="16">
        <v>56</v>
      </c>
      <c r="M183" s="16">
        <v>57</v>
      </c>
      <c r="N183" s="16">
        <v>58</v>
      </c>
      <c r="O183" s="16">
        <v>59</v>
      </c>
      <c r="P183" s="16">
        <v>60</v>
      </c>
      <c r="Q183" s="16">
        <v>61</v>
      </c>
      <c r="R183" s="16"/>
      <c r="S183" s="149">
        <f>ROUND(SUM(D184:R184),2)</f>
        <v>37.9</v>
      </c>
      <c r="T183" s="151"/>
      <c r="U183" s="195">
        <f t="shared" si="106"/>
        <v>0</v>
      </c>
    </row>
    <row r="184" spans="1:21" ht="11.25" hidden="1" customHeight="1" x14ac:dyDescent="0.2">
      <c r="A184" s="193"/>
      <c r="B184" s="193"/>
      <c r="C184" s="15" t="s">
        <v>22</v>
      </c>
      <c r="D184" s="17">
        <f t="shared" ref="D184" si="147">(D$40*D183)/1000</f>
        <v>2.8</v>
      </c>
      <c r="E184" s="17"/>
      <c r="F184" s="17"/>
      <c r="G184" s="17"/>
      <c r="H184" s="17"/>
      <c r="I184" s="17">
        <f t="shared" ref="I184:R184" si="148">(I$40*I183)/1000</f>
        <v>0</v>
      </c>
      <c r="J184" s="17">
        <f t="shared" si="148"/>
        <v>0</v>
      </c>
      <c r="K184" s="139"/>
      <c r="L184" s="17">
        <f t="shared" si="148"/>
        <v>5.6</v>
      </c>
      <c r="M184" s="17">
        <f t="shared" si="148"/>
        <v>5.7</v>
      </c>
      <c r="N184" s="17">
        <f t="shared" si="148"/>
        <v>5.8</v>
      </c>
      <c r="O184" s="17">
        <f t="shared" si="148"/>
        <v>5.9</v>
      </c>
      <c r="P184" s="17">
        <f t="shared" si="148"/>
        <v>6</v>
      </c>
      <c r="Q184" s="17">
        <f t="shared" si="148"/>
        <v>6.1</v>
      </c>
      <c r="R184" s="17">
        <f t="shared" si="148"/>
        <v>0</v>
      </c>
      <c r="S184" s="150"/>
      <c r="T184" s="152"/>
      <c r="U184" s="196"/>
    </row>
    <row r="185" spans="1:21" ht="11.25" hidden="1" customHeight="1" x14ac:dyDescent="0.2">
      <c r="A185" s="193"/>
      <c r="B185" s="193"/>
      <c r="C185" s="15" t="s">
        <v>21</v>
      </c>
      <c r="D185" s="16">
        <v>29</v>
      </c>
      <c r="E185" s="16"/>
      <c r="F185" s="16"/>
      <c r="G185" s="16"/>
      <c r="H185" s="16"/>
      <c r="I185" s="16"/>
      <c r="J185" s="16"/>
      <c r="K185" s="16"/>
      <c r="L185" s="16">
        <v>57</v>
      </c>
      <c r="M185" s="16">
        <v>58</v>
      </c>
      <c r="N185" s="16">
        <v>59</v>
      </c>
      <c r="O185" s="16">
        <v>60</v>
      </c>
      <c r="P185" s="16">
        <v>61</v>
      </c>
      <c r="Q185" s="16">
        <v>62</v>
      </c>
      <c r="R185" s="16"/>
      <c r="S185" s="149">
        <f>ROUND(SUM(D186:R186),2)</f>
        <v>38.6</v>
      </c>
      <c r="T185" s="151"/>
      <c r="U185" s="195">
        <f t="shared" si="106"/>
        <v>0</v>
      </c>
    </row>
    <row r="186" spans="1:21" ht="11.25" hidden="1" customHeight="1" x14ac:dyDescent="0.2">
      <c r="A186" s="193"/>
      <c r="B186" s="193"/>
      <c r="C186" s="15" t="s">
        <v>22</v>
      </c>
      <c r="D186" s="17">
        <f t="shared" ref="D186" si="149">(D$40*D185)/1000</f>
        <v>2.9</v>
      </c>
      <c r="E186" s="17"/>
      <c r="F186" s="17"/>
      <c r="G186" s="17"/>
      <c r="H186" s="17"/>
      <c r="I186" s="17">
        <f t="shared" ref="I186:R186" si="150">(I$40*I185)/1000</f>
        <v>0</v>
      </c>
      <c r="J186" s="17">
        <f t="shared" si="150"/>
        <v>0</v>
      </c>
      <c r="K186" s="139"/>
      <c r="L186" s="17">
        <f t="shared" si="150"/>
        <v>5.7</v>
      </c>
      <c r="M186" s="17">
        <f t="shared" si="150"/>
        <v>5.8</v>
      </c>
      <c r="N186" s="17">
        <f t="shared" si="150"/>
        <v>5.9</v>
      </c>
      <c r="O186" s="17">
        <f t="shared" si="150"/>
        <v>6</v>
      </c>
      <c r="P186" s="17">
        <f t="shared" si="150"/>
        <v>6.1</v>
      </c>
      <c r="Q186" s="17">
        <f t="shared" si="150"/>
        <v>6.2</v>
      </c>
      <c r="R186" s="17">
        <f t="shared" si="150"/>
        <v>0</v>
      </c>
      <c r="S186" s="150"/>
      <c r="T186" s="152"/>
      <c r="U186" s="196"/>
    </row>
    <row r="187" spans="1:21" ht="11.25" hidden="1" customHeight="1" x14ac:dyDescent="0.2">
      <c r="A187" s="193"/>
      <c r="B187" s="193"/>
      <c r="C187" s="15" t="s">
        <v>21</v>
      </c>
      <c r="D187" s="16">
        <v>30</v>
      </c>
      <c r="E187" s="16"/>
      <c r="F187" s="16"/>
      <c r="G187" s="16"/>
      <c r="H187" s="16"/>
      <c r="I187" s="16"/>
      <c r="J187" s="16"/>
      <c r="K187" s="16"/>
      <c r="L187" s="16">
        <v>58</v>
      </c>
      <c r="M187" s="16">
        <v>59</v>
      </c>
      <c r="N187" s="16">
        <v>60</v>
      </c>
      <c r="O187" s="16">
        <v>61</v>
      </c>
      <c r="P187" s="16">
        <v>62</v>
      </c>
      <c r="Q187" s="16">
        <v>63</v>
      </c>
      <c r="R187" s="16"/>
      <c r="S187" s="149">
        <f>ROUND(SUM(D188:R188),2)</f>
        <v>39.299999999999997</v>
      </c>
      <c r="T187" s="151"/>
      <c r="U187" s="195">
        <f t="shared" si="106"/>
        <v>0</v>
      </c>
    </row>
    <row r="188" spans="1:21" ht="11.25" hidden="1" customHeight="1" x14ac:dyDescent="0.2">
      <c r="A188" s="193"/>
      <c r="B188" s="193"/>
      <c r="C188" s="15" t="s">
        <v>22</v>
      </c>
      <c r="D188" s="17">
        <f t="shared" ref="D188" si="151">(D$40*D187)/1000</f>
        <v>3</v>
      </c>
      <c r="E188" s="17"/>
      <c r="F188" s="17"/>
      <c r="G188" s="17"/>
      <c r="H188" s="17"/>
      <c r="I188" s="17">
        <f t="shared" ref="I188:R188" si="152">(I$40*I187)/1000</f>
        <v>0</v>
      </c>
      <c r="J188" s="17">
        <f t="shared" si="152"/>
        <v>0</v>
      </c>
      <c r="K188" s="139"/>
      <c r="L188" s="17">
        <f t="shared" si="152"/>
        <v>5.8</v>
      </c>
      <c r="M188" s="17">
        <f t="shared" si="152"/>
        <v>5.9</v>
      </c>
      <c r="N188" s="17">
        <f t="shared" si="152"/>
        <v>6</v>
      </c>
      <c r="O188" s="17">
        <f t="shared" si="152"/>
        <v>6.1</v>
      </c>
      <c r="P188" s="17">
        <f t="shared" si="152"/>
        <v>6.2</v>
      </c>
      <c r="Q188" s="17">
        <f t="shared" si="152"/>
        <v>6.3</v>
      </c>
      <c r="R188" s="17">
        <f t="shared" si="152"/>
        <v>0</v>
      </c>
      <c r="S188" s="150"/>
      <c r="T188" s="152"/>
      <c r="U188" s="196"/>
    </row>
    <row r="189" spans="1:21" ht="11.25" hidden="1" customHeight="1" x14ac:dyDescent="0.2">
      <c r="A189" s="193"/>
      <c r="B189" s="193"/>
      <c r="C189" s="15" t="s">
        <v>21</v>
      </c>
      <c r="D189" s="16">
        <v>31</v>
      </c>
      <c r="E189" s="16"/>
      <c r="F189" s="16"/>
      <c r="G189" s="16"/>
      <c r="H189" s="16"/>
      <c r="I189" s="16"/>
      <c r="J189" s="16"/>
      <c r="K189" s="16"/>
      <c r="L189" s="16">
        <v>59</v>
      </c>
      <c r="M189" s="16">
        <v>60</v>
      </c>
      <c r="N189" s="16">
        <v>61</v>
      </c>
      <c r="O189" s="16">
        <v>62</v>
      </c>
      <c r="P189" s="16">
        <v>63</v>
      </c>
      <c r="Q189" s="16">
        <v>64</v>
      </c>
      <c r="R189" s="16"/>
      <c r="S189" s="149">
        <f>ROUND(SUM(D190:R190),2)</f>
        <v>40</v>
      </c>
      <c r="T189" s="151"/>
      <c r="U189" s="195">
        <f t="shared" si="106"/>
        <v>0</v>
      </c>
    </row>
    <row r="190" spans="1:21" ht="11.25" hidden="1" customHeight="1" x14ac:dyDescent="0.2">
      <c r="A190" s="193"/>
      <c r="B190" s="193"/>
      <c r="C190" s="15" t="s">
        <v>22</v>
      </c>
      <c r="D190" s="17">
        <f t="shared" ref="D190" si="153">(D$40*D189)/1000</f>
        <v>3.1</v>
      </c>
      <c r="E190" s="17"/>
      <c r="F190" s="17"/>
      <c r="G190" s="17"/>
      <c r="H190" s="17"/>
      <c r="I190" s="17">
        <f t="shared" ref="I190:R190" si="154">(I$40*I189)/1000</f>
        <v>0</v>
      </c>
      <c r="J190" s="17">
        <f t="shared" si="154"/>
        <v>0</v>
      </c>
      <c r="K190" s="139"/>
      <c r="L190" s="17">
        <f t="shared" si="154"/>
        <v>5.9</v>
      </c>
      <c r="M190" s="17">
        <f t="shared" si="154"/>
        <v>6</v>
      </c>
      <c r="N190" s="17">
        <f t="shared" si="154"/>
        <v>6.1</v>
      </c>
      <c r="O190" s="17">
        <f t="shared" si="154"/>
        <v>6.2</v>
      </c>
      <c r="P190" s="17">
        <f t="shared" si="154"/>
        <v>6.3</v>
      </c>
      <c r="Q190" s="17">
        <f t="shared" si="154"/>
        <v>6.4</v>
      </c>
      <c r="R190" s="17">
        <f t="shared" si="154"/>
        <v>0</v>
      </c>
      <c r="S190" s="150"/>
      <c r="T190" s="152"/>
      <c r="U190" s="196"/>
    </row>
    <row r="191" spans="1:21" ht="11.25" hidden="1" customHeight="1" x14ac:dyDescent="0.2">
      <c r="A191" s="193"/>
      <c r="B191" s="193"/>
      <c r="C191" s="15" t="s">
        <v>21</v>
      </c>
      <c r="D191" s="16">
        <v>32</v>
      </c>
      <c r="E191" s="16"/>
      <c r="F191" s="16"/>
      <c r="G191" s="16"/>
      <c r="H191" s="16"/>
      <c r="I191" s="16"/>
      <c r="J191" s="16"/>
      <c r="K191" s="16"/>
      <c r="L191" s="16">
        <v>60</v>
      </c>
      <c r="M191" s="16">
        <v>61</v>
      </c>
      <c r="N191" s="16">
        <v>62</v>
      </c>
      <c r="O191" s="16">
        <v>63</v>
      </c>
      <c r="P191" s="16">
        <v>64</v>
      </c>
      <c r="Q191" s="16">
        <v>65</v>
      </c>
      <c r="R191" s="16"/>
      <c r="S191" s="149">
        <f>ROUND(SUM(D192:R192),2)</f>
        <v>40.700000000000003</v>
      </c>
      <c r="T191" s="151"/>
      <c r="U191" s="195">
        <f t="shared" si="106"/>
        <v>0</v>
      </c>
    </row>
    <row r="192" spans="1:21" ht="11.25" hidden="1" customHeight="1" x14ac:dyDescent="0.2">
      <c r="A192" s="193"/>
      <c r="B192" s="193"/>
      <c r="C192" s="15" t="s">
        <v>22</v>
      </c>
      <c r="D192" s="17">
        <f t="shared" ref="D192" si="155">(D$40*D191)/1000</f>
        <v>3.2</v>
      </c>
      <c r="E192" s="17"/>
      <c r="F192" s="17"/>
      <c r="G192" s="17"/>
      <c r="H192" s="17"/>
      <c r="I192" s="17">
        <f t="shared" ref="I192:R192" si="156">(I$40*I191)/1000</f>
        <v>0</v>
      </c>
      <c r="J192" s="17">
        <f t="shared" si="156"/>
        <v>0</v>
      </c>
      <c r="K192" s="139"/>
      <c r="L192" s="17">
        <f t="shared" si="156"/>
        <v>6</v>
      </c>
      <c r="M192" s="17">
        <f t="shared" si="156"/>
        <v>6.1</v>
      </c>
      <c r="N192" s="17">
        <f t="shared" si="156"/>
        <v>6.2</v>
      </c>
      <c r="O192" s="17">
        <f t="shared" si="156"/>
        <v>6.3</v>
      </c>
      <c r="P192" s="17">
        <f t="shared" si="156"/>
        <v>6.4</v>
      </c>
      <c r="Q192" s="17">
        <f t="shared" si="156"/>
        <v>6.5</v>
      </c>
      <c r="R192" s="17">
        <f t="shared" si="156"/>
        <v>0</v>
      </c>
      <c r="S192" s="150"/>
      <c r="T192" s="152"/>
      <c r="U192" s="196"/>
    </row>
    <row r="193" spans="1:21" ht="11.25" customHeight="1" x14ac:dyDescent="0.2">
      <c r="A193" s="193" t="s">
        <v>211</v>
      </c>
      <c r="B193" s="193"/>
      <c r="C193" s="15" t="s">
        <v>21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11.9</v>
      </c>
      <c r="L193" s="16">
        <v>6</v>
      </c>
      <c r="M193" s="16">
        <v>10</v>
      </c>
      <c r="N193" s="16">
        <v>10</v>
      </c>
      <c r="O193" s="16">
        <v>0</v>
      </c>
      <c r="P193" s="16">
        <v>0</v>
      </c>
      <c r="Q193" s="16">
        <v>0</v>
      </c>
      <c r="R193" s="16">
        <v>0</v>
      </c>
      <c r="S193" s="149">
        <f>ROUND(SUM(D194:R194),2)</f>
        <v>3.79</v>
      </c>
      <c r="T193" s="194"/>
      <c r="U193" s="195">
        <f t="shared" si="106"/>
        <v>0</v>
      </c>
    </row>
    <row r="194" spans="1:21" ht="11.25" customHeight="1" x14ac:dyDescent="0.2">
      <c r="A194" s="193"/>
      <c r="B194" s="193"/>
      <c r="C194" s="15" t="s">
        <v>22</v>
      </c>
      <c r="D194" s="17">
        <f t="shared" ref="D194:R194" si="157">(D$40*D193)/1000</f>
        <v>0</v>
      </c>
      <c r="E194" s="17">
        <f t="shared" si="157"/>
        <v>0</v>
      </c>
      <c r="F194" s="17">
        <f t="shared" si="157"/>
        <v>0</v>
      </c>
      <c r="G194" s="17">
        <f t="shared" si="157"/>
        <v>0</v>
      </c>
      <c r="H194" s="17">
        <f t="shared" si="157"/>
        <v>0</v>
      </c>
      <c r="I194" s="17">
        <f t="shared" si="157"/>
        <v>0</v>
      </c>
      <c r="J194" s="17">
        <f t="shared" si="157"/>
        <v>0</v>
      </c>
      <c r="K194" s="139">
        <f t="shared" si="157"/>
        <v>1.19</v>
      </c>
      <c r="L194" s="17">
        <f t="shared" si="157"/>
        <v>0.6</v>
      </c>
      <c r="M194" s="17">
        <f t="shared" si="157"/>
        <v>1</v>
      </c>
      <c r="N194" s="17">
        <f t="shared" si="157"/>
        <v>1</v>
      </c>
      <c r="O194" s="17">
        <f t="shared" si="157"/>
        <v>0</v>
      </c>
      <c r="P194" s="17">
        <f t="shared" si="157"/>
        <v>0</v>
      </c>
      <c r="Q194" s="17">
        <f t="shared" si="157"/>
        <v>0</v>
      </c>
      <c r="R194" s="17">
        <f t="shared" si="157"/>
        <v>0</v>
      </c>
      <c r="S194" s="150"/>
      <c r="T194" s="152"/>
      <c r="U194" s="196"/>
    </row>
    <row r="195" spans="1:21" ht="11.25" hidden="1" customHeight="1" x14ac:dyDescent="0.2">
      <c r="A195" s="193"/>
      <c r="B195" s="193"/>
      <c r="C195" s="15" t="s">
        <v>21</v>
      </c>
      <c r="D195" s="16">
        <v>34</v>
      </c>
      <c r="E195" s="16"/>
      <c r="F195" s="16"/>
      <c r="G195" s="16"/>
      <c r="H195" s="16"/>
      <c r="I195" s="16"/>
      <c r="J195" s="16">
        <v>11.7</v>
      </c>
      <c r="K195" s="16"/>
      <c r="L195" s="16">
        <v>5.8</v>
      </c>
      <c r="M195" s="16">
        <v>63</v>
      </c>
      <c r="N195" s="16">
        <v>64</v>
      </c>
      <c r="O195" s="16">
        <v>65</v>
      </c>
      <c r="P195" s="16">
        <v>66</v>
      </c>
      <c r="Q195" s="16">
        <v>67</v>
      </c>
      <c r="R195" s="16"/>
      <c r="S195" s="149">
        <f t="shared" ref="S195" si="158">ROUND(SUM(D196:R196),2)</f>
        <v>37.65</v>
      </c>
      <c r="T195" s="194"/>
      <c r="U195" s="195">
        <f t="shared" si="106"/>
        <v>0</v>
      </c>
    </row>
    <row r="196" spans="1:21" ht="11.25" hidden="1" customHeight="1" x14ac:dyDescent="0.2">
      <c r="A196" s="193"/>
      <c r="B196" s="193"/>
      <c r="C196" s="15" t="s">
        <v>22</v>
      </c>
      <c r="D196" s="17">
        <f t="shared" ref="D196" si="159">(D$40*D195)/1000</f>
        <v>3.4</v>
      </c>
      <c r="E196" s="17"/>
      <c r="F196" s="17"/>
      <c r="G196" s="17"/>
      <c r="H196" s="17"/>
      <c r="I196" s="17">
        <f t="shared" ref="I196:R196" si="160">(I$40*I195)/1000</f>
        <v>0</v>
      </c>
      <c r="J196" s="17">
        <f t="shared" si="160"/>
        <v>1.17</v>
      </c>
      <c r="K196" s="139"/>
      <c r="L196" s="17">
        <f t="shared" si="160"/>
        <v>0.57999999999999996</v>
      </c>
      <c r="M196" s="17">
        <f t="shared" si="160"/>
        <v>6.3</v>
      </c>
      <c r="N196" s="17">
        <f t="shared" si="160"/>
        <v>6.4</v>
      </c>
      <c r="O196" s="17">
        <f t="shared" si="160"/>
        <v>6.5</v>
      </c>
      <c r="P196" s="17">
        <f t="shared" si="160"/>
        <v>6.6</v>
      </c>
      <c r="Q196" s="17">
        <f t="shared" si="160"/>
        <v>6.7</v>
      </c>
      <c r="R196" s="17">
        <f t="shared" si="160"/>
        <v>0</v>
      </c>
      <c r="S196" s="150"/>
      <c r="T196" s="152"/>
      <c r="U196" s="196"/>
    </row>
    <row r="197" spans="1:21" ht="11.25" hidden="1" customHeight="1" x14ac:dyDescent="0.2">
      <c r="A197" s="193"/>
      <c r="B197" s="193"/>
      <c r="C197" s="15" t="s">
        <v>21</v>
      </c>
      <c r="D197" s="16">
        <v>35</v>
      </c>
      <c r="E197" s="16"/>
      <c r="F197" s="16"/>
      <c r="G197" s="16"/>
      <c r="H197" s="16"/>
      <c r="I197" s="16"/>
      <c r="J197" s="16">
        <v>12.7</v>
      </c>
      <c r="K197" s="16"/>
      <c r="L197" s="16">
        <v>6.8</v>
      </c>
      <c r="M197" s="16">
        <v>64</v>
      </c>
      <c r="N197" s="16">
        <v>65</v>
      </c>
      <c r="O197" s="16">
        <v>66</v>
      </c>
      <c r="P197" s="16">
        <v>67</v>
      </c>
      <c r="Q197" s="16">
        <v>68</v>
      </c>
      <c r="R197" s="16"/>
      <c r="S197" s="149">
        <f t="shared" ref="S197" si="161">ROUND(SUM(D198:R198),2)</f>
        <v>38.450000000000003</v>
      </c>
      <c r="T197" s="194"/>
      <c r="U197" s="195">
        <f t="shared" si="106"/>
        <v>0</v>
      </c>
    </row>
    <row r="198" spans="1:21" ht="11.25" hidden="1" customHeight="1" x14ac:dyDescent="0.2">
      <c r="A198" s="193"/>
      <c r="B198" s="193"/>
      <c r="C198" s="15" t="s">
        <v>22</v>
      </c>
      <c r="D198" s="17">
        <f t="shared" ref="D198" si="162">(D$40*D197)/1000</f>
        <v>3.5</v>
      </c>
      <c r="E198" s="17"/>
      <c r="F198" s="17"/>
      <c r="G198" s="17"/>
      <c r="H198" s="17"/>
      <c r="I198" s="17">
        <f t="shared" ref="I198:R198" si="163">(I$40*I197)/1000</f>
        <v>0</v>
      </c>
      <c r="J198" s="17">
        <f t="shared" si="163"/>
        <v>1.27</v>
      </c>
      <c r="K198" s="139"/>
      <c r="L198" s="17">
        <f t="shared" si="163"/>
        <v>0.68</v>
      </c>
      <c r="M198" s="17">
        <f t="shared" si="163"/>
        <v>6.4</v>
      </c>
      <c r="N198" s="17">
        <f t="shared" si="163"/>
        <v>6.5</v>
      </c>
      <c r="O198" s="17">
        <f t="shared" si="163"/>
        <v>6.6</v>
      </c>
      <c r="P198" s="17">
        <f t="shared" si="163"/>
        <v>6.7</v>
      </c>
      <c r="Q198" s="17">
        <f t="shared" si="163"/>
        <v>6.8</v>
      </c>
      <c r="R198" s="17">
        <f t="shared" si="163"/>
        <v>0</v>
      </c>
      <c r="S198" s="150"/>
      <c r="T198" s="152"/>
      <c r="U198" s="196"/>
    </row>
    <row r="199" spans="1:21" ht="11.25" hidden="1" customHeight="1" x14ac:dyDescent="0.2">
      <c r="A199" s="193"/>
      <c r="B199" s="193"/>
      <c r="C199" s="15" t="s">
        <v>21</v>
      </c>
      <c r="D199" s="16">
        <v>36</v>
      </c>
      <c r="E199" s="16"/>
      <c r="F199" s="16"/>
      <c r="G199" s="16"/>
      <c r="H199" s="16"/>
      <c r="I199" s="16"/>
      <c r="J199" s="16">
        <v>13.7</v>
      </c>
      <c r="K199" s="16"/>
      <c r="L199" s="16">
        <v>7.8</v>
      </c>
      <c r="M199" s="16">
        <v>65</v>
      </c>
      <c r="N199" s="16">
        <v>66</v>
      </c>
      <c r="O199" s="16">
        <v>67</v>
      </c>
      <c r="P199" s="16">
        <v>68</v>
      </c>
      <c r="Q199" s="16">
        <v>69</v>
      </c>
      <c r="R199" s="16"/>
      <c r="S199" s="149">
        <f t="shared" ref="S199" si="164">ROUND(SUM(D200:R200),2)</f>
        <v>39.25</v>
      </c>
      <c r="T199" s="194"/>
      <c r="U199" s="195">
        <f t="shared" si="106"/>
        <v>0</v>
      </c>
    </row>
    <row r="200" spans="1:21" ht="11.25" hidden="1" customHeight="1" x14ac:dyDescent="0.2">
      <c r="A200" s="193"/>
      <c r="B200" s="193"/>
      <c r="C200" s="15" t="s">
        <v>22</v>
      </c>
      <c r="D200" s="17">
        <f t="shared" ref="D200" si="165">(D$40*D199)/1000</f>
        <v>3.6</v>
      </c>
      <c r="E200" s="17"/>
      <c r="F200" s="17"/>
      <c r="G200" s="17"/>
      <c r="H200" s="17"/>
      <c r="I200" s="17">
        <f t="shared" ref="I200:R200" si="166">(I$40*I199)/1000</f>
        <v>0</v>
      </c>
      <c r="J200" s="17">
        <f t="shared" si="166"/>
        <v>1.37</v>
      </c>
      <c r="K200" s="139"/>
      <c r="L200" s="17">
        <f t="shared" si="166"/>
        <v>0.78</v>
      </c>
      <c r="M200" s="17">
        <f t="shared" si="166"/>
        <v>6.5</v>
      </c>
      <c r="N200" s="17">
        <f t="shared" si="166"/>
        <v>6.6</v>
      </c>
      <c r="O200" s="17">
        <f t="shared" si="166"/>
        <v>6.7</v>
      </c>
      <c r="P200" s="17">
        <f t="shared" si="166"/>
        <v>6.8</v>
      </c>
      <c r="Q200" s="17">
        <f t="shared" si="166"/>
        <v>6.9</v>
      </c>
      <c r="R200" s="17">
        <f t="shared" si="166"/>
        <v>0</v>
      </c>
      <c r="S200" s="150"/>
      <c r="T200" s="152"/>
      <c r="U200" s="196"/>
    </row>
    <row r="201" spans="1:21" ht="11.45" hidden="1" customHeight="1" x14ac:dyDescent="0.2">
      <c r="A201" s="193"/>
      <c r="B201" s="193"/>
      <c r="C201" s="15" t="s">
        <v>21</v>
      </c>
      <c r="D201" s="16">
        <v>37</v>
      </c>
      <c r="E201" s="16"/>
      <c r="F201" s="16"/>
      <c r="G201" s="16"/>
      <c r="H201" s="16"/>
      <c r="I201" s="16"/>
      <c r="J201" s="16">
        <v>14.7</v>
      </c>
      <c r="K201" s="16"/>
      <c r="L201" s="16">
        <v>8.8000000000000007</v>
      </c>
      <c r="M201" s="16">
        <v>66</v>
      </c>
      <c r="N201" s="16">
        <v>67</v>
      </c>
      <c r="O201" s="16">
        <v>68</v>
      </c>
      <c r="P201" s="16">
        <v>69</v>
      </c>
      <c r="Q201" s="16">
        <v>70</v>
      </c>
      <c r="R201" s="16"/>
      <c r="S201" s="149">
        <f t="shared" ref="S201" si="167">ROUND(SUM(D202:R202),2)</f>
        <v>40.049999999999997</v>
      </c>
      <c r="T201" s="194"/>
      <c r="U201" s="195">
        <f t="shared" si="106"/>
        <v>0</v>
      </c>
    </row>
    <row r="202" spans="1:21" ht="11.45" hidden="1" customHeight="1" x14ac:dyDescent="0.2">
      <c r="A202" s="193"/>
      <c r="B202" s="193"/>
      <c r="C202" s="15" t="s">
        <v>22</v>
      </c>
      <c r="D202" s="17">
        <f t="shared" ref="D202" si="168">(D$40*D201)/1000</f>
        <v>3.7</v>
      </c>
      <c r="E202" s="17"/>
      <c r="F202" s="17"/>
      <c r="G202" s="17"/>
      <c r="H202" s="17"/>
      <c r="I202" s="17">
        <f t="shared" ref="I202:R202" si="169">(I$40*I201)/1000</f>
        <v>0</v>
      </c>
      <c r="J202" s="17">
        <f t="shared" si="169"/>
        <v>1.47</v>
      </c>
      <c r="K202" s="139"/>
      <c r="L202" s="17">
        <f t="shared" si="169"/>
        <v>0.88000000000000012</v>
      </c>
      <c r="M202" s="17">
        <f t="shared" si="169"/>
        <v>6.6</v>
      </c>
      <c r="N202" s="17">
        <f t="shared" si="169"/>
        <v>6.7</v>
      </c>
      <c r="O202" s="17">
        <f t="shared" si="169"/>
        <v>6.8</v>
      </c>
      <c r="P202" s="17">
        <f t="shared" si="169"/>
        <v>6.9</v>
      </c>
      <c r="Q202" s="17">
        <f t="shared" si="169"/>
        <v>7</v>
      </c>
      <c r="R202" s="17">
        <f t="shared" si="169"/>
        <v>0</v>
      </c>
      <c r="S202" s="150"/>
      <c r="T202" s="152"/>
      <c r="U202" s="196"/>
    </row>
    <row r="203" spans="1:21" ht="11.45" hidden="1" customHeight="1" x14ac:dyDescent="0.2">
      <c r="A203" s="193"/>
      <c r="B203" s="193"/>
      <c r="C203" s="15" t="s">
        <v>21</v>
      </c>
      <c r="D203" s="16">
        <v>38</v>
      </c>
      <c r="E203" s="16"/>
      <c r="F203" s="16"/>
      <c r="G203" s="16"/>
      <c r="H203" s="16"/>
      <c r="I203" s="16"/>
      <c r="J203" s="16">
        <v>15.7</v>
      </c>
      <c r="K203" s="16"/>
      <c r="L203" s="16">
        <v>9.8000000000000007</v>
      </c>
      <c r="M203" s="16">
        <v>67</v>
      </c>
      <c r="N203" s="16">
        <v>68</v>
      </c>
      <c r="O203" s="16">
        <v>69</v>
      </c>
      <c r="P203" s="16">
        <v>70</v>
      </c>
      <c r="Q203" s="16">
        <v>71</v>
      </c>
      <c r="R203" s="16"/>
      <c r="S203" s="149">
        <f t="shared" ref="S203" si="170">ROUND(SUM(D204:R204),2)</f>
        <v>40.85</v>
      </c>
      <c r="T203" s="194"/>
      <c r="U203" s="195">
        <f t="shared" si="106"/>
        <v>0</v>
      </c>
    </row>
    <row r="204" spans="1:21" ht="11.45" hidden="1" customHeight="1" x14ac:dyDescent="0.2">
      <c r="A204" s="193"/>
      <c r="B204" s="193"/>
      <c r="C204" s="15" t="s">
        <v>22</v>
      </c>
      <c r="D204" s="17">
        <f t="shared" ref="D204" si="171">(D$40*D203)/1000</f>
        <v>3.8</v>
      </c>
      <c r="E204" s="17"/>
      <c r="F204" s="17"/>
      <c r="G204" s="17"/>
      <c r="H204" s="17"/>
      <c r="I204" s="17">
        <f t="shared" ref="I204:R204" si="172">(I$40*I203)/1000</f>
        <v>0</v>
      </c>
      <c r="J204" s="17">
        <f t="shared" si="172"/>
        <v>1.57</v>
      </c>
      <c r="K204" s="139"/>
      <c r="L204" s="17">
        <f t="shared" si="172"/>
        <v>0.98000000000000009</v>
      </c>
      <c r="M204" s="17">
        <f t="shared" si="172"/>
        <v>6.7</v>
      </c>
      <c r="N204" s="17">
        <f t="shared" si="172"/>
        <v>6.8</v>
      </c>
      <c r="O204" s="17">
        <f t="shared" si="172"/>
        <v>6.9</v>
      </c>
      <c r="P204" s="17">
        <f t="shared" si="172"/>
        <v>7</v>
      </c>
      <c r="Q204" s="17">
        <f t="shared" si="172"/>
        <v>7.1</v>
      </c>
      <c r="R204" s="17">
        <f t="shared" si="172"/>
        <v>0</v>
      </c>
      <c r="S204" s="150"/>
      <c r="T204" s="152"/>
      <c r="U204" s="196"/>
    </row>
    <row r="205" spans="1:21" ht="11.45" hidden="1" customHeight="1" x14ac:dyDescent="0.2">
      <c r="A205" s="193"/>
      <c r="B205" s="193"/>
      <c r="C205" s="15" t="s">
        <v>21</v>
      </c>
      <c r="D205" s="16">
        <v>39</v>
      </c>
      <c r="E205" s="16"/>
      <c r="F205" s="16"/>
      <c r="G205" s="16"/>
      <c r="H205" s="16"/>
      <c r="I205" s="16"/>
      <c r="J205" s="16">
        <v>16.7</v>
      </c>
      <c r="K205" s="16"/>
      <c r="L205" s="16">
        <v>10.8</v>
      </c>
      <c r="M205" s="16">
        <v>68</v>
      </c>
      <c r="N205" s="16">
        <v>69</v>
      </c>
      <c r="O205" s="16">
        <v>70</v>
      </c>
      <c r="P205" s="16">
        <v>71</v>
      </c>
      <c r="Q205" s="16">
        <v>72</v>
      </c>
      <c r="R205" s="16"/>
      <c r="S205" s="149">
        <f t="shared" ref="S205" si="173">ROUND(SUM(D206:R206),2)</f>
        <v>41.65</v>
      </c>
      <c r="T205" s="194"/>
      <c r="U205" s="195">
        <f t="shared" ref="U205:U223" si="174">ROUND(S205*T205,2)</f>
        <v>0</v>
      </c>
    </row>
    <row r="206" spans="1:21" ht="11.45" hidden="1" customHeight="1" x14ac:dyDescent="0.2">
      <c r="A206" s="193"/>
      <c r="B206" s="193"/>
      <c r="C206" s="15" t="s">
        <v>22</v>
      </c>
      <c r="D206" s="17">
        <f t="shared" ref="D206" si="175">(D$40*D205)/1000</f>
        <v>3.9</v>
      </c>
      <c r="E206" s="17"/>
      <c r="F206" s="17"/>
      <c r="G206" s="17"/>
      <c r="H206" s="17"/>
      <c r="I206" s="17">
        <f t="shared" ref="I206:R206" si="176">(I$40*I205)/1000</f>
        <v>0</v>
      </c>
      <c r="J206" s="17">
        <f t="shared" si="176"/>
        <v>1.67</v>
      </c>
      <c r="K206" s="139"/>
      <c r="L206" s="17">
        <f t="shared" si="176"/>
        <v>1.08</v>
      </c>
      <c r="M206" s="17">
        <f t="shared" si="176"/>
        <v>6.8</v>
      </c>
      <c r="N206" s="17">
        <f t="shared" si="176"/>
        <v>6.9</v>
      </c>
      <c r="O206" s="17">
        <f t="shared" si="176"/>
        <v>7</v>
      </c>
      <c r="P206" s="17">
        <f t="shared" si="176"/>
        <v>7.1</v>
      </c>
      <c r="Q206" s="17">
        <f t="shared" si="176"/>
        <v>7.2</v>
      </c>
      <c r="R206" s="17">
        <f t="shared" si="176"/>
        <v>0</v>
      </c>
      <c r="S206" s="150"/>
      <c r="T206" s="152"/>
      <c r="U206" s="196"/>
    </row>
    <row r="207" spans="1:21" ht="11.45" customHeight="1" x14ac:dyDescent="0.2">
      <c r="A207" s="145" t="s">
        <v>181</v>
      </c>
      <c r="B207" s="146"/>
      <c r="C207" s="15" t="s">
        <v>21</v>
      </c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135">
        <v>10.5</v>
      </c>
      <c r="O207" s="80"/>
      <c r="P207" s="80"/>
      <c r="Q207" s="80"/>
      <c r="R207" s="80"/>
      <c r="S207" s="149">
        <f>ROUND(SUM(D208:R208),2)</f>
        <v>1.05</v>
      </c>
      <c r="T207" s="151"/>
      <c r="U207" s="151"/>
    </row>
    <row r="208" spans="1:21" ht="11.45" customHeight="1" x14ac:dyDescent="0.2">
      <c r="A208" s="147"/>
      <c r="B208" s="148"/>
      <c r="C208" s="100" t="s">
        <v>22</v>
      </c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139">
        <f t="shared" ref="N208" si="177">(N$40*N207)/1000</f>
        <v>1.05</v>
      </c>
      <c r="O208" s="80"/>
      <c r="P208" s="80"/>
      <c r="Q208" s="80"/>
      <c r="R208" s="80"/>
      <c r="S208" s="150"/>
      <c r="T208" s="152"/>
      <c r="U208" s="152"/>
    </row>
    <row r="209" spans="1:21" ht="11.45" customHeight="1" x14ac:dyDescent="0.2">
      <c r="A209" s="145" t="s">
        <v>134</v>
      </c>
      <c r="B209" s="146"/>
      <c r="C209" s="15" t="s">
        <v>21</v>
      </c>
      <c r="D209" s="16">
        <v>6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/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49">
        <f t="shared" ref="S209" si="178">ROUND(SUM(D210:R210),2)</f>
        <v>0.6</v>
      </c>
      <c r="T209" s="194"/>
      <c r="U209" s="195">
        <f t="shared" si="174"/>
        <v>0</v>
      </c>
    </row>
    <row r="210" spans="1:21" ht="11.45" customHeight="1" x14ac:dyDescent="0.2">
      <c r="A210" s="147"/>
      <c r="B210" s="148"/>
      <c r="C210" s="15" t="s">
        <v>22</v>
      </c>
      <c r="D210" s="17">
        <f t="shared" ref="D210:R210" si="179">(D$40*D209)/1000</f>
        <v>0.6</v>
      </c>
      <c r="E210" s="17">
        <f t="shared" si="179"/>
        <v>0</v>
      </c>
      <c r="F210" s="17">
        <f t="shared" si="179"/>
        <v>0</v>
      </c>
      <c r="G210" s="17">
        <f t="shared" si="179"/>
        <v>0</v>
      </c>
      <c r="H210" s="17">
        <f t="shared" si="179"/>
        <v>0</v>
      </c>
      <c r="I210" s="17">
        <f t="shared" si="179"/>
        <v>0</v>
      </c>
      <c r="J210" s="17">
        <f t="shared" si="179"/>
        <v>0</v>
      </c>
      <c r="K210" s="139"/>
      <c r="L210" s="17">
        <f t="shared" si="179"/>
        <v>0</v>
      </c>
      <c r="M210" s="17">
        <f t="shared" si="179"/>
        <v>0</v>
      </c>
      <c r="N210" s="17">
        <f t="shared" si="179"/>
        <v>0</v>
      </c>
      <c r="O210" s="17">
        <f t="shared" si="179"/>
        <v>0</v>
      </c>
      <c r="P210" s="17">
        <f t="shared" si="179"/>
        <v>0</v>
      </c>
      <c r="Q210" s="17">
        <f t="shared" si="179"/>
        <v>0</v>
      </c>
      <c r="R210" s="17">
        <f t="shared" si="179"/>
        <v>0</v>
      </c>
      <c r="S210" s="150"/>
      <c r="T210" s="152"/>
      <c r="U210" s="196"/>
    </row>
    <row r="211" spans="1:21" ht="11.45" customHeight="1" x14ac:dyDescent="0.2">
      <c r="A211" s="145" t="s">
        <v>71</v>
      </c>
      <c r="B211" s="146"/>
      <c r="C211" s="82" t="s">
        <v>21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/>
      <c r="L211" s="16">
        <v>100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49">
        <f t="shared" ref="S211" si="180">ROUND(SUM(D212:R212),2)</f>
        <v>10</v>
      </c>
      <c r="T211" s="194"/>
      <c r="U211" s="195">
        <f t="shared" si="174"/>
        <v>0</v>
      </c>
    </row>
    <row r="212" spans="1:21" ht="11.45" customHeight="1" x14ac:dyDescent="0.2">
      <c r="A212" s="147"/>
      <c r="B212" s="148"/>
      <c r="C212" s="83" t="s">
        <v>22</v>
      </c>
      <c r="D212" s="17">
        <f t="shared" ref="D212:R212" si="181">(D$40*D211)/1000</f>
        <v>0</v>
      </c>
      <c r="E212" s="17">
        <f t="shared" si="181"/>
        <v>0</v>
      </c>
      <c r="F212" s="17">
        <f t="shared" si="181"/>
        <v>0</v>
      </c>
      <c r="G212" s="17">
        <f t="shared" si="181"/>
        <v>0</v>
      </c>
      <c r="H212" s="17">
        <f t="shared" si="181"/>
        <v>0</v>
      </c>
      <c r="I212" s="17">
        <f t="shared" si="181"/>
        <v>0</v>
      </c>
      <c r="J212" s="17">
        <f t="shared" si="181"/>
        <v>0</v>
      </c>
      <c r="K212" s="139"/>
      <c r="L212" s="17">
        <f t="shared" si="181"/>
        <v>10</v>
      </c>
      <c r="M212" s="17">
        <f t="shared" si="181"/>
        <v>0</v>
      </c>
      <c r="N212" s="17">
        <f t="shared" si="181"/>
        <v>0</v>
      </c>
      <c r="O212" s="17">
        <f t="shared" si="181"/>
        <v>0</v>
      </c>
      <c r="P212" s="17">
        <f t="shared" si="181"/>
        <v>0</v>
      </c>
      <c r="Q212" s="17">
        <f t="shared" si="181"/>
        <v>0</v>
      </c>
      <c r="R212" s="17">
        <f t="shared" si="181"/>
        <v>0</v>
      </c>
      <c r="S212" s="150"/>
      <c r="T212" s="152"/>
      <c r="U212" s="196"/>
    </row>
    <row r="213" spans="1:21" ht="11.45" customHeight="1" x14ac:dyDescent="0.2">
      <c r="A213" s="145" t="s">
        <v>65</v>
      </c>
      <c r="B213" s="146"/>
      <c r="C213" s="83" t="s">
        <v>21</v>
      </c>
      <c r="D213" s="16">
        <v>6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/>
      <c r="L213" s="16">
        <v>5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49">
        <f t="shared" ref="S213" si="182">ROUND(SUM(D214:R214),2)</f>
        <v>1.1000000000000001</v>
      </c>
      <c r="T213" s="194"/>
      <c r="U213" s="195">
        <f t="shared" si="174"/>
        <v>0</v>
      </c>
    </row>
    <row r="214" spans="1:21" ht="11.45" customHeight="1" x14ac:dyDescent="0.2">
      <c r="A214" s="204"/>
      <c r="B214" s="205"/>
      <c r="C214" s="83" t="s">
        <v>22</v>
      </c>
      <c r="D214" s="17">
        <f t="shared" ref="D214:R214" si="183">(D$40*D213)/1000</f>
        <v>0.6</v>
      </c>
      <c r="E214" s="17">
        <f t="shared" si="183"/>
        <v>0</v>
      </c>
      <c r="F214" s="17">
        <f t="shared" si="183"/>
        <v>0</v>
      </c>
      <c r="G214" s="17">
        <f t="shared" si="183"/>
        <v>0</v>
      </c>
      <c r="H214" s="17">
        <f t="shared" si="183"/>
        <v>0</v>
      </c>
      <c r="I214" s="17">
        <f t="shared" si="183"/>
        <v>0</v>
      </c>
      <c r="J214" s="17">
        <f t="shared" si="183"/>
        <v>0</v>
      </c>
      <c r="K214" s="139"/>
      <c r="L214" s="17">
        <f t="shared" si="183"/>
        <v>0.5</v>
      </c>
      <c r="M214" s="17">
        <f t="shared" si="183"/>
        <v>0</v>
      </c>
      <c r="N214" s="17">
        <f t="shared" si="183"/>
        <v>0</v>
      </c>
      <c r="O214" s="17">
        <f t="shared" si="183"/>
        <v>0</v>
      </c>
      <c r="P214" s="17">
        <f t="shared" si="183"/>
        <v>0</v>
      </c>
      <c r="Q214" s="17">
        <f t="shared" si="183"/>
        <v>0</v>
      </c>
      <c r="R214" s="17">
        <f t="shared" si="183"/>
        <v>0</v>
      </c>
      <c r="S214" s="150"/>
      <c r="T214" s="152"/>
      <c r="U214" s="196"/>
    </row>
    <row r="215" spans="1:21" ht="11.45" customHeight="1" x14ac:dyDescent="0.2">
      <c r="A215" s="145" t="s">
        <v>204</v>
      </c>
      <c r="B215" s="146"/>
      <c r="C215" s="83" t="s">
        <v>21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/>
      <c r="L215" s="16">
        <v>0</v>
      </c>
      <c r="M215" s="16">
        <v>64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49">
        <f t="shared" ref="S215" si="184">ROUND(SUM(D216:R216),2)</f>
        <v>6.4</v>
      </c>
      <c r="T215" s="194"/>
      <c r="U215" s="195">
        <f t="shared" si="174"/>
        <v>0</v>
      </c>
    </row>
    <row r="216" spans="1:21" ht="11.45" customHeight="1" x14ac:dyDescent="0.2">
      <c r="A216" s="147"/>
      <c r="B216" s="148"/>
      <c r="C216" s="83" t="s">
        <v>22</v>
      </c>
      <c r="D216" s="17">
        <f t="shared" ref="D216:R216" si="185">(D$40*D215)/1000</f>
        <v>0</v>
      </c>
      <c r="E216" s="17">
        <f t="shared" si="185"/>
        <v>0</v>
      </c>
      <c r="F216" s="17">
        <f t="shared" si="185"/>
        <v>0</v>
      </c>
      <c r="G216" s="17">
        <f t="shared" si="185"/>
        <v>0</v>
      </c>
      <c r="H216" s="17">
        <f t="shared" si="185"/>
        <v>0</v>
      </c>
      <c r="I216" s="17">
        <f t="shared" si="185"/>
        <v>0</v>
      </c>
      <c r="J216" s="17">
        <f t="shared" si="185"/>
        <v>0</v>
      </c>
      <c r="K216" s="139"/>
      <c r="L216" s="17">
        <f t="shared" si="185"/>
        <v>0</v>
      </c>
      <c r="M216" s="17">
        <f t="shared" si="185"/>
        <v>6.4</v>
      </c>
      <c r="N216" s="17">
        <f t="shared" si="185"/>
        <v>0</v>
      </c>
      <c r="O216" s="17">
        <f t="shared" si="185"/>
        <v>0</v>
      </c>
      <c r="P216" s="17">
        <f t="shared" si="185"/>
        <v>0</v>
      </c>
      <c r="Q216" s="17">
        <f t="shared" si="185"/>
        <v>0</v>
      </c>
      <c r="R216" s="17">
        <f t="shared" si="185"/>
        <v>0</v>
      </c>
      <c r="S216" s="150"/>
      <c r="T216" s="152"/>
      <c r="U216" s="196"/>
    </row>
    <row r="217" spans="1:21" ht="11.45" customHeight="1" x14ac:dyDescent="0.2">
      <c r="A217" s="145" t="s">
        <v>146</v>
      </c>
      <c r="B217" s="146"/>
      <c r="C217" s="83" t="s">
        <v>21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/>
      <c r="L217" s="16">
        <v>0</v>
      </c>
      <c r="M217" s="16">
        <v>4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49">
        <f t="shared" ref="S217" si="186">ROUND(SUM(D218:R218),2)</f>
        <v>0.4</v>
      </c>
      <c r="T217" s="194"/>
      <c r="U217" s="195">
        <f t="shared" si="174"/>
        <v>0</v>
      </c>
    </row>
    <row r="218" spans="1:21" ht="11.45" customHeight="1" x14ac:dyDescent="0.2">
      <c r="A218" s="147"/>
      <c r="B218" s="148"/>
      <c r="C218" s="83" t="s">
        <v>22</v>
      </c>
      <c r="D218" s="17">
        <f t="shared" ref="D218:R218" si="187">(D$40*D217)/1000</f>
        <v>0</v>
      </c>
      <c r="E218" s="17">
        <f t="shared" si="187"/>
        <v>0</v>
      </c>
      <c r="F218" s="17">
        <f t="shared" si="187"/>
        <v>0</v>
      </c>
      <c r="G218" s="17">
        <f t="shared" si="187"/>
        <v>0</v>
      </c>
      <c r="H218" s="17">
        <f t="shared" si="187"/>
        <v>0</v>
      </c>
      <c r="I218" s="17">
        <f t="shared" si="187"/>
        <v>0</v>
      </c>
      <c r="J218" s="17">
        <f t="shared" si="187"/>
        <v>0</v>
      </c>
      <c r="K218" s="139"/>
      <c r="L218" s="17">
        <f t="shared" si="187"/>
        <v>0</v>
      </c>
      <c r="M218" s="17">
        <f t="shared" si="187"/>
        <v>0.4</v>
      </c>
      <c r="N218" s="17">
        <f t="shared" si="187"/>
        <v>0</v>
      </c>
      <c r="O218" s="17">
        <f t="shared" si="187"/>
        <v>0</v>
      </c>
      <c r="P218" s="17">
        <f t="shared" si="187"/>
        <v>0</v>
      </c>
      <c r="Q218" s="17">
        <f t="shared" si="187"/>
        <v>0</v>
      </c>
      <c r="R218" s="17">
        <f t="shared" si="187"/>
        <v>0</v>
      </c>
      <c r="S218" s="150"/>
      <c r="T218" s="152"/>
      <c r="U218" s="196"/>
    </row>
    <row r="219" spans="1:21" ht="11.45" customHeight="1" x14ac:dyDescent="0.2">
      <c r="A219" s="145" t="s">
        <v>113</v>
      </c>
      <c r="B219" s="146"/>
      <c r="C219" s="83" t="s">
        <v>21</v>
      </c>
      <c r="D219" s="16">
        <v>0</v>
      </c>
      <c r="E219" s="16">
        <v>3.6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/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206">
        <f t="shared" ref="S219" si="188">ROUND(SUM(D220:R220),2)</f>
        <v>0.36</v>
      </c>
      <c r="T219" s="151"/>
      <c r="U219" s="151">
        <f t="shared" si="174"/>
        <v>0</v>
      </c>
    </row>
    <row r="220" spans="1:21" ht="11.45" customHeight="1" x14ac:dyDescent="0.2">
      <c r="A220" s="147"/>
      <c r="B220" s="148"/>
      <c r="C220" s="83" t="s">
        <v>22</v>
      </c>
      <c r="D220" s="17">
        <f t="shared" ref="D220:R220" si="189">(D$40*D219)/1000</f>
        <v>0</v>
      </c>
      <c r="E220" s="17">
        <f t="shared" si="189"/>
        <v>0.36</v>
      </c>
      <c r="F220" s="17">
        <f t="shared" si="189"/>
        <v>0</v>
      </c>
      <c r="G220" s="17">
        <f t="shared" si="189"/>
        <v>0</v>
      </c>
      <c r="H220" s="17">
        <f t="shared" si="189"/>
        <v>0</v>
      </c>
      <c r="I220" s="17">
        <f t="shared" si="189"/>
        <v>0</v>
      </c>
      <c r="J220" s="17">
        <f t="shared" si="189"/>
        <v>0</v>
      </c>
      <c r="K220" s="139"/>
      <c r="L220" s="17">
        <f t="shared" si="189"/>
        <v>0</v>
      </c>
      <c r="M220" s="17">
        <f t="shared" si="189"/>
        <v>0</v>
      </c>
      <c r="N220" s="17">
        <f t="shared" si="189"/>
        <v>0</v>
      </c>
      <c r="O220" s="17">
        <f t="shared" si="189"/>
        <v>0</v>
      </c>
      <c r="P220" s="17">
        <f t="shared" si="189"/>
        <v>0</v>
      </c>
      <c r="Q220" s="17">
        <f t="shared" si="189"/>
        <v>0</v>
      </c>
      <c r="R220" s="17">
        <f t="shared" si="189"/>
        <v>0</v>
      </c>
      <c r="S220" s="207"/>
      <c r="T220" s="152"/>
      <c r="U220" s="152"/>
    </row>
    <row r="221" spans="1:21" ht="11.45" customHeight="1" x14ac:dyDescent="0.2">
      <c r="A221" s="145" t="s">
        <v>131</v>
      </c>
      <c r="B221" s="146"/>
      <c r="C221" s="15" t="s">
        <v>21</v>
      </c>
      <c r="D221" s="80"/>
      <c r="E221" s="80"/>
      <c r="F221" s="80"/>
      <c r="G221" s="80"/>
      <c r="H221" s="80"/>
      <c r="I221" s="80"/>
      <c r="J221" s="80"/>
      <c r="K221" s="80"/>
      <c r="L221" s="80"/>
      <c r="M221" s="135">
        <v>0.01</v>
      </c>
      <c r="N221" s="80"/>
      <c r="O221" s="80"/>
      <c r="P221" s="80"/>
      <c r="Q221" s="80"/>
      <c r="R221" s="80"/>
      <c r="S221" s="149">
        <f>ROUND(SUM(D222:R222),3)</f>
        <v>1E-3</v>
      </c>
      <c r="T221" s="151"/>
      <c r="U221" s="151"/>
    </row>
    <row r="222" spans="1:21" ht="11.45" customHeight="1" x14ac:dyDescent="0.2">
      <c r="A222" s="147"/>
      <c r="B222" s="148"/>
      <c r="C222" s="100" t="s">
        <v>22</v>
      </c>
      <c r="D222" s="80"/>
      <c r="E222" s="80"/>
      <c r="F222" s="80"/>
      <c r="G222" s="80"/>
      <c r="H222" s="80"/>
      <c r="I222" s="80"/>
      <c r="J222" s="80"/>
      <c r="K222" s="80"/>
      <c r="L222" s="80"/>
      <c r="M222" s="139">
        <f t="shared" ref="M222" si="190">(M$40*M221)/1000</f>
        <v>1E-3</v>
      </c>
      <c r="N222" s="80"/>
      <c r="O222" s="80"/>
      <c r="P222" s="80"/>
      <c r="Q222" s="80"/>
      <c r="R222" s="80"/>
      <c r="S222" s="150"/>
      <c r="T222" s="152"/>
      <c r="U222" s="152"/>
    </row>
    <row r="223" spans="1:21" ht="11.45" customHeight="1" x14ac:dyDescent="0.2">
      <c r="A223" s="145" t="s">
        <v>67</v>
      </c>
      <c r="B223" s="146"/>
      <c r="C223" s="83" t="s">
        <v>21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0.18</v>
      </c>
      <c r="K223" s="16"/>
      <c r="L223" s="16">
        <v>0</v>
      </c>
      <c r="M223" s="16">
        <v>0.01</v>
      </c>
      <c r="N223" s="16">
        <v>0</v>
      </c>
      <c r="O223" s="16">
        <v>0.18</v>
      </c>
      <c r="P223" s="16">
        <v>0</v>
      </c>
      <c r="Q223" s="16">
        <v>0</v>
      </c>
      <c r="R223" s="16">
        <v>0</v>
      </c>
      <c r="S223" s="149">
        <f t="shared" ref="S223:S235" si="191">ROUND(SUM(D224:R224),2)</f>
        <v>0.04</v>
      </c>
      <c r="T223" s="194"/>
      <c r="U223" s="195">
        <f t="shared" si="174"/>
        <v>0</v>
      </c>
    </row>
    <row r="224" spans="1:21" ht="11.45" customHeight="1" x14ac:dyDescent="0.2">
      <c r="A224" s="147"/>
      <c r="B224" s="148"/>
      <c r="C224" s="83" t="s">
        <v>22</v>
      </c>
      <c r="D224" s="17">
        <f t="shared" ref="D224:R224" si="192">(D$40*D223)/1000</f>
        <v>0</v>
      </c>
      <c r="E224" s="17">
        <f t="shared" si="192"/>
        <v>0</v>
      </c>
      <c r="F224" s="17">
        <f t="shared" si="192"/>
        <v>0</v>
      </c>
      <c r="G224" s="17">
        <f t="shared" si="192"/>
        <v>0</v>
      </c>
      <c r="H224" s="17">
        <f t="shared" si="192"/>
        <v>0</v>
      </c>
      <c r="I224" s="17">
        <f t="shared" si="192"/>
        <v>0</v>
      </c>
      <c r="J224" s="17">
        <f t="shared" si="192"/>
        <v>1.7999999999999999E-2</v>
      </c>
      <c r="K224" s="139"/>
      <c r="L224" s="17">
        <f t="shared" si="192"/>
        <v>0</v>
      </c>
      <c r="M224" s="17">
        <f t="shared" si="192"/>
        <v>1E-3</v>
      </c>
      <c r="N224" s="17">
        <f t="shared" si="192"/>
        <v>0</v>
      </c>
      <c r="O224" s="17">
        <f t="shared" si="192"/>
        <v>1.7999999999999999E-2</v>
      </c>
      <c r="P224" s="17">
        <f t="shared" si="192"/>
        <v>0</v>
      </c>
      <c r="Q224" s="17">
        <f t="shared" si="192"/>
        <v>0</v>
      </c>
      <c r="R224" s="17">
        <f t="shared" si="192"/>
        <v>0</v>
      </c>
      <c r="S224" s="150"/>
      <c r="T224" s="152"/>
      <c r="U224" s="196"/>
    </row>
    <row r="225" spans="1:28" ht="11.45" customHeight="1" x14ac:dyDescent="0.2">
      <c r="A225" s="145" t="s">
        <v>114</v>
      </c>
      <c r="B225" s="146"/>
      <c r="C225" s="100" t="s">
        <v>21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/>
      <c r="L225" s="16">
        <v>5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49">
        <f t="shared" si="191"/>
        <v>0.5</v>
      </c>
      <c r="T225" s="151"/>
      <c r="U225" s="151"/>
    </row>
    <row r="226" spans="1:28" ht="11.45" customHeight="1" x14ac:dyDescent="0.2">
      <c r="A226" s="147"/>
      <c r="B226" s="148"/>
      <c r="C226" s="100" t="s">
        <v>22</v>
      </c>
      <c r="D226" s="17">
        <f t="shared" ref="D226:R226" si="193">(D$40*D225)/1000</f>
        <v>0</v>
      </c>
      <c r="E226" s="17">
        <f t="shared" si="193"/>
        <v>0</v>
      </c>
      <c r="F226" s="17">
        <f t="shared" si="193"/>
        <v>0</v>
      </c>
      <c r="G226" s="17">
        <f t="shared" si="193"/>
        <v>0</v>
      </c>
      <c r="H226" s="17">
        <f t="shared" si="193"/>
        <v>0</v>
      </c>
      <c r="I226" s="17">
        <f t="shared" si="193"/>
        <v>0</v>
      </c>
      <c r="J226" s="17">
        <f t="shared" si="193"/>
        <v>0</v>
      </c>
      <c r="K226" s="139"/>
      <c r="L226" s="17">
        <f t="shared" si="193"/>
        <v>0.5</v>
      </c>
      <c r="M226" s="17">
        <f t="shared" si="193"/>
        <v>0</v>
      </c>
      <c r="N226" s="17">
        <f t="shared" si="193"/>
        <v>0</v>
      </c>
      <c r="O226" s="17">
        <f t="shared" si="193"/>
        <v>0</v>
      </c>
      <c r="P226" s="17">
        <f t="shared" si="193"/>
        <v>0</v>
      </c>
      <c r="Q226" s="17">
        <f t="shared" si="193"/>
        <v>0</v>
      </c>
      <c r="R226" s="17">
        <f t="shared" si="193"/>
        <v>0</v>
      </c>
      <c r="S226" s="150"/>
      <c r="T226" s="152"/>
      <c r="U226" s="152"/>
    </row>
    <row r="227" spans="1:28" ht="11.45" customHeight="1" x14ac:dyDescent="0.2">
      <c r="A227" s="145" t="s">
        <v>53</v>
      </c>
      <c r="B227" s="146"/>
      <c r="C227" s="100" t="s">
        <v>21</v>
      </c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135">
        <v>40.6</v>
      </c>
      <c r="P227" s="80"/>
      <c r="Q227" s="80"/>
      <c r="R227" s="80"/>
      <c r="S227" s="149">
        <f t="shared" si="191"/>
        <v>4.0599999999999996</v>
      </c>
      <c r="T227" s="151"/>
      <c r="U227" s="151"/>
    </row>
    <row r="228" spans="1:28" ht="11.45" customHeight="1" x14ac:dyDescent="0.2">
      <c r="A228" s="147"/>
      <c r="B228" s="148"/>
      <c r="C228" s="100" t="s">
        <v>22</v>
      </c>
      <c r="D228" s="139">
        <f t="shared" ref="D228:N228" si="194">(D$40*D227)/1000</f>
        <v>0</v>
      </c>
      <c r="E228" s="139">
        <f t="shared" si="194"/>
        <v>0</v>
      </c>
      <c r="F228" s="139">
        <f t="shared" si="194"/>
        <v>0</v>
      </c>
      <c r="G228" s="139">
        <f t="shared" si="194"/>
        <v>0</v>
      </c>
      <c r="H228" s="139">
        <f t="shared" si="194"/>
        <v>0</v>
      </c>
      <c r="I228" s="139">
        <f t="shared" si="194"/>
        <v>0</v>
      </c>
      <c r="J228" s="139">
        <f t="shared" si="194"/>
        <v>0</v>
      </c>
      <c r="K228" s="139">
        <f t="shared" si="194"/>
        <v>0</v>
      </c>
      <c r="L228" s="139">
        <f t="shared" si="194"/>
        <v>0</v>
      </c>
      <c r="M228" s="139">
        <f t="shared" si="194"/>
        <v>0</v>
      </c>
      <c r="N228" s="139">
        <f t="shared" si="194"/>
        <v>0</v>
      </c>
      <c r="O228" s="139">
        <f t="shared" ref="O228:R228" si="195">(O$40*O227)/1000</f>
        <v>4.0599999999999996</v>
      </c>
      <c r="P228" s="139">
        <f t="shared" si="195"/>
        <v>0</v>
      </c>
      <c r="Q228" s="139">
        <f t="shared" si="195"/>
        <v>0</v>
      </c>
      <c r="R228" s="139">
        <f t="shared" si="195"/>
        <v>0</v>
      </c>
      <c r="S228" s="150"/>
      <c r="T228" s="152"/>
      <c r="U228" s="152"/>
    </row>
    <row r="229" spans="1:28" ht="11.45" customHeight="1" x14ac:dyDescent="0.2">
      <c r="A229" s="145" t="s">
        <v>130</v>
      </c>
      <c r="B229" s="146"/>
      <c r="C229" s="15" t="s">
        <v>21</v>
      </c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135">
        <v>4</v>
      </c>
      <c r="O229" s="80"/>
      <c r="P229" s="80"/>
      <c r="Q229" s="80"/>
      <c r="R229" s="80"/>
      <c r="S229" s="149">
        <f t="shared" si="191"/>
        <v>0.4</v>
      </c>
      <c r="T229" s="151"/>
      <c r="U229" s="151"/>
    </row>
    <row r="230" spans="1:28" ht="11.45" customHeight="1" x14ac:dyDescent="0.2">
      <c r="A230" s="147"/>
      <c r="B230" s="148"/>
      <c r="C230" s="100" t="s">
        <v>22</v>
      </c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139">
        <f t="shared" ref="N230" si="196">(N$40*N229)/1000</f>
        <v>0.4</v>
      </c>
      <c r="O230" s="80"/>
      <c r="P230" s="80"/>
      <c r="Q230" s="80"/>
      <c r="R230" s="80"/>
      <c r="S230" s="150"/>
      <c r="T230" s="152"/>
      <c r="U230" s="152"/>
    </row>
    <row r="231" spans="1:28" ht="11.45" customHeight="1" x14ac:dyDescent="0.2">
      <c r="A231" s="145" t="s">
        <v>75</v>
      </c>
      <c r="B231" s="146"/>
      <c r="C231" s="100" t="s">
        <v>21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/>
      <c r="L231" s="16">
        <v>15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49">
        <f t="shared" si="191"/>
        <v>1.5</v>
      </c>
      <c r="T231" s="151"/>
      <c r="U231" s="151"/>
    </row>
    <row r="232" spans="1:28" ht="11.45" customHeight="1" x14ac:dyDescent="0.2">
      <c r="A232" s="147"/>
      <c r="B232" s="148"/>
      <c r="C232" s="100" t="s">
        <v>22</v>
      </c>
      <c r="D232" s="17">
        <f t="shared" ref="D232:R232" si="197">(D$40*D231)/1000</f>
        <v>0</v>
      </c>
      <c r="E232" s="17">
        <f t="shared" si="197"/>
        <v>0</v>
      </c>
      <c r="F232" s="17">
        <f t="shared" si="197"/>
        <v>0</v>
      </c>
      <c r="G232" s="17">
        <f t="shared" si="197"/>
        <v>0</v>
      </c>
      <c r="H232" s="17">
        <f t="shared" si="197"/>
        <v>0</v>
      </c>
      <c r="I232" s="17">
        <f t="shared" si="197"/>
        <v>0</v>
      </c>
      <c r="J232" s="17">
        <f t="shared" si="197"/>
        <v>0</v>
      </c>
      <c r="K232" s="139"/>
      <c r="L232" s="17">
        <f t="shared" si="197"/>
        <v>1.5</v>
      </c>
      <c r="M232" s="17">
        <f t="shared" si="197"/>
        <v>0</v>
      </c>
      <c r="N232" s="17">
        <f t="shared" si="197"/>
        <v>0</v>
      </c>
      <c r="O232" s="17">
        <f t="shared" si="197"/>
        <v>0</v>
      </c>
      <c r="P232" s="17">
        <f t="shared" si="197"/>
        <v>0</v>
      </c>
      <c r="Q232" s="17">
        <f t="shared" si="197"/>
        <v>0</v>
      </c>
      <c r="R232" s="17">
        <f t="shared" si="197"/>
        <v>0</v>
      </c>
      <c r="S232" s="150"/>
      <c r="T232" s="152"/>
      <c r="U232" s="152"/>
    </row>
    <row r="233" spans="1:28" ht="11.45" customHeight="1" x14ac:dyDescent="0.2">
      <c r="A233" s="145" t="s">
        <v>73</v>
      </c>
      <c r="B233" s="146"/>
      <c r="C233" s="82" t="s">
        <v>21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/>
      <c r="L233" s="16">
        <v>0</v>
      </c>
      <c r="M233" s="16">
        <v>0</v>
      </c>
      <c r="N233" s="16">
        <v>50.4</v>
      </c>
      <c r="O233" s="16">
        <v>0</v>
      </c>
      <c r="P233" s="16">
        <v>0</v>
      </c>
      <c r="Q233" s="16">
        <v>0</v>
      </c>
      <c r="R233" s="16">
        <v>0</v>
      </c>
      <c r="S233" s="149">
        <f t="shared" si="191"/>
        <v>5.04</v>
      </c>
      <c r="T233" s="151"/>
      <c r="U233" s="151"/>
    </row>
    <row r="234" spans="1:28" ht="11.45" customHeight="1" x14ac:dyDescent="0.2">
      <c r="A234" s="147"/>
      <c r="B234" s="148"/>
      <c r="C234" s="83" t="s">
        <v>22</v>
      </c>
      <c r="D234" s="17">
        <f t="shared" ref="D234:R234" si="198">(D$40*D233)/1000</f>
        <v>0</v>
      </c>
      <c r="E234" s="17">
        <f t="shared" si="198"/>
        <v>0</v>
      </c>
      <c r="F234" s="17">
        <f t="shared" si="198"/>
        <v>0</v>
      </c>
      <c r="G234" s="17">
        <f t="shared" si="198"/>
        <v>0</v>
      </c>
      <c r="H234" s="17">
        <f t="shared" si="198"/>
        <v>0</v>
      </c>
      <c r="I234" s="17">
        <f t="shared" si="198"/>
        <v>0</v>
      </c>
      <c r="J234" s="17">
        <f t="shared" si="198"/>
        <v>0</v>
      </c>
      <c r="K234" s="139"/>
      <c r="L234" s="17">
        <f t="shared" si="198"/>
        <v>0</v>
      </c>
      <c r="M234" s="17">
        <f t="shared" si="198"/>
        <v>0</v>
      </c>
      <c r="N234" s="17">
        <f t="shared" si="198"/>
        <v>5.04</v>
      </c>
      <c r="O234" s="17">
        <f t="shared" si="198"/>
        <v>0</v>
      </c>
      <c r="P234" s="17">
        <f t="shared" si="198"/>
        <v>0</v>
      </c>
      <c r="Q234" s="17">
        <f t="shared" si="198"/>
        <v>0</v>
      </c>
      <c r="R234" s="17">
        <f t="shared" si="198"/>
        <v>0</v>
      </c>
      <c r="S234" s="150"/>
      <c r="T234" s="152"/>
      <c r="U234" s="152"/>
    </row>
    <row r="235" spans="1:28" ht="11.45" customHeight="1" x14ac:dyDescent="0.2">
      <c r="A235" s="145" t="s">
        <v>142</v>
      </c>
      <c r="B235" s="146"/>
      <c r="C235" s="83" t="s">
        <v>21</v>
      </c>
      <c r="D235" s="16">
        <v>0</v>
      </c>
      <c r="E235" s="16">
        <v>0</v>
      </c>
      <c r="F235" s="16"/>
      <c r="G235" s="16">
        <v>0</v>
      </c>
      <c r="H235" s="16">
        <v>130</v>
      </c>
      <c r="I235" s="16">
        <v>0</v>
      </c>
      <c r="J235" s="16">
        <v>0</v>
      </c>
      <c r="K235" s="16"/>
      <c r="L235" s="16">
        <v>0</v>
      </c>
      <c r="M235" s="16">
        <v>0</v>
      </c>
      <c r="N235" s="16">
        <v>0</v>
      </c>
      <c r="O235" s="16"/>
      <c r="P235" s="16">
        <v>0</v>
      </c>
      <c r="Q235" s="16">
        <v>0</v>
      </c>
      <c r="R235" s="16">
        <v>0</v>
      </c>
      <c r="S235" s="149">
        <f t="shared" si="191"/>
        <v>13</v>
      </c>
      <c r="T235" s="151"/>
      <c r="U235" s="151"/>
    </row>
    <row r="236" spans="1:28" ht="11.45" customHeight="1" x14ac:dyDescent="0.2">
      <c r="A236" s="147"/>
      <c r="B236" s="148"/>
      <c r="C236" s="83" t="s">
        <v>22</v>
      </c>
      <c r="D236" s="17">
        <f t="shared" ref="D236:R236" si="199">(D$40*D235)/1000</f>
        <v>0</v>
      </c>
      <c r="E236" s="17">
        <f t="shared" si="199"/>
        <v>0</v>
      </c>
      <c r="F236" s="17">
        <f t="shared" si="199"/>
        <v>0</v>
      </c>
      <c r="G236" s="17">
        <f t="shared" si="199"/>
        <v>0</v>
      </c>
      <c r="H236" s="17">
        <f t="shared" si="199"/>
        <v>13</v>
      </c>
      <c r="I236" s="17">
        <f t="shared" si="199"/>
        <v>0</v>
      </c>
      <c r="J236" s="17">
        <f t="shared" si="199"/>
        <v>0</v>
      </c>
      <c r="K236" s="139"/>
      <c r="L236" s="17">
        <f t="shared" si="199"/>
        <v>0</v>
      </c>
      <c r="M236" s="17">
        <f t="shared" si="199"/>
        <v>0</v>
      </c>
      <c r="N236" s="17">
        <f t="shared" si="199"/>
        <v>0</v>
      </c>
      <c r="O236" s="17">
        <f t="shared" si="199"/>
        <v>0</v>
      </c>
      <c r="P236" s="17">
        <f t="shared" si="199"/>
        <v>0</v>
      </c>
      <c r="Q236" s="17">
        <f t="shared" si="199"/>
        <v>0</v>
      </c>
      <c r="R236" s="17">
        <f t="shared" si="199"/>
        <v>0</v>
      </c>
      <c r="S236" s="150"/>
      <c r="T236" s="152"/>
      <c r="U236" s="152"/>
    </row>
    <row r="237" spans="1:28" x14ac:dyDescent="0.2">
      <c r="A237" s="145" t="s">
        <v>79</v>
      </c>
      <c r="B237" s="146"/>
      <c r="C237" s="47" t="s">
        <v>21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49"/>
      <c r="T237" s="194"/>
      <c r="U237" s="195">
        <f t="shared" ref="U237" si="200">ROUND(S237*T237,2)</f>
        <v>0</v>
      </c>
    </row>
    <row r="238" spans="1:28" ht="13.5" thickBot="1" x14ac:dyDescent="0.25">
      <c r="A238" s="147"/>
      <c r="B238" s="148"/>
      <c r="C238" s="47" t="s">
        <v>22</v>
      </c>
      <c r="D238" s="17">
        <f t="shared" ref="D238:R238" si="201">(D$40*D237)/1000</f>
        <v>0</v>
      </c>
      <c r="E238" s="17"/>
      <c r="F238" s="17"/>
      <c r="G238" s="17"/>
      <c r="H238" s="17"/>
      <c r="I238" s="17">
        <f t="shared" si="201"/>
        <v>0</v>
      </c>
      <c r="J238" s="17">
        <f t="shared" si="201"/>
        <v>0</v>
      </c>
      <c r="K238" s="139"/>
      <c r="L238" s="17"/>
      <c r="M238" s="17"/>
      <c r="N238" s="17">
        <f t="shared" si="201"/>
        <v>0</v>
      </c>
      <c r="O238" s="17"/>
      <c r="P238" s="17"/>
      <c r="Q238" s="17"/>
      <c r="R238" s="17">
        <f t="shared" si="201"/>
        <v>0</v>
      </c>
      <c r="S238" s="150"/>
      <c r="T238" s="151"/>
      <c r="U238" s="196"/>
    </row>
    <row r="239" spans="1:28" ht="11.45" customHeight="1" thickBot="1" x14ac:dyDescent="0.25">
      <c r="A239" s="46"/>
      <c r="B239" s="46"/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208" t="s">
        <v>31</v>
      </c>
      <c r="S239" s="209"/>
      <c r="T239" s="210">
        <f>SUM(U41:U238)</f>
        <v>0</v>
      </c>
      <c r="U239" s="211"/>
    </row>
    <row r="240" spans="1:28" ht="13.5" customHeight="1" thickBot="1" x14ac:dyDescent="0.25">
      <c r="A240" s="46"/>
      <c r="B240" s="46"/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212" t="s">
        <v>32</v>
      </c>
      <c r="S240" s="213"/>
      <c r="T240" s="214">
        <f>ROUND(T239/D40,2)</f>
        <v>0</v>
      </c>
      <c r="U240" s="215"/>
      <c r="V240" s="214"/>
      <c r="W240" s="215"/>
      <c r="X240" s="7"/>
      <c r="Y240" s="7"/>
      <c r="Z240" s="7"/>
      <c r="AA240" s="7"/>
      <c r="AB240" s="92"/>
    </row>
    <row r="241" spans="1:28" ht="15" customHeight="1" x14ac:dyDescent="0.2">
      <c r="A241" s="4"/>
      <c r="D241" s="7"/>
      <c r="E241" s="216"/>
      <c r="F241" s="216"/>
      <c r="G241" s="217"/>
      <c r="H241" s="217"/>
      <c r="I241" s="98"/>
      <c r="J241" s="218" t="s">
        <v>8</v>
      </c>
      <c r="K241" s="218"/>
      <c r="L241" s="218"/>
      <c r="M241" s="218"/>
      <c r="N241" s="218"/>
      <c r="O241" s="218"/>
      <c r="P241" s="218"/>
      <c r="Q241" s="218"/>
      <c r="R241" s="218"/>
      <c r="S241" s="43"/>
      <c r="T241" s="98"/>
      <c r="U241" s="98"/>
      <c r="V241" s="98"/>
      <c r="W241" s="7"/>
      <c r="X241" s="7"/>
      <c r="Y241" s="7"/>
      <c r="Z241" s="7"/>
      <c r="AA241" s="7"/>
      <c r="AB241" s="92"/>
    </row>
    <row r="242" spans="1:28" ht="11.25" customHeight="1" x14ac:dyDescent="0.2">
      <c r="A242" s="5"/>
      <c r="B242" s="180"/>
      <c r="C242" s="180"/>
      <c r="D242" s="180"/>
      <c r="E242" s="221"/>
      <c r="F242" s="221"/>
      <c r="G242" s="4"/>
      <c r="H242" s="98"/>
      <c r="I242" s="98"/>
      <c r="J242" s="6" t="s">
        <v>3</v>
      </c>
      <c r="K242" s="6"/>
      <c r="L242" s="6"/>
      <c r="M242" s="6"/>
      <c r="N242" s="219"/>
      <c r="O242" s="219"/>
      <c r="P242" s="219"/>
      <c r="Q242" s="219"/>
      <c r="R242" s="219"/>
      <c r="S242" s="180"/>
      <c r="T242" s="180"/>
      <c r="U242" s="98"/>
      <c r="V242" s="98"/>
      <c r="W242" s="7"/>
      <c r="X242" s="7"/>
      <c r="Y242" s="7"/>
      <c r="Z242" s="7"/>
      <c r="AA242" s="7"/>
      <c r="AB242" s="92"/>
    </row>
    <row r="243" spans="1:28" ht="12.75" customHeight="1" x14ac:dyDescent="0.2">
      <c r="A243" s="5"/>
      <c r="B243" s="222"/>
      <c r="C243" s="222"/>
      <c r="D243" s="222"/>
      <c r="E243" s="220"/>
      <c r="F243" s="220"/>
      <c r="G243" s="98"/>
      <c r="H243" s="98"/>
      <c r="I243" s="98"/>
      <c r="J243" s="44"/>
      <c r="K243" s="44"/>
      <c r="L243" s="44"/>
      <c r="M243" s="44"/>
      <c r="N243" s="220" t="s">
        <v>6</v>
      </c>
      <c r="O243" s="220"/>
      <c r="P243" s="220"/>
      <c r="Q243" s="220"/>
      <c r="R243" s="220"/>
      <c r="S243" s="220" t="s">
        <v>7</v>
      </c>
      <c r="T243" s="220"/>
      <c r="U243" s="98"/>
      <c r="V243" s="98"/>
      <c r="W243" s="7"/>
      <c r="X243" s="7"/>
      <c r="Y243" s="7"/>
      <c r="Z243" s="7"/>
      <c r="AA243" s="7"/>
      <c r="AB243" s="92"/>
    </row>
    <row r="244" spans="1:28" ht="30" customHeight="1" x14ac:dyDescent="0.2">
      <c r="A244" s="5"/>
      <c r="B244" s="219"/>
      <c r="C244" s="219"/>
      <c r="D244" s="219"/>
      <c r="E244" s="180"/>
      <c r="F244" s="180"/>
      <c r="G244" s="96"/>
      <c r="H244" s="96"/>
      <c r="I244" s="96"/>
      <c r="J244" s="6"/>
      <c r="K244" s="6"/>
      <c r="L244" s="6"/>
      <c r="M244" s="6"/>
      <c r="N244" s="219"/>
      <c r="O244" s="219"/>
      <c r="P244" s="219"/>
      <c r="Q244" s="219"/>
      <c r="R244" s="219"/>
      <c r="S244" s="180"/>
      <c r="T244" s="180"/>
      <c r="U244" s="98"/>
      <c r="V244" s="98"/>
      <c r="W244" s="7"/>
      <c r="X244" s="7"/>
      <c r="Y244" s="7"/>
      <c r="Z244" s="7"/>
      <c r="AA244" s="7"/>
      <c r="AB244" s="92"/>
    </row>
    <row r="245" spans="1:28" ht="12.75" customHeight="1" x14ac:dyDescent="0.2">
      <c r="A245" s="4"/>
      <c r="B245" s="220"/>
      <c r="C245" s="220"/>
      <c r="D245" s="220"/>
      <c r="E245" s="220"/>
      <c r="F245" s="220"/>
      <c r="G245" s="4"/>
      <c r="H245" s="98"/>
      <c r="I245" s="98"/>
      <c r="J245" s="44"/>
      <c r="K245" s="44"/>
      <c r="L245" s="44"/>
      <c r="M245" s="44"/>
      <c r="N245" s="220"/>
      <c r="O245" s="220"/>
      <c r="P245" s="220"/>
      <c r="Q245" s="220"/>
      <c r="R245" s="220"/>
      <c r="S245" s="220"/>
      <c r="T245" s="220"/>
      <c r="U245" s="98"/>
      <c r="V245" s="98"/>
      <c r="W245" s="7"/>
      <c r="X245" s="7"/>
      <c r="Y245" s="7"/>
      <c r="Z245" s="7"/>
      <c r="AA245" s="7"/>
      <c r="AB245" s="92"/>
    </row>
    <row r="246" spans="1:28" x14ac:dyDescent="0.2">
      <c r="A246" s="4"/>
      <c r="B246" s="4"/>
      <c r="C246" s="4"/>
      <c r="D246" s="7"/>
      <c r="E246" s="98"/>
      <c r="F246" s="98"/>
      <c r="G246" s="98"/>
      <c r="H246" s="98"/>
      <c r="I246" s="98"/>
      <c r="J246" s="98"/>
      <c r="K246" s="110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7"/>
      <c r="X246" s="7"/>
      <c r="Y246" s="7"/>
      <c r="Z246" s="7"/>
      <c r="AA246" s="7"/>
      <c r="AB246" s="92"/>
    </row>
    <row r="247" spans="1:28" x14ac:dyDescent="0.2">
      <c r="A247" s="4"/>
      <c r="B247" s="4"/>
      <c r="C247" s="4"/>
      <c r="D247" s="7"/>
      <c r="E247" s="98"/>
      <c r="F247" s="98"/>
      <c r="G247" s="98"/>
      <c r="H247" s="98"/>
      <c r="I247" s="98"/>
      <c r="J247" s="98"/>
      <c r="K247" s="110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7"/>
      <c r="X247" s="7"/>
      <c r="Y247" s="7"/>
      <c r="Z247" s="7"/>
      <c r="AA247" s="7"/>
      <c r="AB247" s="92"/>
    </row>
    <row r="248" spans="1:28" x14ac:dyDescent="0.2">
      <c r="A248" s="4"/>
      <c r="B248" s="4"/>
      <c r="C248" s="4"/>
      <c r="D248" s="7"/>
      <c r="E248" s="98"/>
      <c r="F248" s="98"/>
      <c r="G248" s="98"/>
      <c r="H248" s="98"/>
      <c r="I248" s="98"/>
      <c r="J248" s="98"/>
      <c r="K248" s="110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7"/>
      <c r="X248" s="7"/>
      <c r="Y248" s="7"/>
      <c r="Z248" s="7"/>
      <c r="AA248" s="7"/>
      <c r="AB248" s="92"/>
    </row>
    <row r="249" spans="1:28" x14ac:dyDescent="0.2">
      <c r="A249" s="4"/>
      <c r="B249" s="4"/>
      <c r="C249" s="4"/>
      <c r="D249" s="7"/>
      <c r="E249" s="98"/>
      <c r="F249" s="98"/>
      <c r="G249" s="98"/>
      <c r="H249" s="98"/>
      <c r="I249" s="98"/>
      <c r="J249" s="98"/>
      <c r="K249" s="110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7"/>
      <c r="X249" s="7"/>
      <c r="Y249" s="7"/>
      <c r="Z249" s="7"/>
      <c r="AA249" s="7"/>
      <c r="AB249" s="92"/>
    </row>
    <row r="250" spans="1:28" x14ac:dyDescent="0.2">
      <c r="A250" s="4"/>
      <c r="B250" s="4"/>
      <c r="C250" s="4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92"/>
    </row>
    <row r="251" spans="1:28" x14ac:dyDescent="0.2">
      <c r="A251" s="4"/>
      <c r="B251" s="4"/>
      <c r="C251" s="4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92"/>
    </row>
    <row r="252" spans="1:28" x14ac:dyDescent="0.2">
      <c r="A252" s="4"/>
      <c r="B252" s="4"/>
      <c r="C252" s="4"/>
      <c r="D252" s="92"/>
      <c r="E252" s="92"/>
      <c r="F252" s="92"/>
      <c r="G252" s="92"/>
      <c r="H252" s="92"/>
      <c r="I252" s="92"/>
      <c r="J252" s="92"/>
      <c r="K252" s="136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</row>
    <row r="253" spans="1:28" x14ac:dyDescent="0.2">
      <c r="A253" s="4"/>
      <c r="B253" s="4"/>
      <c r="C253" s="4"/>
      <c r="D253" s="92"/>
      <c r="E253" s="92"/>
      <c r="F253" s="92"/>
      <c r="G253" s="92"/>
      <c r="H253" s="92"/>
      <c r="I253" s="92"/>
      <c r="J253" s="92"/>
      <c r="K253" s="136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</row>
    <row r="254" spans="1:28" x14ac:dyDescent="0.2">
      <c r="A254" s="4"/>
      <c r="B254" s="4"/>
      <c r="C254" s="4"/>
      <c r="D254" s="92"/>
      <c r="E254" s="92"/>
      <c r="F254" s="92"/>
      <c r="G254" s="92"/>
      <c r="H254" s="92"/>
      <c r="I254" s="92"/>
      <c r="J254" s="92"/>
      <c r="K254" s="136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</row>
    <row r="255" spans="1:28" x14ac:dyDescent="0.2">
      <c r="A255" s="4"/>
      <c r="B255" s="4"/>
      <c r="C255" s="4"/>
      <c r="D255" s="92"/>
      <c r="E255" s="92"/>
      <c r="F255" s="92"/>
      <c r="G255" s="92"/>
      <c r="H255" s="92"/>
      <c r="I255" s="92"/>
      <c r="J255" s="92"/>
      <c r="K255" s="136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</row>
    <row r="256" spans="1:28" x14ac:dyDescent="0.2">
      <c r="A256" s="4"/>
      <c r="B256" s="4"/>
      <c r="C256" s="4"/>
      <c r="D256" s="92"/>
      <c r="E256" s="92"/>
      <c r="F256" s="92"/>
      <c r="G256" s="92"/>
      <c r="H256" s="92"/>
      <c r="I256" s="92"/>
      <c r="J256" s="92"/>
      <c r="K256" s="136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</row>
    <row r="257" spans="1:28" x14ac:dyDescent="0.2">
      <c r="A257" s="4"/>
      <c r="B257" s="4"/>
      <c r="C257" s="4"/>
      <c r="D257" s="92"/>
      <c r="E257" s="92"/>
      <c r="F257" s="92"/>
      <c r="G257" s="92"/>
      <c r="H257" s="92"/>
      <c r="I257" s="92"/>
      <c r="J257" s="92"/>
      <c r="K257" s="136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</row>
    <row r="258" spans="1:28" x14ac:dyDescent="0.2">
      <c r="A258" s="4"/>
      <c r="B258" s="4"/>
      <c r="C258" s="4"/>
      <c r="D258" s="92"/>
      <c r="E258" s="92"/>
      <c r="F258" s="92"/>
      <c r="G258" s="92"/>
      <c r="H258" s="92"/>
      <c r="I258" s="92"/>
      <c r="J258" s="92"/>
      <c r="K258" s="136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</row>
    <row r="259" spans="1:28" x14ac:dyDescent="0.2">
      <c r="A259" s="4"/>
      <c r="B259" s="4"/>
      <c r="C259" s="4"/>
      <c r="D259" s="92"/>
      <c r="E259" s="92"/>
      <c r="F259" s="92"/>
      <c r="G259" s="92"/>
      <c r="H259" s="92"/>
      <c r="I259" s="92"/>
      <c r="J259" s="92"/>
      <c r="K259" s="136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</row>
    <row r="260" spans="1:28" x14ac:dyDescent="0.2">
      <c r="A260" s="4"/>
      <c r="B260" s="4"/>
      <c r="C260" s="4"/>
      <c r="D260" s="92"/>
      <c r="E260" s="92"/>
      <c r="F260" s="92"/>
      <c r="G260" s="92"/>
      <c r="H260" s="92"/>
      <c r="I260" s="92"/>
      <c r="J260" s="92"/>
      <c r="K260" s="136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</row>
    <row r="261" spans="1:28" x14ac:dyDescent="0.2">
      <c r="A261" s="4"/>
      <c r="B261" s="4"/>
      <c r="C261" s="4"/>
      <c r="D261" s="92"/>
      <c r="E261" s="92"/>
      <c r="F261" s="92"/>
      <c r="G261" s="92"/>
      <c r="H261" s="92"/>
      <c r="I261" s="92"/>
      <c r="J261" s="92"/>
      <c r="K261" s="136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</row>
    <row r="262" spans="1:28" x14ac:dyDescent="0.2">
      <c r="A262" s="4"/>
      <c r="B262" s="4"/>
      <c r="C262" s="4"/>
      <c r="D262" s="92"/>
      <c r="E262" s="92"/>
      <c r="F262" s="92"/>
      <c r="G262" s="92"/>
      <c r="H262" s="92"/>
      <c r="I262" s="92"/>
      <c r="J262" s="92"/>
      <c r="K262" s="136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</row>
    <row r="263" spans="1:28" x14ac:dyDescent="0.2">
      <c r="A263" s="4"/>
      <c r="B263" s="4"/>
      <c r="C263" s="4"/>
      <c r="D263" s="92"/>
      <c r="E263" s="92"/>
      <c r="F263" s="92"/>
      <c r="G263" s="92"/>
      <c r="H263" s="92"/>
      <c r="I263" s="92"/>
      <c r="J263" s="92"/>
      <c r="K263" s="136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</row>
    <row r="264" spans="1:28" x14ac:dyDescent="0.2">
      <c r="A264" s="4"/>
      <c r="B264" s="4"/>
      <c r="C264" s="4"/>
      <c r="D264" s="92"/>
      <c r="E264" s="92"/>
      <c r="F264" s="92"/>
      <c r="G264" s="92"/>
      <c r="H264" s="92"/>
      <c r="I264" s="92"/>
      <c r="J264" s="92"/>
      <c r="K264" s="136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</row>
    <row r="265" spans="1:28" x14ac:dyDescent="0.2">
      <c r="A265" s="4"/>
      <c r="B265" s="4"/>
      <c r="C265" s="4"/>
      <c r="D265" s="92"/>
      <c r="E265" s="92"/>
      <c r="F265" s="92"/>
      <c r="G265" s="92"/>
      <c r="H265" s="92"/>
      <c r="I265" s="92"/>
      <c r="J265" s="92"/>
      <c r="K265" s="136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</row>
    <row r="266" spans="1:28" x14ac:dyDescent="0.2">
      <c r="A266" s="4"/>
      <c r="B266" s="4"/>
      <c r="C266" s="4"/>
      <c r="D266" s="92"/>
      <c r="E266" s="92"/>
      <c r="F266" s="92"/>
      <c r="G266" s="92"/>
      <c r="H266" s="92"/>
      <c r="I266" s="92"/>
      <c r="J266" s="92"/>
      <c r="K266" s="136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</row>
    <row r="267" spans="1:28" x14ac:dyDescent="0.2">
      <c r="A267" s="4"/>
      <c r="B267" s="4"/>
      <c r="C267" s="4"/>
      <c r="D267" s="92"/>
      <c r="E267" s="92"/>
      <c r="F267" s="92"/>
      <c r="G267" s="92"/>
      <c r="H267" s="92"/>
      <c r="I267" s="92"/>
      <c r="J267" s="92"/>
      <c r="K267" s="136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</row>
    <row r="268" spans="1:28" x14ac:dyDescent="0.2">
      <c r="A268" s="4"/>
      <c r="B268" s="4"/>
      <c r="C268" s="4"/>
      <c r="D268" s="92"/>
      <c r="E268" s="92"/>
      <c r="F268" s="92"/>
      <c r="G268" s="92"/>
      <c r="H268" s="92"/>
      <c r="I268" s="92"/>
      <c r="J268" s="92"/>
      <c r="K268" s="136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</row>
    <row r="269" spans="1:28" x14ac:dyDescent="0.2">
      <c r="A269" s="4"/>
      <c r="B269" s="4"/>
      <c r="C269" s="4"/>
      <c r="D269" s="92"/>
      <c r="E269" s="92"/>
      <c r="F269" s="92"/>
      <c r="G269" s="92"/>
      <c r="H269" s="92"/>
      <c r="I269" s="92"/>
      <c r="J269" s="92"/>
      <c r="K269" s="136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</row>
    <row r="270" spans="1:28" x14ac:dyDescent="0.2">
      <c r="A270" s="4"/>
      <c r="B270" s="4"/>
      <c r="C270" s="4"/>
      <c r="D270" s="92"/>
      <c r="E270" s="92"/>
      <c r="F270" s="92"/>
      <c r="G270" s="92"/>
      <c r="H270" s="92"/>
      <c r="I270" s="92"/>
      <c r="J270" s="92"/>
      <c r="K270" s="136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</row>
    <row r="271" spans="1:28" x14ac:dyDescent="0.2">
      <c r="A271" s="4"/>
      <c r="B271" s="4"/>
      <c r="C271" s="4"/>
      <c r="D271" s="92"/>
      <c r="E271" s="92"/>
      <c r="F271" s="92"/>
      <c r="G271" s="92"/>
      <c r="H271" s="92"/>
      <c r="I271" s="92"/>
      <c r="J271" s="92"/>
      <c r="K271" s="136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</row>
    <row r="272" spans="1:28" x14ac:dyDescent="0.2">
      <c r="A272" s="4"/>
      <c r="B272" s="4"/>
      <c r="C272" s="4"/>
      <c r="D272" s="92"/>
      <c r="E272" s="92"/>
      <c r="F272" s="92"/>
      <c r="G272" s="92"/>
      <c r="H272" s="92"/>
      <c r="I272" s="92"/>
      <c r="J272" s="92"/>
      <c r="K272" s="136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</row>
    <row r="273" spans="1:28" x14ac:dyDescent="0.2">
      <c r="A273" s="4"/>
      <c r="B273" s="4"/>
      <c r="C273" s="4"/>
      <c r="D273" s="92"/>
      <c r="E273" s="92"/>
      <c r="F273" s="92"/>
      <c r="G273" s="92"/>
      <c r="H273" s="92"/>
      <c r="I273" s="92"/>
      <c r="J273" s="92"/>
      <c r="K273" s="136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</row>
    <row r="274" spans="1:28" x14ac:dyDescent="0.2">
      <c r="A274" s="4"/>
      <c r="B274" s="4"/>
      <c r="C274" s="4"/>
      <c r="D274" s="92"/>
      <c r="E274" s="92"/>
      <c r="F274" s="92"/>
      <c r="G274" s="92"/>
      <c r="H274" s="92"/>
      <c r="I274" s="92"/>
      <c r="J274" s="92"/>
      <c r="K274" s="136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</row>
    <row r="275" spans="1:28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">
      <c r="A291" s="2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">
      <c r="A292" s="2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4:28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4:28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4:28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4:28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4:28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4:28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4:28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4:28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4:28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4:28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4:28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4:28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4:28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4:28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4:28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4:28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4:28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4:28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4:28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4:28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4:28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4:28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4:28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4:28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4:28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4:28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4:28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4:28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4:28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4:28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4:28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4:28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4:28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4:28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4:28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4:28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4:28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4:28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4:28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4:28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4:28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4:28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4:28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4:28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4:28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4:28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4:28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4:28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4:28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4:28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4:28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4:28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4:28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4:28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4:28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4:28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4:28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4:28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4:28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4:28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4:28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4:28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4:28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4:28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4:28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4:28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4:28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4:28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4:28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4:28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4:28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4:28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4:28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4:28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4:28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4:28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4:28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4:28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4:28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4:28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4:28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4:28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4:28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4:28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4:28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4:28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4:28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4:28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4:28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4:28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4:28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4:28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4:28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4:28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4:28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4:28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4:28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4:28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4:28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4:28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4:28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4:28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4:28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4:28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4:28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4:28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4:28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4:28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4:28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4:28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4:28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4:28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4:28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4:28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4:28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4:28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4:28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4:28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4:28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4:28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4:28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4:28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4:28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4:28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4:28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4:28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4:28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4:28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4:28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4:28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4:28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4:28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4:28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4:28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4:28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4:28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4:28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4:28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4:28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4:28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4:28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4:28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4:28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4:28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4:28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4:28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4:28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4:28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4:28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4:28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4:28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4:28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4:28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4:28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4:28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4:28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4:28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4:28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4:28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4:28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4:28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4:28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4:28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4:28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4:28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4:28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4:28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4:28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4:28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4:28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4:28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4:28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4:28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4:28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4:28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4:28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4:28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4:28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4:28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4:28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4:28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4:28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4:28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4:28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4:28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4:28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4:28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4:28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4:28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4:28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4:28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4:28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4:28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4:28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4:28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4:28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4:28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4:28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4:28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4:28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4:28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4:28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4:28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4:28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4:28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4:28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4:28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4:28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4:28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4:28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4:28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4:28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4:28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4:28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4:28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4:28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4:28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4:28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4:28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4:28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4:28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4:28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4:28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4:28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4:28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4:28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4:28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4:28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4:28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4:28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4:28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4:28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4:28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4:28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4:28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4:28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4:28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4:28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4:28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4:28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4:28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4:28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4:28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4:28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4:28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4:28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4:28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4:28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4:28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4:28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4:28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4:28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4:28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4:28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4:28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4:28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4:28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4:28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4:28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4:28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4:28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4:28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4:28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4:28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4:28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4:28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4:28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4:28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4:28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4:28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4:28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4:28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4:28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4:28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4:28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4:28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4:28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4:28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4:28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4:28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4:28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4:28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4:28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4:28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4:28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4:28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4:28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4:28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4:28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4:28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4:28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4:28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4:28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4:28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4:28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4:28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4:28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4:28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4:28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4:28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4:28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4:28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4:28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4:28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4:28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4:28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4:28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4:28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4:28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4:28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4:28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4:28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4:28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4:28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4:28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4:28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4:28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4:28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4:28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4:28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4:28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4:28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4:28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4:28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4:28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4:28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4:28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4:28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4:28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4:28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4:28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4:28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4:28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4:28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4:28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4:28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4:28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4:28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4:28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4:28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4:28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4:28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4:28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4:28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4:28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4:28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4:28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4:28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4:28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4:28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4:28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4:28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4:28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4:28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4:28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4:28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4:28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4:28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4:28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4:28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4:28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4:28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4:28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4:28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4:28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4:28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4:28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4:28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4:28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4:28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4:28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4:28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4:28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4:28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4:28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4:28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4:28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4:28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4:28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4:28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4:28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4:28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4:28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4:28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4:28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4:28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4:28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4:28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4:28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4:28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4:28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4:28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4:28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4:28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4:28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4:28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4:28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4:28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4:28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4:28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4:28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4:28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4:28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4:28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4:28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4:28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4:28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4:28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4:28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4:28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4:28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4:28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4:28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4:28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4:28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4:28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4:28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4:28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4:28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4:28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4:28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4:28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4:28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4:28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4:28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4:28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4:28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4:28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4:28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4:28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4:28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4:28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4:28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4:28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4:28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4:28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4:28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4:28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4:28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4:28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4:28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4:28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4:28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4:28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4:28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4:28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4:28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4:28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4:28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4:28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4:28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4:28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4:28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4:28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4:28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4:28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4:28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4:28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4:28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4:28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4:28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4:28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4:28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4:28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4:28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4:28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4:28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4:28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4:28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4:28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4:28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4:28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4:28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4:28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4:28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4:28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4:28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4:28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4:28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4:28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4:28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4:28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4:28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4:28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4:28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4:28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4:28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4:28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4:28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4:28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4:28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4:28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4:28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4:28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4:28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4:28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4:28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4:28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4:28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4:28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4:28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4:28" x14ac:dyDescent="0.2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4:28" x14ac:dyDescent="0.2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4:28" x14ac:dyDescent="0.2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4:28" x14ac:dyDescent="0.2"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</sheetData>
  <sheetProtection formatCells="0" formatColumns="0" formatRows="0" deleteRows="0" selectLockedCells="1"/>
  <mergeCells count="468">
    <mergeCell ref="J17:R17"/>
    <mergeCell ref="J18:R18"/>
    <mergeCell ref="J19:R19"/>
    <mergeCell ref="J20:R20"/>
    <mergeCell ref="J21:R21"/>
    <mergeCell ref="J22:R22"/>
    <mergeCell ref="A11:H11"/>
    <mergeCell ref="I13:J13"/>
    <mergeCell ref="S13:T13"/>
    <mergeCell ref="J14:R14"/>
    <mergeCell ref="J15:R15"/>
    <mergeCell ref="J16:R16"/>
    <mergeCell ref="B31:C31"/>
    <mergeCell ref="B32:C32"/>
    <mergeCell ref="D32:E32"/>
    <mergeCell ref="A33:C33"/>
    <mergeCell ref="D33:E33"/>
    <mergeCell ref="D35:I35"/>
    <mergeCell ref="J23:R23"/>
    <mergeCell ref="J24:R24"/>
    <mergeCell ref="J25:R25"/>
    <mergeCell ref="B28:D28"/>
    <mergeCell ref="B29:D29"/>
    <mergeCell ref="D30:E30"/>
    <mergeCell ref="J35:R35"/>
    <mergeCell ref="R36:R37"/>
    <mergeCell ref="S36:S37"/>
    <mergeCell ref="T36:T37"/>
    <mergeCell ref="U36:U37"/>
    <mergeCell ref="A38:B38"/>
    <mergeCell ref="A39:B39"/>
    <mergeCell ref="L36:L37"/>
    <mergeCell ref="M36:M37"/>
    <mergeCell ref="N36:N37"/>
    <mergeCell ref="O36:O37"/>
    <mergeCell ref="P36:P37"/>
    <mergeCell ref="Q36:Q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A40:B40"/>
    <mergeCell ref="A41:B42"/>
    <mergeCell ref="S41:S42"/>
    <mergeCell ref="T41:T42"/>
    <mergeCell ref="U41:U42"/>
    <mergeCell ref="A43:B44"/>
    <mergeCell ref="S43:S44"/>
    <mergeCell ref="T43:T44"/>
    <mergeCell ref="U43:U44"/>
    <mergeCell ref="A49:B50"/>
    <mergeCell ref="S49:S50"/>
    <mergeCell ref="T49:T50"/>
    <mergeCell ref="U49:U50"/>
    <mergeCell ref="A51:B52"/>
    <mergeCell ref="S51:S52"/>
    <mergeCell ref="T51:T52"/>
    <mergeCell ref="U51:U52"/>
    <mergeCell ref="A45:B46"/>
    <mergeCell ref="S45:S46"/>
    <mergeCell ref="T45:T46"/>
    <mergeCell ref="U45:U46"/>
    <mergeCell ref="A47:B48"/>
    <mergeCell ref="S47:S48"/>
    <mergeCell ref="T47:T48"/>
    <mergeCell ref="U47:U48"/>
    <mergeCell ref="A57:B58"/>
    <mergeCell ref="S57:S58"/>
    <mergeCell ref="T57:T58"/>
    <mergeCell ref="U57:U58"/>
    <mergeCell ref="A59:B60"/>
    <mergeCell ref="S59:S60"/>
    <mergeCell ref="T59:T60"/>
    <mergeCell ref="U59:U60"/>
    <mergeCell ref="A53:B54"/>
    <mergeCell ref="S53:S54"/>
    <mergeCell ref="T53:T54"/>
    <mergeCell ref="U53:U54"/>
    <mergeCell ref="A55:B56"/>
    <mergeCell ref="S55:S56"/>
    <mergeCell ref="T55:T56"/>
    <mergeCell ref="U55:U56"/>
    <mergeCell ref="A65:B66"/>
    <mergeCell ref="S65:S66"/>
    <mergeCell ref="T65:T66"/>
    <mergeCell ref="U65:U66"/>
    <mergeCell ref="A67:B68"/>
    <mergeCell ref="S67:S68"/>
    <mergeCell ref="T67:T68"/>
    <mergeCell ref="U67:U68"/>
    <mergeCell ref="A61:B62"/>
    <mergeCell ref="S61:S62"/>
    <mergeCell ref="T61:T62"/>
    <mergeCell ref="U61:U62"/>
    <mergeCell ref="A63:B64"/>
    <mergeCell ref="S63:S64"/>
    <mergeCell ref="T63:T64"/>
    <mergeCell ref="U63:U64"/>
    <mergeCell ref="A73:B74"/>
    <mergeCell ref="S73:S74"/>
    <mergeCell ref="T73:T74"/>
    <mergeCell ref="U73:U74"/>
    <mergeCell ref="A75:B76"/>
    <mergeCell ref="S75:S76"/>
    <mergeCell ref="T75:T76"/>
    <mergeCell ref="U75:U76"/>
    <mergeCell ref="A69:B70"/>
    <mergeCell ref="S69:S70"/>
    <mergeCell ref="T69:T70"/>
    <mergeCell ref="U69:U70"/>
    <mergeCell ref="A71:B72"/>
    <mergeCell ref="S71:S72"/>
    <mergeCell ref="T71:T72"/>
    <mergeCell ref="U71:U72"/>
    <mergeCell ref="A81:B82"/>
    <mergeCell ref="S81:S82"/>
    <mergeCell ref="T81:T82"/>
    <mergeCell ref="U81:U82"/>
    <mergeCell ref="A83:B84"/>
    <mergeCell ref="S83:S84"/>
    <mergeCell ref="T83:T84"/>
    <mergeCell ref="U83:U84"/>
    <mergeCell ref="A77:B78"/>
    <mergeCell ref="S77:S78"/>
    <mergeCell ref="T77:T78"/>
    <mergeCell ref="U77:U78"/>
    <mergeCell ref="A79:B80"/>
    <mergeCell ref="S79:S80"/>
    <mergeCell ref="T79:T80"/>
    <mergeCell ref="U79:U80"/>
    <mergeCell ref="A89:B90"/>
    <mergeCell ref="S89:S90"/>
    <mergeCell ref="T89:T90"/>
    <mergeCell ref="U89:U90"/>
    <mergeCell ref="A91:B92"/>
    <mergeCell ref="S91:S92"/>
    <mergeCell ref="T91:T92"/>
    <mergeCell ref="U91:U92"/>
    <mergeCell ref="A85:B86"/>
    <mergeCell ref="S85:S86"/>
    <mergeCell ref="T85:T86"/>
    <mergeCell ref="U85:U86"/>
    <mergeCell ref="A87:B88"/>
    <mergeCell ref="S87:S88"/>
    <mergeCell ref="T87:T88"/>
    <mergeCell ref="U87:U88"/>
    <mergeCell ref="A97:B98"/>
    <mergeCell ref="S97:S98"/>
    <mergeCell ref="T97:T98"/>
    <mergeCell ref="U97:U98"/>
    <mergeCell ref="A99:B100"/>
    <mergeCell ref="S99:S100"/>
    <mergeCell ref="T99:T100"/>
    <mergeCell ref="U99:U100"/>
    <mergeCell ref="A93:B94"/>
    <mergeCell ref="S93:S94"/>
    <mergeCell ref="T93:T94"/>
    <mergeCell ref="U93:U94"/>
    <mergeCell ref="A95:B96"/>
    <mergeCell ref="S95:S96"/>
    <mergeCell ref="T95:T96"/>
    <mergeCell ref="U95:U96"/>
    <mergeCell ref="A105:B106"/>
    <mergeCell ref="S105:S106"/>
    <mergeCell ref="T105:T106"/>
    <mergeCell ref="U105:U106"/>
    <mergeCell ref="A107:B108"/>
    <mergeCell ref="S107:S108"/>
    <mergeCell ref="T107:T108"/>
    <mergeCell ref="U107:U108"/>
    <mergeCell ref="A101:B102"/>
    <mergeCell ref="S101:S102"/>
    <mergeCell ref="T101:T102"/>
    <mergeCell ref="U101:U102"/>
    <mergeCell ref="A103:B104"/>
    <mergeCell ref="S103:S104"/>
    <mergeCell ref="T103:T104"/>
    <mergeCell ref="U103:U104"/>
    <mergeCell ref="A113:B114"/>
    <mergeCell ref="S113:S114"/>
    <mergeCell ref="T113:T114"/>
    <mergeCell ref="U113:U114"/>
    <mergeCell ref="A115:B116"/>
    <mergeCell ref="S115:S116"/>
    <mergeCell ref="T115:T116"/>
    <mergeCell ref="U115:U116"/>
    <mergeCell ref="A109:B110"/>
    <mergeCell ref="S109:S110"/>
    <mergeCell ref="T109:T110"/>
    <mergeCell ref="U109:U110"/>
    <mergeCell ref="A111:B112"/>
    <mergeCell ref="S111:S112"/>
    <mergeCell ref="T111:T112"/>
    <mergeCell ref="U111:U112"/>
    <mergeCell ref="A121:B122"/>
    <mergeCell ref="S121:S122"/>
    <mergeCell ref="T121:T122"/>
    <mergeCell ref="U121:U122"/>
    <mergeCell ref="A123:B124"/>
    <mergeCell ref="S123:S124"/>
    <mergeCell ref="T123:T124"/>
    <mergeCell ref="U123:U124"/>
    <mergeCell ref="A117:B118"/>
    <mergeCell ref="S117:S118"/>
    <mergeCell ref="T117:T118"/>
    <mergeCell ref="U117:U118"/>
    <mergeCell ref="A119:B120"/>
    <mergeCell ref="S119:S120"/>
    <mergeCell ref="T119:T120"/>
    <mergeCell ref="U119:U120"/>
    <mergeCell ref="A129:B130"/>
    <mergeCell ref="S129:S130"/>
    <mergeCell ref="T129:T130"/>
    <mergeCell ref="U129:U130"/>
    <mergeCell ref="A131:B132"/>
    <mergeCell ref="S131:S132"/>
    <mergeCell ref="T131:T132"/>
    <mergeCell ref="U131:U132"/>
    <mergeCell ref="A125:B126"/>
    <mergeCell ref="S125:S126"/>
    <mergeCell ref="T125:T126"/>
    <mergeCell ref="U125:U126"/>
    <mergeCell ref="A127:B128"/>
    <mergeCell ref="S127:S128"/>
    <mergeCell ref="T127:T128"/>
    <mergeCell ref="U127:U128"/>
    <mergeCell ref="A139:B140"/>
    <mergeCell ref="S139:S140"/>
    <mergeCell ref="T139:T140"/>
    <mergeCell ref="U139:U140"/>
    <mergeCell ref="A141:B142"/>
    <mergeCell ref="S141:S142"/>
    <mergeCell ref="T141:T142"/>
    <mergeCell ref="U141:U142"/>
    <mergeCell ref="A133:B134"/>
    <mergeCell ref="S133:S134"/>
    <mergeCell ref="T133:T134"/>
    <mergeCell ref="U133:U134"/>
    <mergeCell ref="A135:B136"/>
    <mergeCell ref="S135:S136"/>
    <mergeCell ref="T135:T136"/>
    <mergeCell ref="U135:U136"/>
    <mergeCell ref="A137:B138"/>
    <mergeCell ref="S137:S138"/>
    <mergeCell ref="T137:T138"/>
    <mergeCell ref="U137:U138"/>
    <mergeCell ref="A147:B148"/>
    <mergeCell ref="S147:S148"/>
    <mergeCell ref="T147:T148"/>
    <mergeCell ref="U147:U148"/>
    <mergeCell ref="A149:B150"/>
    <mergeCell ref="S149:S150"/>
    <mergeCell ref="T149:T150"/>
    <mergeCell ref="U149:U150"/>
    <mergeCell ref="A143:B144"/>
    <mergeCell ref="S143:S144"/>
    <mergeCell ref="T143:T144"/>
    <mergeCell ref="U143:U144"/>
    <mergeCell ref="A145:B146"/>
    <mergeCell ref="S145:S146"/>
    <mergeCell ref="T145:T146"/>
    <mergeCell ref="U145:U146"/>
    <mergeCell ref="A155:B156"/>
    <mergeCell ref="S155:S156"/>
    <mergeCell ref="T155:T156"/>
    <mergeCell ref="U155:U156"/>
    <mergeCell ref="A157:B158"/>
    <mergeCell ref="S157:S158"/>
    <mergeCell ref="T157:T158"/>
    <mergeCell ref="U157:U158"/>
    <mergeCell ref="A151:B152"/>
    <mergeCell ref="S151:S152"/>
    <mergeCell ref="T151:T152"/>
    <mergeCell ref="U151:U152"/>
    <mergeCell ref="A153:B154"/>
    <mergeCell ref="S153:S154"/>
    <mergeCell ref="T153:T154"/>
    <mergeCell ref="U153:U154"/>
    <mergeCell ref="A163:B164"/>
    <mergeCell ref="S163:S164"/>
    <mergeCell ref="T163:T164"/>
    <mergeCell ref="U163:U164"/>
    <mergeCell ref="A165:B166"/>
    <mergeCell ref="S165:S166"/>
    <mergeCell ref="T165:T166"/>
    <mergeCell ref="U165:U166"/>
    <mergeCell ref="A159:B160"/>
    <mergeCell ref="S159:S160"/>
    <mergeCell ref="T159:T160"/>
    <mergeCell ref="U159:U160"/>
    <mergeCell ref="A161:B162"/>
    <mergeCell ref="S161:S162"/>
    <mergeCell ref="T161:T162"/>
    <mergeCell ref="U161:U162"/>
    <mergeCell ref="A171:B172"/>
    <mergeCell ref="S171:S172"/>
    <mergeCell ref="T171:T172"/>
    <mergeCell ref="U171:U172"/>
    <mergeCell ref="A173:B174"/>
    <mergeCell ref="S173:S174"/>
    <mergeCell ref="T173:T174"/>
    <mergeCell ref="U173:U174"/>
    <mergeCell ref="A167:B168"/>
    <mergeCell ref="S167:S168"/>
    <mergeCell ref="T167:T168"/>
    <mergeCell ref="U167:U168"/>
    <mergeCell ref="A169:B170"/>
    <mergeCell ref="S169:S170"/>
    <mergeCell ref="T169:T170"/>
    <mergeCell ref="U169:U170"/>
    <mergeCell ref="A179:B180"/>
    <mergeCell ref="S179:S180"/>
    <mergeCell ref="T179:T180"/>
    <mergeCell ref="U179:U180"/>
    <mergeCell ref="A181:B182"/>
    <mergeCell ref="S181:S182"/>
    <mergeCell ref="T181:T182"/>
    <mergeCell ref="U181:U182"/>
    <mergeCell ref="A175:B176"/>
    <mergeCell ref="S175:S176"/>
    <mergeCell ref="T175:T176"/>
    <mergeCell ref="U175:U176"/>
    <mergeCell ref="A177:B178"/>
    <mergeCell ref="S177:S178"/>
    <mergeCell ref="T177:T178"/>
    <mergeCell ref="U177:U178"/>
    <mergeCell ref="A187:B188"/>
    <mergeCell ref="S187:S188"/>
    <mergeCell ref="T187:T188"/>
    <mergeCell ref="U187:U188"/>
    <mergeCell ref="A189:B190"/>
    <mergeCell ref="S189:S190"/>
    <mergeCell ref="T189:T190"/>
    <mergeCell ref="U189:U190"/>
    <mergeCell ref="A183:B184"/>
    <mergeCell ref="S183:S184"/>
    <mergeCell ref="T183:T184"/>
    <mergeCell ref="U183:U184"/>
    <mergeCell ref="A185:B186"/>
    <mergeCell ref="S185:S186"/>
    <mergeCell ref="T185:T186"/>
    <mergeCell ref="U185:U186"/>
    <mergeCell ref="A195:B196"/>
    <mergeCell ref="S195:S196"/>
    <mergeCell ref="T195:T196"/>
    <mergeCell ref="U195:U196"/>
    <mergeCell ref="A197:B198"/>
    <mergeCell ref="S197:S198"/>
    <mergeCell ref="T197:T198"/>
    <mergeCell ref="U197:U198"/>
    <mergeCell ref="A191:B192"/>
    <mergeCell ref="S191:S192"/>
    <mergeCell ref="T191:T192"/>
    <mergeCell ref="U191:U192"/>
    <mergeCell ref="A193:B194"/>
    <mergeCell ref="S193:S194"/>
    <mergeCell ref="T193:T194"/>
    <mergeCell ref="U193:U194"/>
    <mergeCell ref="A203:B204"/>
    <mergeCell ref="S203:S204"/>
    <mergeCell ref="T203:T204"/>
    <mergeCell ref="U203:U204"/>
    <mergeCell ref="A205:B206"/>
    <mergeCell ref="S205:S206"/>
    <mergeCell ref="T205:T206"/>
    <mergeCell ref="U205:U206"/>
    <mergeCell ref="A199:B200"/>
    <mergeCell ref="S199:S200"/>
    <mergeCell ref="T199:T200"/>
    <mergeCell ref="U199:U200"/>
    <mergeCell ref="A201:B202"/>
    <mergeCell ref="S201:S202"/>
    <mergeCell ref="T201:T202"/>
    <mergeCell ref="U201:U202"/>
    <mergeCell ref="U215:U216"/>
    <mergeCell ref="A209:B210"/>
    <mergeCell ref="S209:S210"/>
    <mergeCell ref="T209:T210"/>
    <mergeCell ref="U209:U210"/>
    <mergeCell ref="A211:B212"/>
    <mergeCell ref="S211:S212"/>
    <mergeCell ref="T211:T212"/>
    <mergeCell ref="U211:U212"/>
    <mergeCell ref="A231:B232"/>
    <mergeCell ref="A217:B218"/>
    <mergeCell ref="S217:S218"/>
    <mergeCell ref="T217:T218"/>
    <mergeCell ref="U217:U218"/>
    <mergeCell ref="A219:B220"/>
    <mergeCell ref="S219:S220"/>
    <mergeCell ref="T219:T220"/>
    <mergeCell ref="U219:U220"/>
    <mergeCell ref="A221:B222"/>
    <mergeCell ref="S221:S222"/>
    <mergeCell ref="T221:T222"/>
    <mergeCell ref="U221:U222"/>
    <mergeCell ref="S225:S226"/>
    <mergeCell ref="T225:T226"/>
    <mergeCell ref="U225:U226"/>
    <mergeCell ref="S231:S232"/>
    <mergeCell ref="T231:T232"/>
    <mergeCell ref="U231:U232"/>
    <mergeCell ref="R239:S239"/>
    <mergeCell ref="T239:U239"/>
    <mergeCell ref="R240:S240"/>
    <mergeCell ref="T240:U240"/>
    <mergeCell ref="V240:W240"/>
    <mergeCell ref="E241:F241"/>
    <mergeCell ref="G241:H241"/>
    <mergeCell ref="J241:R241"/>
    <mergeCell ref="A233:B234"/>
    <mergeCell ref="A235:B236"/>
    <mergeCell ref="A237:B238"/>
    <mergeCell ref="S237:S238"/>
    <mergeCell ref="T237:T238"/>
    <mergeCell ref="U237:U238"/>
    <mergeCell ref="S233:S234"/>
    <mergeCell ref="T233:T234"/>
    <mergeCell ref="U233:U234"/>
    <mergeCell ref="S235:S236"/>
    <mergeCell ref="T235:T236"/>
    <mergeCell ref="U235:U236"/>
    <mergeCell ref="B244:D244"/>
    <mergeCell ref="E244:F244"/>
    <mergeCell ref="N244:R244"/>
    <mergeCell ref="S244:T244"/>
    <mergeCell ref="B245:D245"/>
    <mergeCell ref="E245:F245"/>
    <mergeCell ref="N245:R245"/>
    <mergeCell ref="S245:T245"/>
    <mergeCell ref="B242:D242"/>
    <mergeCell ref="E242:F242"/>
    <mergeCell ref="N242:R242"/>
    <mergeCell ref="S242:T242"/>
    <mergeCell ref="B243:D243"/>
    <mergeCell ref="E243:F243"/>
    <mergeCell ref="N243:R243"/>
    <mergeCell ref="S243:T243"/>
    <mergeCell ref="A207:B208"/>
    <mergeCell ref="A229:B230"/>
    <mergeCell ref="S229:S230"/>
    <mergeCell ref="T229:T230"/>
    <mergeCell ref="U229:U230"/>
    <mergeCell ref="S207:S208"/>
    <mergeCell ref="T207:T208"/>
    <mergeCell ref="U207:U208"/>
    <mergeCell ref="A227:B228"/>
    <mergeCell ref="S227:S228"/>
    <mergeCell ref="T227:T228"/>
    <mergeCell ref="U227:U228"/>
    <mergeCell ref="A223:B224"/>
    <mergeCell ref="S223:S224"/>
    <mergeCell ref="T223:T224"/>
    <mergeCell ref="U223:U224"/>
    <mergeCell ref="A225:B226"/>
    <mergeCell ref="A213:B214"/>
    <mergeCell ref="S213:S214"/>
    <mergeCell ref="T213:T214"/>
    <mergeCell ref="U213:U214"/>
    <mergeCell ref="A215:B216"/>
    <mergeCell ref="S215:S216"/>
    <mergeCell ref="T215:T216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A801"/>
  <sheetViews>
    <sheetView showZeros="0" topLeftCell="B223" zoomScale="110" zoomScaleNormal="110" zoomScaleSheetLayoutView="53" workbookViewId="0">
      <selection activeCell="S31" sqref="S31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4" width="11.7109375" customWidth="1"/>
    <col min="5" max="11" width="8.7109375" customWidth="1"/>
    <col min="12" max="12" width="9.7109375" customWidth="1"/>
    <col min="13" max="20" width="8.7109375" customWidth="1"/>
    <col min="21" max="24" width="4.85546875" customWidth="1"/>
    <col min="25" max="26" width="9.7109375" customWidth="1"/>
    <col min="27" max="27" width="9" customWidth="1"/>
  </cols>
  <sheetData>
    <row r="1" spans="1:27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22"/>
      <c r="U3" s="4"/>
      <c r="V3" s="4"/>
      <c r="W3" s="4"/>
      <c r="X3" s="13"/>
      <c r="Y3" s="5"/>
      <c r="Z3" s="22"/>
      <c r="AA3" s="4"/>
    </row>
    <row r="4" spans="1:27" ht="15.75" hidden="1" customHeight="1" x14ac:dyDescent="0.25">
      <c r="A4" s="8"/>
      <c r="B4" s="106"/>
      <c r="C4" s="106"/>
      <c r="D4" s="106"/>
      <c r="E4" s="106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4"/>
      <c r="Z4" s="4"/>
      <c r="AA4" s="4"/>
    </row>
    <row r="5" spans="1:27" ht="15.75" hidden="1" customHeight="1" x14ac:dyDescent="0.25">
      <c r="A5" s="8"/>
      <c r="B5" s="106"/>
      <c r="C5" s="106"/>
      <c r="D5" s="106"/>
      <c r="E5" s="106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"/>
      <c r="Y5" s="4"/>
      <c r="Z5" s="4"/>
      <c r="AA5" s="4"/>
    </row>
    <row r="6" spans="1:27" ht="15.75" hidden="1" customHeight="1" x14ac:dyDescent="0.25">
      <c r="A6" s="8"/>
      <c r="B6" s="106"/>
      <c r="C6" s="106"/>
      <c r="D6" s="106"/>
      <c r="E6" s="106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"/>
      <c r="Y6" s="4"/>
      <c r="Z6" s="4"/>
      <c r="AA6" s="4"/>
    </row>
    <row r="7" spans="1:27" ht="15.75" hidden="1" customHeight="1" x14ac:dyDescent="0.25">
      <c r="A7" s="8"/>
      <c r="B7" s="106"/>
      <c r="C7" s="106"/>
      <c r="D7" s="106"/>
      <c r="E7" s="106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3"/>
      <c r="Y7" s="4"/>
      <c r="Z7" s="4"/>
      <c r="AA7" s="4"/>
    </row>
    <row r="8" spans="1:27" ht="15.75" hidden="1" customHeight="1" x14ac:dyDescent="0.25">
      <c r="A8" s="8"/>
      <c r="B8" s="106"/>
      <c r="C8" s="106"/>
      <c r="D8" s="106"/>
      <c r="E8" s="106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4"/>
      <c r="Z8" s="4"/>
      <c r="AA8" s="4"/>
    </row>
    <row r="9" spans="1:27" ht="15.75" hidden="1" customHeight="1" x14ac:dyDescent="0.25">
      <c r="A9" s="8"/>
      <c r="B9" s="106"/>
      <c r="C9" s="106"/>
      <c r="D9" s="106"/>
      <c r="E9" s="106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3"/>
      <c r="Y9" s="4"/>
      <c r="Z9" s="4"/>
      <c r="AA9" s="4"/>
    </row>
    <row r="10" spans="1:27" ht="15.75" hidden="1" customHeight="1" x14ac:dyDescent="0.25">
      <c r="A10" s="8"/>
      <c r="B10" s="106"/>
      <c r="C10" s="106"/>
      <c r="D10" s="106"/>
      <c r="E10" s="106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3"/>
      <c r="Y10" s="4"/>
      <c r="Z10" s="4"/>
      <c r="AA10" s="4"/>
    </row>
    <row r="11" spans="1:27" x14ac:dyDescent="0.2">
      <c r="A11" s="175" t="s">
        <v>30</v>
      </c>
      <c r="B11" s="175"/>
      <c r="C11" s="175"/>
      <c r="D11" s="175"/>
      <c r="E11" s="175"/>
      <c r="F11" s="175"/>
      <c r="G11" s="175"/>
      <c r="H11" s="175"/>
      <c r="I11" s="103">
        <v>7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"/>
      <c r="Z11" s="4"/>
      <c r="AA11" s="4"/>
    </row>
    <row r="12" spans="1:27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1"/>
      <c r="Z12" s="11"/>
      <c r="AA12" s="11"/>
    </row>
    <row r="13" spans="1:27" ht="12.75" customHeight="1" x14ac:dyDescent="0.3">
      <c r="A13" s="21"/>
      <c r="B13" s="21"/>
      <c r="C13" s="21"/>
      <c r="D13" s="21"/>
      <c r="E13" s="21"/>
      <c r="F13" s="21"/>
      <c r="G13" s="108"/>
      <c r="H13" s="109"/>
      <c r="I13" s="176" t="s">
        <v>8</v>
      </c>
      <c r="J13" s="176"/>
      <c r="K13" s="109"/>
      <c r="L13" s="109"/>
      <c r="M13" s="32" t="s">
        <v>29</v>
      </c>
      <c r="N13" s="32"/>
      <c r="O13" s="32"/>
      <c r="P13" s="32"/>
      <c r="Q13" s="27"/>
      <c r="R13" s="177"/>
      <c r="S13" s="177"/>
      <c r="T13" s="30" t="s">
        <v>51</v>
      </c>
      <c r="U13" s="30"/>
      <c r="V13" s="21"/>
      <c r="W13" s="10"/>
      <c r="Y13" s="20"/>
      <c r="Z13" s="20"/>
      <c r="AA13" s="20"/>
    </row>
    <row r="14" spans="1:27" ht="12.6" hidden="1" customHeight="1" x14ac:dyDescent="0.3">
      <c r="A14" s="21"/>
      <c r="B14" s="21"/>
      <c r="C14" s="21"/>
      <c r="D14" s="21"/>
      <c r="E14" s="21"/>
      <c r="F14" s="21"/>
      <c r="G14" s="107"/>
      <c r="H14" s="107"/>
      <c r="I14" s="107"/>
      <c r="J14" s="153" t="s">
        <v>9</v>
      </c>
      <c r="K14" s="153"/>
      <c r="L14" s="153"/>
      <c r="M14" s="153"/>
      <c r="N14" s="153"/>
      <c r="O14" s="153"/>
      <c r="P14" s="153"/>
      <c r="Q14" s="153"/>
      <c r="R14" s="107"/>
      <c r="S14" s="107"/>
      <c r="T14" s="107"/>
      <c r="V14" s="21"/>
      <c r="W14" s="10"/>
      <c r="Y14" s="20"/>
      <c r="Z14" s="20"/>
      <c r="AA14" s="20"/>
    </row>
    <row r="15" spans="1:27" ht="12.6" hidden="1" customHeight="1" x14ac:dyDescent="0.3">
      <c r="A15" s="21"/>
      <c r="B15" s="21"/>
      <c r="C15" s="21"/>
      <c r="D15" s="21"/>
      <c r="E15" s="21"/>
      <c r="F15" s="21"/>
      <c r="G15" s="107"/>
      <c r="H15" s="107"/>
      <c r="I15" s="107"/>
      <c r="J15" s="153" t="s">
        <v>10</v>
      </c>
      <c r="K15" s="153"/>
      <c r="L15" s="153"/>
      <c r="M15" s="153"/>
      <c r="N15" s="153"/>
      <c r="O15" s="153"/>
      <c r="P15" s="153"/>
      <c r="Q15" s="153"/>
      <c r="R15" s="107"/>
      <c r="S15" s="107"/>
      <c r="T15" s="107"/>
      <c r="V15" s="21"/>
      <c r="W15" s="10"/>
      <c r="Y15" s="20"/>
      <c r="Z15" s="20"/>
      <c r="AA15" s="20"/>
    </row>
    <row r="16" spans="1:27" ht="12.6" hidden="1" customHeight="1" x14ac:dyDescent="0.3">
      <c r="A16" s="21"/>
      <c r="B16" s="21"/>
      <c r="C16" s="21"/>
      <c r="D16" s="21"/>
      <c r="E16" s="21"/>
      <c r="F16" s="21"/>
      <c r="G16" s="107"/>
      <c r="H16" s="107"/>
      <c r="I16" s="107"/>
      <c r="J16" s="153" t="s">
        <v>11</v>
      </c>
      <c r="K16" s="153"/>
      <c r="L16" s="153"/>
      <c r="M16" s="153"/>
      <c r="N16" s="153"/>
      <c r="O16" s="153"/>
      <c r="P16" s="153"/>
      <c r="Q16" s="153"/>
      <c r="R16" s="107"/>
      <c r="S16" s="107"/>
      <c r="T16" s="107"/>
      <c r="V16" s="21"/>
      <c r="W16" s="10"/>
      <c r="Y16" s="20"/>
      <c r="Z16" s="20"/>
      <c r="AA16" s="20"/>
    </row>
    <row r="17" spans="1:27" ht="12.6" hidden="1" customHeight="1" x14ac:dyDescent="0.3">
      <c r="A17" s="21"/>
      <c r="B17" s="21"/>
      <c r="C17" s="21"/>
      <c r="D17" s="21"/>
      <c r="E17" s="21"/>
      <c r="F17" s="21"/>
      <c r="G17" s="107"/>
      <c r="H17" s="107"/>
      <c r="I17" s="107"/>
      <c r="J17" s="153" t="s">
        <v>12</v>
      </c>
      <c r="K17" s="153"/>
      <c r="L17" s="153"/>
      <c r="M17" s="153"/>
      <c r="N17" s="153"/>
      <c r="O17" s="153"/>
      <c r="P17" s="153"/>
      <c r="Q17" s="153"/>
      <c r="R17" s="107"/>
      <c r="S17" s="107"/>
      <c r="T17" s="107"/>
      <c r="V17" s="21"/>
      <c r="W17" s="10"/>
      <c r="Y17" s="20"/>
      <c r="Z17" s="20"/>
      <c r="AA17" s="20"/>
    </row>
    <row r="18" spans="1:27" ht="12.6" hidden="1" customHeight="1" x14ac:dyDescent="0.3">
      <c r="A18" s="21"/>
      <c r="B18" s="21"/>
      <c r="C18" s="21"/>
      <c r="D18" s="21"/>
      <c r="E18" s="21"/>
      <c r="F18" s="21"/>
      <c r="G18" s="107"/>
      <c r="H18" s="107"/>
      <c r="I18" s="107"/>
      <c r="J18" s="153" t="s">
        <v>13</v>
      </c>
      <c r="K18" s="153"/>
      <c r="L18" s="153"/>
      <c r="M18" s="153"/>
      <c r="N18" s="153"/>
      <c r="O18" s="153"/>
      <c r="P18" s="153"/>
      <c r="Q18" s="153"/>
      <c r="R18" s="107"/>
      <c r="S18" s="107"/>
      <c r="T18" s="107"/>
      <c r="V18" s="21"/>
      <c r="W18" s="10"/>
      <c r="Y18" s="20"/>
      <c r="Z18" s="20"/>
      <c r="AA18" s="20"/>
    </row>
    <row r="19" spans="1:27" ht="12.6" hidden="1" customHeight="1" x14ac:dyDescent="0.3">
      <c r="A19" s="21"/>
      <c r="B19" s="21"/>
      <c r="C19" s="21"/>
      <c r="D19" s="21"/>
      <c r="E19" s="21"/>
      <c r="F19" s="21"/>
      <c r="G19" s="107"/>
      <c r="H19" s="107"/>
      <c r="I19" s="107"/>
      <c r="J19" s="153" t="s">
        <v>14</v>
      </c>
      <c r="K19" s="153"/>
      <c r="L19" s="153"/>
      <c r="M19" s="153"/>
      <c r="N19" s="153"/>
      <c r="O19" s="153"/>
      <c r="P19" s="153"/>
      <c r="Q19" s="153"/>
      <c r="R19" s="107"/>
      <c r="S19" s="107"/>
      <c r="T19" s="107"/>
      <c r="V19" s="21"/>
      <c r="W19" s="10"/>
      <c r="Y19" s="20"/>
      <c r="Z19" s="20"/>
      <c r="AA19" s="20"/>
    </row>
    <row r="20" spans="1:27" ht="12.6" hidden="1" customHeight="1" x14ac:dyDescent="0.3">
      <c r="A20" s="21"/>
      <c r="B20" s="21"/>
      <c r="C20" s="21"/>
      <c r="D20" s="21"/>
      <c r="E20" s="21"/>
      <c r="F20" s="21"/>
      <c r="G20" s="107"/>
      <c r="H20" s="107"/>
      <c r="I20" s="107"/>
      <c r="J20" s="153" t="s">
        <v>15</v>
      </c>
      <c r="K20" s="153"/>
      <c r="L20" s="153"/>
      <c r="M20" s="153"/>
      <c r="N20" s="153"/>
      <c r="O20" s="153"/>
      <c r="P20" s="153"/>
      <c r="Q20" s="153"/>
      <c r="R20" s="107"/>
      <c r="S20" s="107"/>
      <c r="T20" s="107"/>
      <c r="V20" s="21"/>
      <c r="W20" s="10"/>
      <c r="Y20" s="20"/>
      <c r="Z20" s="20"/>
      <c r="AA20" s="20"/>
    </row>
    <row r="21" spans="1:27" ht="12.6" hidden="1" customHeight="1" x14ac:dyDescent="0.3">
      <c r="A21" s="21"/>
      <c r="B21" s="21"/>
      <c r="C21" s="21"/>
      <c r="D21" s="21"/>
      <c r="E21" s="21"/>
      <c r="F21" s="21"/>
      <c r="G21" s="107"/>
      <c r="H21" s="107"/>
      <c r="I21" s="107"/>
      <c r="J21" s="153" t="s">
        <v>16</v>
      </c>
      <c r="K21" s="153"/>
      <c r="L21" s="153"/>
      <c r="M21" s="153"/>
      <c r="N21" s="153"/>
      <c r="O21" s="153"/>
      <c r="P21" s="153"/>
      <c r="Q21" s="153"/>
      <c r="R21" s="107"/>
      <c r="S21" s="107"/>
      <c r="T21" s="107"/>
      <c r="V21" s="21"/>
      <c r="W21" s="10"/>
      <c r="Y21" s="20"/>
      <c r="Z21" s="20"/>
      <c r="AA21" s="20"/>
    </row>
    <row r="22" spans="1:27" ht="12.6" hidden="1" customHeight="1" x14ac:dyDescent="0.3">
      <c r="A22" s="21"/>
      <c r="B22" s="21"/>
      <c r="C22" s="21"/>
      <c r="D22" s="21"/>
      <c r="E22" s="21"/>
      <c r="F22" s="21"/>
      <c r="G22" s="107"/>
      <c r="H22" s="107"/>
      <c r="I22" s="107"/>
      <c r="J22" s="153" t="s">
        <v>17</v>
      </c>
      <c r="K22" s="153"/>
      <c r="L22" s="153"/>
      <c r="M22" s="153"/>
      <c r="N22" s="153"/>
      <c r="O22" s="153"/>
      <c r="P22" s="153"/>
      <c r="Q22" s="153"/>
      <c r="R22" s="107"/>
      <c r="S22" s="107"/>
      <c r="T22" s="107"/>
      <c r="V22" s="21"/>
      <c r="W22" s="10"/>
      <c r="Y22" s="20"/>
      <c r="Z22" s="20"/>
      <c r="AA22" s="20"/>
    </row>
    <row r="23" spans="1:27" ht="12.6" hidden="1" customHeight="1" x14ac:dyDescent="0.3">
      <c r="A23" s="21"/>
      <c r="B23" s="21"/>
      <c r="C23" s="21"/>
      <c r="D23" s="21"/>
      <c r="E23" s="21"/>
      <c r="F23" s="21"/>
      <c r="G23" s="107"/>
      <c r="H23" s="107"/>
      <c r="I23" s="107"/>
      <c r="J23" s="153" t="s">
        <v>18</v>
      </c>
      <c r="K23" s="153"/>
      <c r="L23" s="153"/>
      <c r="M23" s="153"/>
      <c r="N23" s="153"/>
      <c r="O23" s="153"/>
      <c r="P23" s="153"/>
      <c r="Q23" s="153"/>
      <c r="R23" s="107"/>
      <c r="S23" s="107"/>
      <c r="T23" s="107"/>
      <c r="V23" s="21"/>
      <c r="W23" s="10"/>
      <c r="Y23" s="20"/>
      <c r="Z23" s="20"/>
      <c r="AA23" s="20"/>
    </row>
    <row r="24" spans="1:27" ht="12.6" hidden="1" customHeight="1" x14ac:dyDescent="0.3">
      <c r="A24" s="21"/>
      <c r="B24" s="21"/>
      <c r="C24" s="21"/>
      <c r="D24" s="21"/>
      <c r="E24" s="21"/>
      <c r="F24" s="21"/>
      <c r="G24" s="107"/>
      <c r="H24" s="107"/>
      <c r="I24" s="107"/>
      <c r="J24" s="153" t="s">
        <v>19</v>
      </c>
      <c r="K24" s="153"/>
      <c r="L24" s="153"/>
      <c r="M24" s="153"/>
      <c r="N24" s="153"/>
      <c r="O24" s="153"/>
      <c r="P24" s="153"/>
      <c r="Q24" s="153"/>
      <c r="R24" s="107"/>
      <c r="S24" s="107"/>
      <c r="T24" s="107"/>
      <c r="V24" s="21"/>
      <c r="W24" s="10"/>
      <c r="Y24" s="20"/>
      <c r="Z24" s="20"/>
      <c r="AA24" s="20"/>
    </row>
    <row r="25" spans="1:27" ht="12.6" hidden="1" customHeight="1" x14ac:dyDescent="0.3">
      <c r="A25" s="21"/>
      <c r="B25" s="21"/>
      <c r="C25" s="21"/>
      <c r="D25" s="21"/>
      <c r="E25" s="21"/>
      <c r="F25" s="21"/>
      <c r="G25" s="107"/>
      <c r="H25" s="107"/>
      <c r="I25" s="107"/>
      <c r="J25" s="153" t="s">
        <v>20</v>
      </c>
      <c r="K25" s="153"/>
      <c r="L25" s="153"/>
      <c r="M25" s="153"/>
      <c r="N25" s="153"/>
      <c r="O25" s="153"/>
      <c r="P25" s="153"/>
      <c r="Q25" s="153"/>
      <c r="R25" s="107"/>
      <c r="S25" s="107"/>
      <c r="T25" s="107"/>
      <c r="V25" s="21"/>
      <c r="W25" s="10"/>
      <c r="Y25" s="20"/>
      <c r="Z25" s="20"/>
      <c r="AA25" s="20"/>
    </row>
    <row r="26" spans="1:27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21"/>
      <c r="W26" s="10"/>
      <c r="X26" s="10"/>
      <c r="Y26" s="20"/>
      <c r="Z26" s="20"/>
      <c r="AA26" s="20"/>
    </row>
    <row r="27" spans="1:27" ht="26.25" customHeight="1" x14ac:dyDescent="0.2">
      <c r="A27" s="33" t="s">
        <v>25</v>
      </c>
      <c r="B27" s="21"/>
      <c r="C27" s="21"/>
      <c r="D27" s="21"/>
      <c r="E27" s="21"/>
      <c r="F27" s="21"/>
      <c r="M27" s="104"/>
      <c r="N27" s="104"/>
      <c r="O27" s="104"/>
      <c r="P27" s="104"/>
      <c r="Q27" s="4"/>
      <c r="R27" s="11"/>
      <c r="S27" s="11"/>
      <c r="T27" s="11"/>
      <c r="U27" s="11"/>
      <c r="V27" s="21"/>
      <c r="W27" s="10"/>
      <c r="X27" s="10"/>
      <c r="Y27" s="11"/>
      <c r="Z27" s="11"/>
      <c r="AA27" s="11"/>
    </row>
    <row r="28" spans="1:27" ht="11.25" customHeight="1" x14ac:dyDescent="0.2">
      <c r="A28" s="5" t="s">
        <v>68</v>
      </c>
      <c r="B28" s="180"/>
      <c r="C28" s="180"/>
      <c r="D28" s="180"/>
      <c r="E28" s="11"/>
      <c r="F28" s="106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  <c r="S28" s="8"/>
      <c r="T28" s="8"/>
      <c r="V28" s="106"/>
      <c r="W28" s="11"/>
      <c r="X28" s="11"/>
      <c r="Y28" s="11"/>
      <c r="Z28" s="11"/>
      <c r="AA28" s="11"/>
    </row>
    <row r="29" spans="1:27" ht="11.25" customHeight="1" x14ac:dyDescent="0.2">
      <c r="A29" s="4"/>
      <c r="B29" s="179" t="s">
        <v>0</v>
      </c>
      <c r="C29" s="179"/>
      <c r="D29" s="179"/>
      <c r="E29" s="11"/>
      <c r="F29" s="106"/>
      <c r="J29" s="104" t="s">
        <v>1</v>
      </c>
      <c r="K29" s="104"/>
      <c r="L29" s="104"/>
      <c r="M29" s="4"/>
      <c r="N29" s="4"/>
      <c r="O29" s="4"/>
      <c r="P29" s="4"/>
      <c r="R29" s="60" t="s">
        <v>68</v>
      </c>
      <c r="S29" s="30"/>
      <c r="T29" s="30"/>
      <c r="U29" s="30"/>
      <c r="V29" s="106"/>
      <c r="W29" s="11"/>
      <c r="X29" s="11"/>
      <c r="Y29" s="11"/>
      <c r="Z29" s="11"/>
      <c r="AA29" s="11"/>
    </row>
    <row r="30" spans="1:27" ht="11.25" customHeight="1" x14ac:dyDescent="0.2">
      <c r="A30" s="4"/>
      <c r="B30" s="4"/>
      <c r="C30" s="4"/>
      <c r="D30" s="179"/>
      <c r="E30" s="179"/>
      <c r="F30" s="106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  <c r="T30" s="8"/>
      <c r="V30" s="106"/>
      <c r="W30" s="11"/>
      <c r="X30" s="11"/>
      <c r="Y30" s="11"/>
      <c r="Z30" s="11"/>
      <c r="AA30" s="11"/>
    </row>
    <row r="31" spans="1:27" ht="12" customHeight="1" x14ac:dyDescent="0.2">
      <c r="A31" s="108" t="s">
        <v>33</v>
      </c>
      <c r="B31" s="178">
        <f>Q13</f>
        <v>0</v>
      </c>
      <c r="C31" s="178"/>
      <c r="D31" s="26">
        <f>R13</f>
        <v>0</v>
      </c>
      <c r="E31" s="106" t="s">
        <v>69</v>
      </c>
      <c r="M31" s="6" t="s">
        <v>23</v>
      </c>
      <c r="N31" s="6"/>
      <c r="O31" s="6"/>
      <c r="P31" s="6"/>
      <c r="Q31" s="6"/>
      <c r="S31" s="28" t="s">
        <v>227</v>
      </c>
      <c r="T31" s="29"/>
      <c r="U31" s="29"/>
      <c r="V31" s="106"/>
      <c r="W31" s="11"/>
      <c r="X31" s="11"/>
      <c r="Y31" s="11"/>
      <c r="Z31" s="11"/>
      <c r="AA31" s="11"/>
    </row>
    <row r="32" spans="1:27" ht="10.5" customHeight="1" thickBot="1" x14ac:dyDescent="0.25">
      <c r="A32" s="8"/>
      <c r="B32" s="179"/>
      <c r="C32" s="179"/>
      <c r="D32" s="179"/>
      <c r="E32" s="179"/>
      <c r="F32" s="10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1"/>
      <c r="R32" s="11"/>
      <c r="S32" s="11"/>
      <c r="T32" s="11"/>
      <c r="U32" s="18"/>
      <c r="V32" s="106"/>
      <c r="W32" s="106"/>
      <c r="X32" s="106"/>
      <c r="Y32" s="11"/>
      <c r="Z32" s="11"/>
      <c r="AA32" s="11"/>
    </row>
    <row r="33" spans="1:27" ht="18.75" customHeight="1" thickBot="1" x14ac:dyDescent="0.25">
      <c r="A33" s="154" t="s">
        <v>49</v>
      </c>
      <c r="B33" s="154"/>
      <c r="C33" s="155"/>
      <c r="D33" s="156"/>
      <c r="E33" s="157"/>
      <c r="F33" s="106"/>
      <c r="M33" s="6"/>
      <c r="N33" s="6"/>
      <c r="O33" s="6"/>
      <c r="P33" s="6"/>
      <c r="Q33" s="6"/>
      <c r="R33" s="6"/>
      <c r="S33" s="26"/>
      <c r="T33" s="26"/>
      <c r="U33" s="31"/>
      <c r="V33" s="106"/>
      <c r="W33" s="106"/>
      <c r="X33" s="106"/>
      <c r="Y33" s="11"/>
      <c r="Z33" s="11"/>
      <c r="AA33" s="11"/>
    </row>
    <row r="34" spans="1:27" ht="9.9499999999999993" customHeight="1" thickBot="1" x14ac:dyDescent="0.25">
      <c r="A34" s="76"/>
      <c r="B34" s="77"/>
      <c r="C34" s="108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6.25" customHeight="1" thickBot="1" x14ac:dyDescent="0.35">
      <c r="A35" s="76"/>
      <c r="B35" s="77"/>
      <c r="C35" s="108"/>
      <c r="D35" s="158" t="s">
        <v>50</v>
      </c>
      <c r="E35" s="159"/>
      <c r="F35" s="159"/>
      <c r="G35" s="159"/>
      <c r="H35" s="159"/>
      <c r="I35" s="160"/>
      <c r="J35" s="158" t="s">
        <v>154</v>
      </c>
      <c r="K35" s="159"/>
      <c r="L35" s="159"/>
      <c r="M35" s="159"/>
      <c r="N35" s="159"/>
      <c r="O35" s="159"/>
      <c r="P35" s="159"/>
      <c r="Q35" s="160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2" customFormat="1" ht="13.5" customHeight="1" x14ac:dyDescent="0.2">
      <c r="A36" s="181" t="s">
        <v>24</v>
      </c>
      <c r="B36" s="182"/>
      <c r="C36" s="185" t="s">
        <v>5</v>
      </c>
      <c r="D36" s="173" t="s">
        <v>132</v>
      </c>
      <c r="E36" s="187" t="s">
        <v>107</v>
      </c>
      <c r="F36" s="173" t="s">
        <v>108</v>
      </c>
      <c r="G36" s="189" t="s">
        <v>54</v>
      </c>
      <c r="H36" s="189" t="s">
        <v>55</v>
      </c>
      <c r="I36" s="189"/>
      <c r="J36" s="189" t="s">
        <v>91</v>
      </c>
      <c r="K36" s="173" t="s">
        <v>109</v>
      </c>
      <c r="L36" s="173" t="s">
        <v>199</v>
      </c>
      <c r="M36" s="189" t="s">
        <v>88</v>
      </c>
      <c r="N36" s="173" t="s">
        <v>110</v>
      </c>
      <c r="O36" s="173" t="s">
        <v>54</v>
      </c>
      <c r="P36" s="173" t="s">
        <v>55</v>
      </c>
      <c r="Q36" s="229" t="s">
        <v>164</v>
      </c>
      <c r="R36" s="163" t="s">
        <v>26</v>
      </c>
      <c r="S36" s="165" t="s">
        <v>27</v>
      </c>
      <c r="T36" s="167" t="s">
        <v>28</v>
      </c>
    </row>
    <row r="37" spans="1:27" ht="48" customHeight="1" thickBot="1" x14ac:dyDescent="0.25">
      <c r="A37" s="183"/>
      <c r="B37" s="184"/>
      <c r="C37" s="186"/>
      <c r="D37" s="174"/>
      <c r="E37" s="188"/>
      <c r="F37" s="174"/>
      <c r="G37" s="190"/>
      <c r="H37" s="190"/>
      <c r="I37" s="190"/>
      <c r="J37" s="190"/>
      <c r="K37" s="174"/>
      <c r="L37" s="174"/>
      <c r="M37" s="190"/>
      <c r="N37" s="174"/>
      <c r="O37" s="174"/>
      <c r="P37" s="174"/>
      <c r="Q37" s="230"/>
      <c r="R37" s="164"/>
      <c r="S37" s="166"/>
      <c r="T37" s="168"/>
    </row>
    <row r="38" spans="1:27" s="14" customFormat="1" ht="10.5" customHeight="1" thickBot="1" x14ac:dyDescent="0.2">
      <c r="A38" s="169">
        <v>1</v>
      </c>
      <c r="B38" s="17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79">
        <v>13</v>
      </c>
      <c r="O38" s="79">
        <v>14</v>
      </c>
      <c r="P38" s="79">
        <v>15</v>
      </c>
      <c r="Q38" s="36">
        <v>16</v>
      </c>
      <c r="R38" s="38">
        <v>12</v>
      </c>
      <c r="S38" s="38">
        <v>13</v>
      </c>
      <c r="T38" s="36">
        <v>14</v>
      </c>
    </row>
    <row r="39" spans="1:27" s="3" customFormat="1" ht="21.75" customHeight="1" thickBot="1" x14ac:dyDescent="0.25">
      <c r="A39" s="171" t="s">
        <v>4</v>
      </c>
      <c r="B39" s="172"/>
      <c r="C39" s="39"/>
      <c r="D39" s="120" t="s">
        <v>46</v>
      </c>
      <c r="E39" s="120" t="s">
        <v>223</v>
      </c>
      <c r="F39" s="120" t="s">
        <v>99</v>
      </c>
      <c r="G39" s="120" t="s">
        <v>220</v>
      </c>
      <c r="H39" s="120" t="s">
        <v>218</v>
      </c>
      <c r="I39" s="120"/>
      <c r="J39" s="120" t="s">
        <v>46</v>
      </c>
      <c r="K39" s="120" t="s">
        <v>219</v>
      </c>
      <c r="L39" s="120" t="s">
        <v>46</v>
      </c>
      <c r="M39" s="120" t="s">
        <v>47</v>
      </c>
      <c r="N39" s="120" t="s">
        <v>47</v>
      </c>
      <c r="O39" s="120" t="s">
        <v>56</v>
      </c>
      <c r="P39" s="120" t="s">
        <v>80</v>
      </c>
      <c r="Q39" s="120" t="s">
        <v>46</v>
      </c>
      <c r="R39" s="34"/>
      <c r="S39" s="111"/>
      <c r="T39" s="35"/>
      <c r="U39" s="48"/>
    </row>
    <row r="40" spans="1:27" s="50" customFormat="1" ht="21.75" customHeight="1" thickBot="1" x14ac:dyDescent="0.25">
      <c r="A40" s="191" t="s">
        <v>2</v>
      </c>
      <c r="B40" s="192"/>
      <c r="C40" s="19"/>
      <c r="D40" s="84">
        <v>100</v>
      </c>
      <c r="E40" s="49">
        <f>$D$40</f>
        <v>100</v>
      </c>
      <c r="F40" s="49">
        <f t="shared" ref="F40:Q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49">
        <f t="shared" si="0"/>
        <v>100</v>
      </c>
      <c r="L40" s="49">
        <f t="shared" si="0"/>
        <v>100</v>
      </c>
      <c r="M40" s="49">
        <f t="shared" si="0"/>
        <v>100</v>
      </c>
      <c r="N40" s="49">
        <f t="shared" si="0"/>
        <v>100</v>
      </c>
      <c r="O40" s="49">
        <f t="shared" si="0"/>
        <v>100</v>
      </c>
      <c r="P40" s="49">
        <f t="shared" si="0"/>
        <v>100</v>
      </c>
      <c r="Q40" s="49">
        <f t="shared" si="0"/>
        <v>100</v>
      </c>
      <c r="R40" s="23"/>
      <c r="S40" s="25"/>
      <c r="T40" s="24"/>
    </row>
    <row r="41" spans="1:27" ht="11.45" hidden="1" customHeight="1" x14ac:dyDescent="0.2">
      <c r="A41" s="193" t="s">
        <v>35</v>
      </c>
      <c r="B41" s="193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49">
        <f>ROUND(SUM(D42:Q42),3)</f>
        <v>0</v>
      </c>
      <c r="S41" s="194"/>
      <c r="T41" s="195">
        <f t="shared" ref="T41" si="1">ROUND(R41*S41,2)</f>
        <v>0</v>
      </c>
    </row>
    <row r="42" spans="1:27" ht="11.45" hidden="1" customHeight="1" x14ac:dyDescent="0.2">
      <c r="A42" s="193"/>
      <c r="B42" s="193"/>
      <c r="C42" s="15" t="s">
        <v>22</v>
      </c>
      <c r="D42" s="17">
        <f t="shared" ref="D42:Q42" si="2">(D$40*D41)/1000</f>
        <v>0</v>
      </c>
      <c r="E42" s="17">
        <f t="shared" si="2"/>
        <v>0</v>
      </c>
      <c r="F42" s="17">
        <f t="shared" si="2"/>
        <v>0</v>
      </c>
      <c r="G42" s="17">
        <f t="shared" si="2"/>
        <v>0</v>
      </c>
      <c r="H42" s="17">
        <f t="shared" si="2"/>
        <v>0</v>
      </c>
      <c r="I42" s="17">
        <f t="shared" si="2"/>
        <v>0</v>
      </c>
      <c r="J42" s="17">
        <f t="shared" si="2"/>
        <v>0</v>
      </c>
      <c r="K42" s="17"/>
      <c r="L42" s="17"/>
      <c r="M42" s="17">
        <f t="shared" si="2"/>
        <v>0</v>
      </c>
      <c r="N42" s="17"/>
      <c r="O42" s="17"/>
      <c r="P42" s="17"/>
      <c r="Q42" s="17">
        <f t="shared" si="2"/>
        <v>0</v>
      </c>
      <c r="R42" s="150"/>
      <c r="S42" s="194"/>
      <c r="T42" s="196"/>
    </row>
    <row r="43" spans="1:27" ht="11.25" hidden="1" customHeight="1" x14ac:dyDescent="0.2">
      <c r="A43" s="193" t="s">
        <v>37</v>
      </c>
      <c r="B43" s="193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49">
        <f>ROUND(SUM(D44:Q44),3)</f>
        <v>0</v>
      </c>
      <c r="S43" s="194"/>
      <c r="T43" s="195">
        <f t="shared" ref="T43" si="3">ROUND(R43*S43,2)</f>
        <v>0</v>
      </c>
    </row>
    <row r="44" spans="1:27" ht="11.25" hidden="1" customHeight="1" x14ac:dyDescent="0.2">
      <c r="A44" s="193"/>
      <c r="B44" s="193"/>
      <c r="C44" s="15" t="s">
        <v>22</v>
      </c>
      <c r="D44" s="17">
        <f t="shared" ref="D44:Q44" si="4">(D$40*D43)/1000</f>
        <v>0</v>
      </c>
      <c r="E44" s="17">
        <f t="shared" si="4"/>
        <v>0</v>
      </c>
      <c r="F44" s="17">
        <f t="shared" si="4"/>
        <v>0</v>
      </c>
      <c r="G44" s="17">
        <f t="shared" si="4"/>
        <v>0</v>
      </c>
      <c r="H44" s="17">
        <f t="shared" si="4"/>
        <v>0</v>
      </c>
      <c r="I44" s="17">
        <f t="shared" si="4"/>
        <v>0</v>
      </c>
      <c r="J44" s="17">
        <f t="shared" si="4"/>
        <v>0</v>
      </c>
      <c r="K44" s="17"/>
      <c r="L44" s="17"/>
      <c r="M44" s="17">
        <f t="shared" si="4"/>
        <v>0</v>
      </c>
      <c r="N44" s="17"/>
      <c r="O44" s="17"/>
      <c r="P44" s="17"/>
      <c r="Q44" s="17">
        <f t="shared" si="4"/>
        <v>0</v>
      </c>
      <c r="R44" s="150"/>
      <c r="S44" s="194"/>
      <c r="T44" s="196"/>
    </row>
    <row r="45" spans="1:27" ht="11.45" hidden="1" customHeight="1" x14ac:dyDescent="0.2">
      <c r="A45" s="193" t="s">
        <v>38</v>
      </c>
      <c r="B45" s="193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49">
        <f t="shared" ref="R45" si="5">ROUND(SUM(D46:Q46),2)</f>
        <v>0</v>
      </c>
      <c r="S45" s="194"/>
      <c r="T45" s="195">
        <f t="shared" ref="T45" si="6">ROUND(R45*S45,2)</f>
        <v>0</v>
      </c>
    </row>
    <row r="46" spans="1:27" ht="11.45" hidden="1" customHeight="1" x14ac:dyDescent="0.2">
      <c r="A46" s="193"/>
      <c r="B46" s="193"/>
      <c r="C46" s="15" t="s">
        <v>22</v>
      </c>
      <c r="D46" s="17">
        <f t="shared" ref="D46:Q46" si="7">(D$40*D45)/1000</f>
        <v>0</v>
      </c>
      <c r="E46" s="17">
        <f t="shared" si="7"/>
        <v>0</v>
      </c>
      <c r="F46" s="17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/>
      <c r="L46" s="17"/>
      <c r="M46" s="17">
        <f t="shared" si="7"/>
        <v>0</v>
      </c>
      <c r="N46" s="17"/>
      <c r="O46" s="17"/>
      <c r="P46" s="17"/>
      <c r="Q46" s="17">
        <f t="shared" si="7"/>
        <v>0</v>
      </c>
      <c r="R46" s="150"/>
      <c r="S46" s="194"/>
      <c r="T46" s="196"/>
    </row>
    <row r="47" spans="1:27" ht="11.25" hidden="1" customHeight="1" x14ac:dyDescent="0.2">
      <c r="A47" s="193" t="s">
        <v>44</v>
      </c>
      <c r="B47" s="193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49">
        <f t="shared" ref="R47" si="8">ROUND(SUM(D48:Q48),2)</f>
        <v>0</v>
      </c>
      <c r="S47" s="194"/>
      <c r="T47" s="195">
        <f t="shared" ref="T47" si="9">ROUND(R47*S47,2)</f>
        <v>0</v>
      </c>
    </row>
    <row r="48" spans="1:27" ht="11.25" hidden="1" customHeight="1" x14ac:dyDescent="0.2">
      <c r="A48" s="193"/>
      <c r="B48" s="193"/>
      <c r="C48" s="15" t="s">
        <v>22</v>
      </c>
      <c r="D48" s="17">
        <f t="shared" ref="D48:Q48" si="10">(D$40*D47)/1000</f>
        <v>0</v>
      </c>
      <c r="E48" s="17">
        <f t="shared" si="10"/>
        <v>0</v>
      </c>
      <c r="F48" s="17">
        <f t="shared" si="10"/>
        <v>0</v>
      </c>
      <c r="G48" s="17">
        <f t="shared" si="10"/>
        <v>0</v>
      </c>
      <c r="H48" s="17">
        <f t="shared" si="10"/>
        <v>0</v>
      </c>
      <c r="I48" s="17">
        <f t="shared" si="10"/>
        <v>0</v>
      </c>
      <c r="J48" s="17">
        <f t="shared" si="10"/>
        <v>0</v>
      </c>
      <c r="K48" s="17"/>
      <c r="L48" s="17"/>
      <c r="M48" s="17">
        <f t="shared" si="10"/>
        <v>0</v>
      </c>
      <c r="N48" s="17"/>
      <c r="O48" s="17"/>
      <c r="P48" s="17"/>
      <c r="Q48" s="17">
        <f t="shared" si="10"/>
        <v>0</v>
      </c>
      <c r="R48" s="150"/>
      <c r="S48" s="194"/>
      <c r="T48" s="196"/>
    </row>
    <row r="49" spans="1:20" ht="11.45" hidden="1" customHeight="1" x14ac:dyDescent="0.2">
      <c r="A49" s="193" t="s">
        <v>36</v>
      </c>
      <c r="B49" s="193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49">
        <f>ROUND(SUM(D50:Q50),3)</f>
        <v>0</v>
      </c>
      <c r="S49" s="194"/>
      <c r="T49" s="195">
        <f t="shared" ref="T49:T59" si="11">ROUND(R49*S49,2)</f>
        <v>0</v>
      </c>
    </row>
    <row r="50" spans="1:20" ht="11.45" hidden="1" customHeight="1" x14ac:dyDescent="0.2">
      <c r="A50" s="193"/>
      <c r="B50" s="193"/>
      <c r="C50" s="15" t="s">
        <v>22</v>
      </c>
      <c r="D50" s="17">
        <f t="shared" ref="D50:Q50" si="12">(D$40*D49)/1000</f>
        <v>0</v>
      </c>
      <c r="E50" s="17">
        <f t="shared" si="12"/>
        <v>0</v>
      </c>
      <c r="F50" s="17">
        <f t="shared" si="12"/>
        <v>0</v>
      </c>
      <c r="G50" s="17">
        <f t="shared" si="12"/>
        <v>0</v>
      </c>
      <c r="H50" s="17">
        <f t="shared" si="12"/>
        <v>0</v>
      </c>
      <c r="I50" s="17">
        <f t="shared" si="12"/>
        <v>0</v>
      </c>
      <c r="J50" s="17">
        <f t="shared" si="12"/>
        <v>0</v>
      </c>
      <c r="K50" s="17"/>
      <c r="L50" s="17"/>
      <c r="M50" s="17">
        <f t="shared" si="12"/>
        <v>0</v>
      </c>
      <c r="N50" s="17"/>
      <c r="O50" s="17"/>
      <c r="P50" s="17"/>
      <c r="Q50" s="17">
        <f t="shared" si="12"/>
        <v>0</v>
      </c>
      <c r="R50" s="150"/>
      <c r="S50" s="194"/>
      <c r="T50" s="196"/>
    </row>
    <row r="51" spans="1:20" ht="11.45" customHeight="1" x14ac:dyDescent="0.2">
      <c r="A51" s="197" t="s">
        <v>66</v>
      </c>
      <c r="B51" s="198"/>
      <c r="C51" s="15" t="s">
        <v>21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5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49">
        <f>ROUND(SUM(D52:Q52),2)</f>
        <v>0.5</v>
      </c>
      <c r="S51" s="194"/>
      <c r="T51" s="195">
        <f t="shared" ref="T51" si="13">ROUND(R51*S51,2)</f>
        <v>0</v>
      </c>
    </row>
    <row r="52" spans="1:20" ht="11.45" customHeight="1" x14ac:dyDescent="0.2">
      <c r="A52" s="199"/>
      <c r="B52" s="200"/>
      <c r="C52" s="15" t="s">
        <v>22</v>
      </c>
      <c r="D52" s="17">
        <f t="shared" ref="D52:Q52" si="14">(D$40*D51)/1000</f>
        <v>0</v>
      </c>
      <c r="E52" s="17">
        <f t="shared" si="14"/>
        <v>0</v>
      </c>
      <c r="F52" s="17">
        <f t="shared" si="14"/>
        <v>0</v>
      </c>
      <c r="G52" s="17">
        <f t="shared" si="14"/>
        <v>0</v>
      </c>
      <c r="H52" s="17">
        <f t="shared" si="14"/>
        <v>0</v>
      </c>
      <c r="I52" s="17">
        <f t="shared" si="14"/>
        <v>0</v>
      </c>
      <c r="J52" s="17">
        <f t="shared" si="14"/>
        <v>0</v>
      </c>
      <c r="K52" s="17">
        <f t="shared" si="14"/>
        <v>0</v>
      </c>
      <c r="L52" s="139">
        <f t="shared" si="14"/>
        <v>0.5</v>
      </c>
      <c r="M52" s="17">
        <f t="shared" si="14"/>
        <v>0</v>
      </c>
      <c r="N52" s="17">
        <f t="shared" si="14"/>
        <v>0</v>
      </c>
      <c r="O52" s="17">
        <f t="shared" si="14"/>
        <v>0</v>
      </c>
      <c r="P52" s="17">
        <f t="shared" si="14"/>
        <v>0</v>
      </c>
      <c r="Q52" s="17">
        <f t="shared" si="14"/>
        <v>0</v>
      </c>
      <c r="R52" s="150"/>
      <c r="S52" s="194"/>
      <c r="T52" s="196"/>
    </row>
    <row r="53" spans="1:20" ht="11.45" hidden="1" customHeight="1" x14ac:dyDescent="0.2">
      <c r="A53" s="145"/>
      <c r="B53" s="146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49">
        <f>ROUND(SUM(D54:Q54),2)</f>
        <v>4.9000000000000004</v>
      </c>
      <c r="S53" s="194"/>
      <c r="T53" s="195">
        <f t="shared" ref="T53" si="15">ROUND(R53*S53,2)</f>
        <v>0</v>
      </c>
    </row>
    <row r="54" spans="1:20" ht="11.45" hidden="1" customHeight="1" x14ac:dyDescent="0.2">
      <c r="A54" s="147"/>
      <c r="B54" s="148"/>
      <c r="C54" s="15" t="s">
        <v>22</v>
      </c>
      <c r="D54" s="17">
        <f t="shared" ref="D54:Q54" si="16">(D$40*D53)/1000</f>
        <v>0</v>
      </c>
      <c r="E54" s="17">
        <f t="shared" si="16"/>
        <v>0</v>
      </c>
      <c r="F54" s="17">
        <f t="shared" si="16"/>
        <v>0</v>
      </c>
      <c r="G54" s="17">
        <f t="shared" si="16"/>
        <v>0</v>
      </c>
      <c r="H54" s="17">
        <f t="shared" si="16"/>
        <v>0</v>
      </c>
      <c r="I54" s="17">
        <f t="shared" si="16"/>
        <v>0</v>
      </c>
      <c r="J54" s="17">
        <f t="shared" si="16"/>
        <v>4.9000000000000004</v>
      </c>
      <c r="K54" s="17"/>
      <c r="L54" s="17"/>
      <c r="M54" s="17">
        <f t="shared" si="16"/>
        <v>0</v>
      </c>
      <c r="N54" s="17"/>
      <c r="O54" s="17"/>
      <c r="P54" s="17"/>
      <c r="Q54" s="17">
        <f t="shared" si="16"/>
        <v>0</v>
      </c>
      <c r="R54" s="150"/>
      <c r="S54" s="194"/>
      <c r="T54" s="196"/>
    </row>
    <row r="55" spans="1:20" ht="11.25" hidden="1" customHeight="1" x14ac:dyDescent="0.2">
      <c r="A55" s="193"/>
      <c r="B55" s="193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49">
        <f>ROUND(SUM(D56:Q56),2)</f>
        <v>5</v>
      </c>
      <c r="S55" s="194"/>
      <c r="T55" s="195">
        <f t="shared" ref="T55" si="17">ROUND(R55*S55,2)</f>
        <v>0</v>
      </c>
    </row>
    <row r="56" spans="1:20" ht="11.25" hidden="1" customHeight="1" x14ac:dyDescent="0.2">
      <c r="A56" s="193"/>
      <c r="B56" s="193"/>
      <c r="C56" s="15" t="s">
        <v>22</v>
      </c>
      <c r="D56" s="17">
        <f t="shared" ref="D56:Q56" si="18">(D$40*D55)/1000</f>
        <v>0</v>
      </c>
      <c r="E56" s="17">
        <f t="shared" si="18"/>
        <v>0</v>
      </c>
      <c r="F56" s="17">
        <f t="shared" si="18"/>
        <v>0</v>
      </c>
      <c r="G56" s="17">
        <f t="shared" si="18"/>
        <v>0</v>
      </c>
      <c r="H56" s="17">
        <f t="shared" si="18"/>
        <v>0</v>
      </c>
      <c r="I56" s="17">
        <f t="shared" si="18"/>
        <v>0</v>
      </c>
      <c r="J56" s="17">
        <f t="shared" si="18"/>
        <v>5</v>
      </c>
      <c r="K56" s="17"/>
      <c r="L56" s="17"/>
      <c r="M56" s="17">
        <f t="shared" si="18"/>
        <v>0</v>
      </c>
      <c r="N56" s="17"/>
      <c r="O56" s="17"/>
      <c r="P56" s="17"/>
      <c r="Q56" s="17">
        <f t="shared" si="18"/>
        <v>0</v>
      </c>
      <c r="R56" s="150"/>
      <c r="S56" s="194"/>
      <c r="T56" s="196"/>
    </row>
    <row r="57" spans="1:20" ht="12.75" hidden="1" customHeight="1" x14ac:dyDescent="0.2">
      <c r="A57" s="145"/>
      <c r="B57" s="146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49">
        <f>ROUND(SUM(D58:Q58),2)</f>
        <v>5.0999999999999996</v>
      </c>
      <c r="S57" s="194"/>
      <c r="T57" s="195">
        <f t="shared" si="11"/>
        <v>0</v>
      </c>
    </row>
    <row r="58" spans="1:20" ht="11.25" hidden="1" customHeight="1" x14ac:dyDescent="0.2">
      <c r="A58" s="147"/>
      <c r="B58" s="148"/>
      <c r="C58" s="15" t="s">
        <v>22</v>
      </c>
      <c r="D58" s="17">
        <f t="shared" ref="D58:Q58" si="19">(D$40*D57)/1000</f>
        <v>0</v>
      </c>
      <c r="E58" s="17">
        <f t="shared" si="19"/>
        <v>0</v>
      </c>
      <c r="F58" s="17">
        <f t="shared" si="19"/>
        <v>0</v>
      </c>
      <c r="G58" s="17">
        <f t="shared" si="19"/>
        <v>0</v>
      </c>
      <c r="H58" s="17">
        <f t="shared" si="19"/>
        <v>0</v>
      </c>
      <c r="I58" s="17">
        <f t="shared" si="19"/>
        <v>0</v>
      </c>
      <c r="J58" s="17">
        <f t="shared" si="19"/>
        <v>5.0999999999999996</v>
      </c>
      <c r="K58" s="17"/>
      <c r="L58" s="17"/>
      <c r="M58" s="17">
        <f t="shared" si="19"/>
        <v>0</v>
      </c>
      <c r="N58" s="17"/>
      <c r="O58" s="17"/>
      <c r="P58" s="17"/>
      <c r="Q58" s="17">
        <f t="shared" si="19"/>
        <v>0</v>
      </c>
      <c r="R58" s="150"/>
      <c r="S58" s="194"/>
      <c r="T58" s="196"/>
    </row>
    <row r="59" spans="1:20" ht="11.45" hidden="1" customHeight="1" x14ac:dyDescent="0.2">
      <c r="A59" s="193"/>
      <c r="B59" s="193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49">
        <f>ROUND(SUM(D60:Q60),2)</f>
        <v>5.2</v>
      </c>
      <c r="S59" s="194"/>
      <c r="T59" s="195">
        <f t="shared" si="11"/>
        <v>0</v>
      </c>
    </row>
    <row r="60" spans="1:20" ht="11.25" hidden="1" customHeight="1" thickBot="1" x14ac:dyDescent="0.25">
      <c r="A60" s="193"/>
      <c r="B60" s="193"/>
      <c r="C60" s="15" t="s">
        <v>22</v>
      </c>
      <c r="D60" s="17">
        <f t="shared" ref="D60:Q60" si="20">(D$40*D59)/1000</f>
        <v>0</v>
      </c>
      <c r="E60" s="17">
        <f t="shared" si="20"/>
        <v>0</v>
      </c>
      <c r="F60" s="17">
        <f t="shared" si="20"/>
        <v>0</v>
      </c>
      <c r="G60" s="17">
        <f t="shared" si="20"/>
        <v>0</v>
      </c>
      <c r="H60" s="17">
        <f t="shared" si="20"/>
        <v>0</v>
      </c>
      <c r="I60" s="17">
        <f t="shared" si="20"/>
        <v>0</v>
      </c>
      <c r="J60" s="17">
        <f t="shared" si="20"/>
        <v>5.2</v>
      </c>
      <c r="K60" s="17"/>
      <c r="L60" s="17"/>
      <c r="M60" s="17">
        <f t="shared" si="20"/>
        <v>0</v>
      </c>
      <c r="N60" s="17"/>
      <c r="O60" s="17"/>
      <c r="P60" s="17"/>
      <c r="Q60" s="17">
        <f t="shared" si="20"/>
        <v>0</v>
      </c>
      <c r="R60" s="150"/>
      <c r="S60" s="194"/>
      <c r="T60" s="196"/>
    </row>
    <row r="61" spans="1:20" ht="11.25" hidden="1" customHeight="1" x14ac:dyDescent="0.2">
      <c r="A61" s="201"/>
      <c r="B61" s="202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49">
        <f>ROUND(SUM(D62:Q62),2)</f>
        <v>5.3</v>
      </c>
      <c r="S61" s="152"/>
      <c r="T61" s="195">
        <f>ROUND(R61*S61,2)</f>
        <v>0</v>
      </c>
    </row>
    <row r="62" spans="1:20" ht="11.25" hidden="1" customHeight="1" x14ac:dyDescent="0.2">
      <c r="A62" s="203"/>
      <c r="B62" s="148"/>
      <c r="C62" s="15" t="s">
        <v>22</v>
      </c>
      <c r="D62" s="17">
        <f t="shared" ref="D62:Q62" si="21">(D$40*D61)/1000</f>
        <v>0</v>
      </c>
      <c r="E62" s="17">
        <f t="shared" si="21"/>
        <v>0</v>
      </c>
      <c r="F62" s="17">
        <f t="shared" si="21"/>
        <v>0</v>
      </c>
      <c r="G62" s="17">
        <f t="shared" si="21"/>
        <v>0</v>
      </c>
      <c r="H62" s="17">
        <f t="shared" si="21"/>
        <v>0</v>
      </c>
      <c r="I62" s="17">
        <f t="shared" si="21"/>
        <v>0</v>
      </c>
      <c r="J62" s="17">
        <f t="shared" si="21"/>
        <v>5.3</v>
      </c>
      <c r="K62" s="17"/>
      <c r="L62" s="17"/>
      <c r="M62" s="17">
        <f t="shared" si="21"/>
        <v>0</v>
      </c>
      <c r="N62" s="17"/>
      <c r="O62" s="17"/>
      <c r="P62" s="17"/>
      <c r="Q62" s="17">
        <f t="shared" si="21"/>
        <v>0</v>
      </c>
      <c r="R62" s="150"/>
      <c r="S62" s="194"/>
      <c r="T62" s="196"/>
    </row>
    <row r="63" spans="1:20" ht="11.25" hidden="1" customHeight="1" x14ac:dyDescent="0.2">
      <c r="A63" s="145"/>
      <c r="B63" s="146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49">
        <f>ROUND(SUM(D64:Q64),2)</f>
        <v>5.4</v>
      </c>
      <c r="S63" s="194"/>
      <c r="T63" s="195">
        <f t="shared" ref="T63" si="22">ROUND(R63*S63,2)</f>
        <v>0</v>
      </c>
    </row>
    <row r="64" spans="1:20" ht="11.25" hidden="1" customHeight="1" x14ac:dyDescent="0.2">
      <c r="A64" s="147"/>
      <c r="B64" s="148"/>
      <c r="C64" s="15" t="s">
        <v>22</v>
      </c>
      <c r="D64" s="17">
        <f t="shared" ref="D64:Q64" si="23">(D$40*D63)/1000</f>
        <v>0</v>
      </c>
      <c r="E64" s="17">
        <f t="shared" si="23"/>
        <v>0</v>
      </c>
      <c r="F64" s="17">
        <f t="shared" si="23"/>
        <v>0</v>
      </c>
      <c r="G64" s="17">
        <f t="shared" si="23"/>
        <v>0</v>
      </c>
      <c r="H64" s="17">
        <f t="shared" si="23"/>
        <v>0</v>
      </c>
      <c r="I64" s="17">
        <f t="shared" si="23"/>
        <v>0</v>
      </c>
      <c r="J64" s="17">
        <f t="shared" si="23"/>
        <v>5.4</v>
      </c>
      <c r="K64" s="17"/>
      <c r="L64" s="17"/>
      <c r="M64" s="17">
        <f t="shared" si="23"/>
        <v>0</v>
      </c>
      <c r="N64" s="17"/>
      <c r="O64" s="17"/>
      <c r="P64" s="17"/>
      <c r="Q64" s="17">
        <f t="shared" si="23"/>
        <v>0</v>
      </c>
      <c r="R64" s="150"/>
      <c r="S64" s="194"/>
      <c r="T64" s="196"/>
    </row>
    <row r="65" spans="1:20" ht="11.25" hidden="1" customHeight="1" x14ac:dyDescent="0.2">
      <c r="A65" s="145"/>
      <c r="B65" s="146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49">
        <f>ROUND(SUM(D66:Q66),2)</f>
        <v>5.5</v>
      </c>
      <c r="S65" s="194"/>
      <c r="T65" s="195">
        <f t="shared" ref="T65" si="24">ROUND(R65*S65,2)</f>
        <v>0</v>
      </c>
    </row>
    <row r="66" spans="1:20" ht="11.25" hidden="1" customHeight="1" x14ac:dyDescent="0.2">
      <c r="A66" s="147"/>
      <c r="B66" s="148"/>
      <c r="C66" s="15" t="s">
        <v>22</v>
      </c>
      <c r="D66" s="17">
        <f t="shared" ref="D66:Q66" si="25">(D$40*D65)/1000</f>
        <v>0</v>
      </c>
      <c r="E66" s="17">
        <f t="shared" si="25"/>
        <v>0</v>
      </c>
      <c r="F66" s="17">
        <f t="shared" si="25"/>
        <v>0</v>
      </c>
      <c r="G66" s="17">
        <f t="shared" si="25"/>
        <v>0</v>
      </c>
      <c r="H66" s="17">
        <f t="shared" si="25"/>
        <v>0</v>
      </c>
      <c r="I66" s="17">
        <f t="shared" si="25"/>
        <v>0</v>
      </c>
      <c r="J66" s="17">
        <f t="shared" si="25"/>
        <v>5.5</v>
      </c>
      <c r="K66" s="17"/>
      <c r="L66" s="17"/>
      <c r="M66" s="17">
        <f t="shared" si="25"/>
        <v>0</v>
      </c>
      <c r="N66" s="17"/>
      <c r="O66" s="17"/>
      <c r="P66" s="17"/>
      <c r="Q66" s="17">
        <f t="shared" si="25"/>
        <v>0</v>
      </c>
      <c r="R66" s="150"/>
      <c r="S66" s="194"/>
      <c r="T66" s="196"/>
    </row>
    <row r="67" spans="1:20" ht="11.25" hidden="1" customHeight="1" x14ac:dyDescent="0.2">
      <c r="A67" s="145"/>
      <c r="B67" s="146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49">
        <f>ROUND(SUM(D68:Q68),2)</f>
        <v>5.6</v>
      </c>
      <c r="S67" s="194"/>
      <c r="T67" s="195">
        <f t="shared" ref="T67" si="26">ROUND(R67*S67,2)</f>
        <v>0</v>
      </c>
    </row>
    <row r="68" spans="1:20" ht="11.25" hidden="1" customHeight="1" x14ac:dyDescent="0.2">
      <c r="A68" s="147"/>
      <c r="B68" s="148"/>
      <c r="C68" s="15" t="s">
        <v>22</v>
      </c>
      <c r="D68" s="17">
        <f t="shared" ref="D68:Q68" si="27">(D$40*D67)/1000</f>
        <v>0</v>
      </c>
      <c r="E68" s="17">
        <f t="shared" si="27"/>
        <v>0</v>
      </c>
      <c r="F68" s="17">
        <f t="shared" si="27"/>
        <v>0</v>
      </c>
      <c r="G68" s="17">
        <f t="shared" si="27"/>
        <v>0</v>
      </c>
      <c r="H68" s="17">
        <f t="shared" si="27"/>
        <v>0</v>
      </c>
      <c r="I68" s="17">
        <f t="shared" si="27"/>
        <v>0</v>
      </c>
      <c r="J68" s="17">
        <f t="shared" si="27"/>
        <v>5.6</v>
      </c>
      <c r="K68" s="17"/>
      <c r="L68" s="17"/>
      <c r="M68" s="17">
        <f t="shared" si="27"/>
        <v>0</v>
      </c>
      <c r="N68" s="17"/>
      <c r="O68" s="17"/>
      <c r="P68" s="17"/>
      <c r="Q68" s="17">
        <f t="shared" si="27"/>
        <v>0</v>
      </c>
      <c r="R68" s="150"/>
      <c r="S68" s="194"/>
      <c r="T68" s="196"/>
    </row>
    <row r="69" spans="1:20" ht="11.25" hidden="1" customHeight="1" x14ac:dyDescent="0.2">
      <c r="A69" s="145"/>
      <c r="B69" s="146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49">
        <f>ROUND(SUM(D70:Q70),2)</f>
        <v>5.7</v>
      </c>
      <c r="S69" s="194"/>
      <c r="T69" s="195">
        <f t="shared" ref="T69" si="28">ROUND(R69*S69,2)</f>
        <v>0</v>
      </c>
    </row>
    <row r="70" spans="1:20" ht="11.25" hidden="1" customHeight="1" x14ac:dyDescent="0.2">
      <c r="A70" s="147"/>
      <c r="B70" s="148"/>
      <c r="C70" s="15" t="s">
        <v>22</v>
      </c>
      <c r="D70" s="17">
        <f t="shared" ref="D70:Q70" si="29">(D$40*D69)/1000</f>
        <v>0</v>
      </c>
      <c r="E70" s="17">
        <f t="shared" si="29"/>
        <v>0</v>
      </c>
      <c r="F70" s="17">
        <f t="shared" si="29"/>
        <v>0</v>
      </c>
      <c r="G70" s="17">
        <f t="shared" si="29"/>
        <v>0</v>
      </c>
      <c r="H70" s="17">
        <f t="shared" si="29"/>
        <v>0</v>
      </c>
      <c r="I70" s="17">
        <f t="shared" si="29"/>
        <v>0</v>
      </c>
      <c r="J70" s="17">
        <f t="shared" si="29"/>
        <v>5.7</v>
      </c>
      <c r="K70" s="17"/>
      <c r="L70" s="17"/>
      <c r="M70" s="17">
        <f t="shared" si="29"/>
        <v>0</v>
      </c>
      <c r="N70" s="17"/>
      <c r="O70" s="17"/>
      <c r="P70" s="17"/>
      <c r="Q70" s="17">
        <f t="shared" si="29"/>
        <v>0</v>
      </c>
      <c r="R70" s="150"/>
      <c r="S70" s="194"/>
      <c r="T70" s="196"/>
    </row>
    <row r="71" spans="1:20" ht="11.25" hidden="1" customHeight="1" x14ac:dyDescent="0.2">
      <c r="A71" s="145"/>
      <c r="B71" s="146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49">
        <f>ROUND(SUM(D72:Q72),2)</f>
        <v>5.8</v>
      </c>
      <c r="S71" s="194"/>
      <c r="T71" s="195">
        <f t="shared" ref="T71" si="30">ROUND(R71*S71,2)</f>
        <v>0</v>
      </c>
    </row>
    <row r="72" spans="1:20" ht="11.25" hidden="1" customHeight="1" x14ac:dyDescent="0.2">
      <c r="A72" s="147"/>
      <c r="B72" s="148"/>
      <c r="C72" s="15" t="s">
        <v>22</v>
      </c>
      <c r="D72" s="17">
        <f t="shared" ref="D72:Q72" si="31">(D$40*D71)/1000</f>
        <v>0</v>
      </c>
      <c r="E72" s="17">
        <f t="shared" si="31"/>
        <v>0</v>
      </c>
      <c r="F72" s="17">
        <f t="shared" si="31"/>
        <v>0</v>
      </c>
      <c r="G72" s="17">
        <f t="shared" si="31"/>
        <v>0</v>
      </c>
      <c r="H72" s="17">
        <f t="shared" si="31"/>
        <v>0</v>
      </c>
      <c r="I72" s="17">
        <f t="shared" si="31"/>
        <v>0</v>
      </c>
      <c r="J72" s="17">
        <f t="shared" si="31"/>
        <v>5.8</v>
      </c>
      <c r="K72" s="17"/>
      <c r="L72" s="17"/>
      <c r="M72" s="17">
        <f t="shared" si="31"/>
        <v>0</v>
      </c>
      <c r="N72" s="17"/>
      <c r="O72" s="17"/>
      <c r="P72" s="17"/>
      <c r="Q72" s="17">
        <f t="shared" si="31"/>
        <v>0</v>
      </c>
      <c r="R72" s="150"/>
      <c r="S72" s="194"/>
      <c r="T72" s="196"/>
    </row>
    <row r="73" spans="1:20" ht="11.25" hidden="1" customHeight="1" x14ac:dyDescent="0.2">
      <c r="A73" s="145"/>
      <c r="B73" s="146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49">
        <f>ROUND(SUM(D74:Q74),2)</f>
        <v>5.9</v>
      </c>
      <c r="S73" s="194"/>
      <c r="T73" s="195">
        <f t="shared" ref="T73" si="32">ROUND(R73*S73,2)</f>
        <v>0</v>
      </c>
    </row>
    <row r="74" spans="1:20" ht="11.25" hidden="1" customHeight="1" x14ac:dyDescent="0.2">
      <c r="A74" s="147"/>
      <c r="B74" s="148"/>
      <c r="C74" s="15" t="s">
        <v>22</v>
      </c>
      <c r="D74" s="17">
        <f t="shared" ref="D74:Q74" si="33">(D$40*D73)/1000</f>
        <v>0</v>
      </c>
      <c r="E74" s="17">
        <f t="shared" si="33"/>
        <v>0</v>
      </c>
      <c r="F74" s="17">
        <f t="shared" si="33"/>
        <v>0</v>
      </c>
      <c r="G74" s="17">
        <f t="shared" si="33"/>
        <v>0</v>
      </c>
      <c r="H74" s="17">
        <f t="shared" si="33"/>
        <v>0</v>
      </c>
      <c r="I74" s="17">
        <f t="shared" si="33"/>
        <v>0</v>
      </c>
      <c r="J74" s="17">
        <f t="shared" si="33"/>
        <v>5.9</v>
      </c>
      <c r="K74" s="17"/>
      <c r="L74" s="17"/>
      <c r="M74" s="17">
        <f t="shared" si="33"/>
        <v>0</v>
      </c>
      <c r="N74" s="17"/>
      <c r="O74" s="17"/>
      <c r="P74" s="17"/>
      <c r="Q74" s="17">
        <f t="shared" si="33"/>
        <v>0</v>
      </c>
      <c r="R74" s="150"/>
      <c r="S74" s="194"/>
      <c r="T74" s="196"/>
    </row>
    <row r="75" spans="1:20" ht="11.25" customHeight="1" x14ac:dyDescent="0.2">
      <c r="A75" s="145" t="s">
        <v>43</v>
      </c>
      <c r="B75" s="146"/>
      <c r="C75" s="15" t="s">
        <v>21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/>
      <c r="L75" s="16">
        <v>0</v>
      </c>
      <c r="M75" s="16">
        <v>5</v>
      </c>
      <c r="N75" s="16">
        <v>0</v>
      </c>
      <c r="O75" s="16">
        <v>0</v>
      </c>
      <c r="P75" s="16">
        <v>0</v>
      </c>
      <c r="Q75" s="16">
        <v>0</v>
      </c>
      <c r="R75" s="149">
        <f>ROUND(SUM(D76:Q76),2)</f>
        <v>0.5</v>
      </c>
      <c r="S75" s="194">
        <v>0</v>
      </c>
      <c r="T75" s="195">
        <f t="shared" ref="T75" si="34">ROUND(R75*S75,2)</f>
        <v>0</v>
      </c>
    </row>
    <row r="76" spans="1:20" ht="11.25" customHeight="1" x14ac:dyDescent="0.2">
      <c r="A76" s="147"/>
      <c r="B76" s="148"/>
      <c r="C76" s="15" t="s">
        <v>22</v>
      </c>
      <c r="D76" s="17">
        <f t="shared" ref="D76:Q76" si="35">(D$40*D75)/1000</f>
        <v>0</v>
      </c>
      <c r="E76" s="17">
        <f t="shared" si="35"/>
        <v>0</v>
      </c>
      <c r="F76" s="17">
        <f t="shared" si="35"/>
        <v>0</v>
      </c>
      <c r="G76" s="17">
        <f t="shared" si="35"/>
        <v>0</v>
      </c>
      <c r="H76" s="17">
        <f t="shared" si="35"/>
        <v>0</v>
      </c>
      <c r="I76" s="17">
        <f t="shared" si="35"/>
        <v>0</v>
      </c>
      <c r="J76" s="17">
        <f t="shared" si="35"/>
        <v>0</v>
      </c>
      <c r="K76" s="17">
        <f t="shared" si="35"/>
        <v>0</v>
      </c>
      <c r="L76" s="17">
        <f t="shared" si="35"/>
        <v>0</v>
      </c>
      <c r="M76" s="17">
        <f t="shared" si="35"/>
        <v>0.5</v>
      </c>
      <c r="N76" s="17">
        <f t="shared" si="35"/>
        <v>0</v>
      </c>
      <c r="O76" s="17">
        <f t="shared" si="35"/>
        <v>0</v>
      </c>
      <c r="P76" s="17">
        <f t="shared" si="35"/>
        <v>0</v>
      </c>
      <c r="Q76" s="17">
        <f t="shared" si="35"/>
        <v>0</v>
      </c>
      <c r="R76" s="150"/>
      <c r="S76" s="194"/>
      <c r="T76" s="196"/>
    </row>
    <row r="77" spans="1:20" ht="11.25" hidden="1" customHeight="1" x14ac:dyDescent="0.2">
      <c r="A77" s="145"/>
      <c r="B77" s="146"/>
      <c r="C77" s="15" t="s">
        <v>21</v>
      </c>
      <c r="D77" s="16"/>
      <c r="E77" s="16"/>
      <c r="F77" s="16"/>
      <c r="G77" s="16"/>
      <c r="H77" s="16"/>
      <c r="I77" s="16"/>
      <c r="J77" s="16">
        <v>61</v>
      </c>
      <c r="K77" s="16"/>
      <c r="L77" s="16"/>
      <c r="M77" s="16"/>
      <c r="N77" s="16"/>
      <c r="O77" s="16"/>
      <c r="P77" s="16"/>
      <c r="Q77" s="16"/>
      <c r="R77" s="149">
        <f t="shared" ref="R77" si="36">ROUND(SUM(D78:Q78),3)</f>
        <v>6.1</v>
      </c>
      <c r="S77" s="194"/>
      <c r="T77" s="195">
        <f t="shared" ref="T77" si="37">ROUND(R77*S77,2)</f>
        <v>0</v>
      </c>
    </row>
    <row r="78" spans="1:20" ht="11.25" hidden="1" customHeight="1" x14ac:dyDescent="0.2">
      <c r="A78" s="147"/>
      <c r="B78" s="148"/>
      <c r="C78" s="15" t="s">
        <v>22</v>
      </c>
      <c r="D78" s="17">
        <f t="shared" ref="D78:Q78" si="38">(D$40*D77)/1000</f>
        <v>0</v>
      </c>
      <c r="E78" s="17"/>
      <c r="F78" s="17">
        <f t="shared" si="38"/>
        <v>0</v>
      </c>
      <c r="G78" s="17">
        <f t="shared" si="38"/>
        <v>0</v>
      </c>
      <c r="H78" s="17">
        <f t="shared" si="38"/>
        <v>0</v>
      </c>
      <c r="I78" s="17">
        <f t="shared" si="38"/>
        <v>0</v>
      </c>
      <c r="J78" s="17">
        <f t="shared" si="38"/>
        <v>6.1</v>
      </c>
      <c r="K78" s="17"/>
      <c r="L78" s="17"/>
      <c r="M78" s="17">
        <f t="shared" si="38"/>
        <v>0</v>
      </c>
      <c r="N78" s="17"/>
      <c r="O78" s="17"/>
      <c r="P78" s="17"/>
      <c r="Q78" s="17">
        <f t="shared" si="38"/>
        <v>0</v>
      </c>
      <c r="R78" s="150"/>
      <c r="S78" s="194"/>
      <c r="T78" s="196"/>
    </row>
    <row r="79" spans="1:20" ht="11.25" hidden="1" customHeight="1" x14ac:dyDescent="0.2">
      <c r="A79" s="145"/>
      <c r="B79" s="146"/>
      <c r="C79" s="15" t="s">
        <v>21</v>
      </c>
      <c r="D79" s="16"/>
      <c r="E79" s="16"/>
      <c r="F79" s="16"/>
      <c r="G79" s="16"/>
      <c r="H79" s="16"/>
      <c r="I79" s="16"/>
      <c r="J79" s="16">
        <v>62</v>
      </c>
      <c r="K79" s="16"/>
      <c r="L79" s="16"/>
      <c r="M79" s="16"/>
      <c r="N79" s="16"/>
      <c r="O79" s="16"/>
      <c r="P79" s="16"/>
      <c r="Q79" s="16"/>
      <c r="R79" s="149">
        <f t="shared" ref="R79:R109" si="39">ROUND(SUM(D80:Q80),3)</f>
        <v>6.2</v>
      </c>
      <c r="S79" s="194"/>
      <c r="T79" s="195">
        <f t="shared" ref="T79" si="40">ROUND(R79*S79,2)</f>
        <v>0</v>
      </c>
    </row>
    <row r="80" spans="1:20" ht="11.25" hidden="1" customHeight="1" x14ac:dyDescent="0.2">
      <c r="A80" s="147"/>
      <c r="B80" s="148"/>
      <c r="C80" s="15" t="s">
        <v>22</v>
      </c>
      <c r="D80" s="17">
        <f t="shared" ref="D80:Q80" si="41">(D$40*D79)/1000</f>
        <v>0</v>
      </c>
      <c r="E80" s="17"/>
      <c r="F80" s="17">
        <f t="shared" si="41"/>
        <v>0</v>
      </c>
      <c r="G80" s="17">
        <f t="shared" si="41"/>
        <v>0</v>
      </c>
      <c r="H80" s="17">
        <f t="shared" si="41"/>
        <v>0</v>
      </c>
      <c r="I80" s="17">
        <f t="shared" si="41"/>
        <v>0</v>
      </c>
      <c r="J80" s="17">
        <f t="shared" si="41"/>
        <v>6.2</v>
      </c>
      <c r="K80" s="17"/>
      <c r="L80" s="17"/>
      <c r="M80" s="17">
        <f t="shared" si="41"/>
        <v>0</v>
      </c>
      <c r="N80" s="17"/>
      <c r="O80" s="17"/>
      <c r="P80" s="17"/>
      <c r="Q80" s="17">
        <f t="shared" si="41"/>
        <v>0</v>
      </c>
      <c r="R80" s="150"/>
      <c r="S80" s="194"/>
      <c r="T80" s="196"/>
    </row>
    <row r="81" spans="1:20" ht="11.25" hidden="1" customHeight="1" x14ac:dyDescent="0.2">
      <c r="A81" s="193"/>
      <c r="B81" s="193"/>
      <c r="C81" s="15" t="s">
        <v>21</v>
      </c>
      <c r="D81" s="16"/>
      <c r="E81" s="16"/>
      <c r="F81" s="16"/>
      <c r="G81" s="16"/>
      <c r="H81" s="16"/>
      <c r="I81" s="16"/>
      <c r="J81" s="16">
        <v>63</v>
      </c>
      <c r="K81" s="16"/>
      <c r="L81" s="16"/>
      <c r="M81" s="16"/>
      <c r="N81" s="16"/>
      <c r="O81" s="16"/>
      <c r="P81" s="16"/>
      <c r="Q81" s="16"/>
      <c r="R81" s="149">
        <f t="shared" si="39"/>
        <v>6.3</v>
      </c>
      <c r="S81" s="194"/>
      <c r="T81" s="195">
        <f t="shared" ref="T81" si="42">ROUND(R81*S81,2)</f>
        <v>0</v>
      </c>
    </row>
    <row r="82" spans="1:20" ht="11.25" hidden="1" customHeight="1" x14ac:dyDescent="0.2">
      <c r="A82" s="193"/>
      <c r="B82" s="193"/>
      <c r="C82" s="15" t="s">
        <v>22</v>
      </c>
      <c r="D82" s="17">
        <f t="shared" ref="D82:Q82" si="43">(D$40*D81)/1000</f>
        <v>0</v>
      </c>
      <c r="E82" s="17"/>
      <c r="F82" s="17">
        <f t="shared" si="43"/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6.3</v>
      </c>
      <c r="K82" s="17"/>
      <c r="L82" s="17"/>
      <c r="M82" s="17">
        <f t="shared" si="43"/>
        <v>0</v>
      </c>
      <c r="N82" s="17"/>
      <c r="O82" s="17"/>
      <c r="P82" s="17"/>
      <c r="Q82" s="17">
        <f t="shared" si="43"/>
        <v>0</v>
      </c>
      <c r="R82" s="150"/>
      <c r="S82" s="194"/>
      <c r="T82" s="196"/>
    </row>
    <row r="83" spans="1:20" ht="11.25" hidden="1" customHeight="1" x14ac:dyDescent="0.2">
      <c r="A83" s="193"/>
      <c r="B83" s="193"/>
      <c r="C83" s="15" t="s">
        <v>21</v>
      </c>
      <c r="D83" s="16"/>
      <c r="E83" s="16"/>
      <c r="F83" s="16"/>
      <c r="G83" s="16"/>
      <c r="H83" s="16"/>
      <c r="I83" s="16"/>
      <c r="J83" s="16">
        <v>64</v>
      </c>
      <c r="K83" s="16"/>
      <c r="L83" s="16"/>
      <c r="M83" s="16"/>
      <c r="N83" s="16"/>
      <c r="O83" s="16"/>
      <c r="P83" s="16"/>
      <c r="Q83" s="16"/>
      <c r="R83" s="149">
        <f t="shared" si="39"/>
        <v>6.4</v>
      </c>
      <c r="S83" s="194"/>
      <c r="T83" s="195">
        <f t="shared" ref="T83" si="44">ROUND(R83*S83,2)</f>
        <v>0</v>
      </c>
    </row>
    <row r="84" spans="1:20" ht="11.25" hidden="1" customHeight="1" x14ac:dyDescent="0.2">
      <c r="A84" s="193"/>
      <c r="B84" s="193"/>
      <c r="C84" s="15" t="s">
        <v>22</v>
      </c>
      <c r="D84" s="17">
        <f t="shared" ref="D84:Q84" si="45">(D$40*D83)/1000</f>
        <v>0</v>
      </c>
      <c r="E84" s="17"/>
      <c r="F84" s="17">
        <f t="shared" si="45"/>
        <v>0</v>
      </c>
      <c r="G84" s="17">
        <f t="shared" si="45"/>
        <v>0</v>
      </c>
      <c r="H84" s="17">
        <f t="shared" si="45"/>
        <v>0</v>
      </c>
      <c r="I84" s="17">
        <f t="shared" si="45"/>
        <v>0</v>
      </c>
      <c r="J84" s="17">
        <f t="shared" si="45"/>
        <v>6.4</v>
      </c>
      <c r="K84" s="17"/>
      <c r="L84" s="17"/>
      <c r="M84" s="17">
        <f t="shared" si="45"/>
        <v>0</v>
      </c>
      <c r="N84" s="17"/>
      <c r="O84" s="17"/>
      <c r="P84" s="17"/>
      <c r="Q84" s="17">
        <f t="shared" si="45"/>
        <v>0</v>
      </c>
      <c r="R84" s="150"/>
      <c r="S84" s="194"/>
      <c r="T84" s="196"/>
    </row>
    <row r="85" spans="1:20" ht="11.45" hidden="1" customHeight="1" x14ac:dyDescent="0.2">
      <c r="A85" s="193"/>
      <c r="B85" s="193"/>
      <c r="C85" s="15" t="s">
        <v>21</v>
      </c>
      <c r="D85" s="16"/>
      <c r="E85" s="16"/>
      <c r="F85" s="16"/>
      <c r="G85" s="16"/>
      <c r="H85" s="16"/>
      <c r="I85" s="16"/>
      <c r="J85" s="16">
        <v>65</v>
      </c>
      <c r="K85" s="16"/>
      <c r="L85" s="16"/>
      <c r="M85" s="16"/>
      <c r="N85" s="16"/>
      <c r="O85" s="16"/>
      <c r="P85" s="16"/>
      <c r="Q85" s="16"/>
      <c r="R85" s="149">
        <f t="shared" si="39"/>
        <v>6.5</v>
      </c>
      <c r="S85" s="194"/>
      <c r="T85" s="195">
        <f t="shared" ref="T85" si="46">ROUND(R85*S85,2)</f>
        <v>0</v>
      </c>
    </row>
    <row r="86" spans="1:20" ht="11.45" hidden="1" customHeight="1" x14ac:dyDescent="0.2">
      <c r="A86" s="193"/>
      <c r="B86" s="193"/>
      <c r="C86" s="15" t="s">
        <v>22</v>
      </c>
      <c r="D86" s="17">
        <f t="shared" ref="D86:Q86" si="47">(D$40*D85)/1000</f>
        <v>0</v>
      </c>
      <c r="E86" s="17"/>
      <c r="F86" s="17">
        <f t="shared" si="47"/>
        <v>0</v>
      </c>
      <c r="G86" s="17">
        <f t="shared" si="47"/>
        <v>0</v>
      </c>
      <c r="H86" s="17">
        <f t="shared" si="47"/>
        <v>0</v>
      </c>
      <c r="I86" s="17">
        <f t="shared" si="47"/>
        <v>0</v>
      </c>
      <c r="J86" s="17">
        <f t="shared" si="47"/>
        <v>6.5</v>
      </c>
      <c r="K86" s="17"/>
      <c r="L86" s="17"/>
      <c r="M86" s="17">
        <f t="shared" si="47"/>
        <v>0</v>
      </c>
      <c r="N86" s="17"/>
      <c r="O86" s="17"/>
      <c r="P86" s="17"/>
      <c r="Q86" s="17">
        <f t="shared" si="47"/>
        <v>0</v>
      </c>
      <c r="R86" s="150"/>
      <c r="S86" s="194"/>
      <c r="T86" s="196"/>
    </row>
    <row r="87" spans="1:20" ht="11.25" customHeight="1" x14ac:dyDescent="0.2">
      <c r="A87" s="145" t="s">
        <v>40</v>
      </c>
      <c r="B87" s="146"/>
      <c r="C87" s="15" t="s">
        <v>21</v>
      </c>
      <c r="D87" s="16">
        <v>0</v>
      </c>
      <c r="E87" s="16">
        <v>0</v>
      </c>
      <c r="F87" s="16">
        <v>13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18</v>
      </c>
      <c r="O87" s="16">
        <v>0</v>
      </c>
      <c r="P87" s="16">
        <v>0</v>
      </c>
      <c r="Q87" s="16">
        <v>0</v>
      </c>
      <c r="R87" s="149">
        <f>ROUND(SUM(D88:Q88),2)</f>
        <v>3.1</v>
      </c>
      <c r="S87" s="194">
        <v>0</v>
      </c>
      <c r="T87" s="195">
        <f t="shared" ref="T87" si="48">ROUND(R87*S87,2)</f>
        <v>0</v>
      </c>
    </row>
    <row r="88" spans="1:20" ht="11.25" customHeight="1" x14ac:dyDescent="0.2">
      <c r="A88" s="147"/>
      <c r="B88" s="148"/>
      <c r="C88" s="15" t="s">
        <v>22</v>
      </c>
      <c r="D88" s="17">
        <f t="shared" ref="D88:Q88" si="49">(D$40*D87)/1000</f>
        <v>0</v>
      </c>
      <c r="E88" s="17">
        <f t="shared" si="49"/>
        <v>0</v>
      </c>
      <c r="F88" s="17">
        <f t="shared" si="49"/>
        <v>1.3</v>
      </c>
      <c r="G88" s="17">
        <f t="shared" si="49"/>
        <v>0</v>
      </c>
      <c r="H88" s="17">
        <f t="shared" si="49"/>
        <v>0</v>
      </c>
      <c r="I88" s="17">
        <f t="shared" si="49"/>
        <v>0</v>
      </c>
      <c r="J88" s="17">
        <f t="shared" si="49"/>
        <v>0</v>
      </c>
      <c r="K88" s="17">
        <f t="shared" si="49"/>
        <v>0</v>
      </c>
      <c r="L88" s="17">
        <f t="shared" si="49"/>
        <v>0</v>
      </c>
      <c r="M88" s="17">
        <f t="shared" si="49"/>
        <v>0</v>
      </c>
      <c r="N88" s="17">
        <f t="shared" si="49"/>
        <v>1.8</v>
      </c>
      <c r="O88" s="17">
        <f t="shared" si="49"/>
        <v>0</v>
      </c>
      <c r="P88" s="17">
        <f t="shared" si="49"/>
        <v>0</v>
      </c>
      <c r="Q88" s="17">
        <f t="shared" si="49"/>
        <v>0</v>
      </c>
      <c r="R88" s="150"/>
      <c r="S88" s="194"/>
      <c r="T88" s="196"/>
    </row>
    <row r="89" spans="1:20" ht="11.25" customHeight="1" x14ac:dyDescent="0.2">
      <c r="A89" s="145" t="s">
        <v>92</v>
      </c>
      <c r="B89" s="146"/>
      <c r="C89" s="15" t="s">
        <v>21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63.9</v>
      </c>
      <c r="K89" s="16">
        <v>0</v>
      </c>
      <c r="L89" s="16">
        <v>4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49">
        <f>ROUND(SUM(D90:Q90),3)</f>
        <v>6.79</v>
      </c>
      <c r="S89" s="194">
        <v>0</v>
      </c>
      <c r="T89" s="195">
        <f t="shared" ref="T89" si="50">ROUND(R89*S89,2)</f>
        <v>0</v>
      </c>
    </row>
    <row r="90" spans="1:20" ht="11.25" customHeight="1" x14ac:dyDescent="0.2">
      <c r="A90" s="147"/>
      <c r="B90" s="148"/>
      <c r="C90" s="15" t="s">
        <v>22</v>
      </c>
      <c r="D90" s="17">
        <f t="shared" ref="D90:Q90" si="51">(D$40*D89)/1000</f>
        <v>0</v>
      </c>
      <c r="E90" s="17">
        <f t="shared" si="51"/>
        <v>0</v>
      </c>
      <c r="F90" s="17">
        <f t="shared" si="51"/>
        <v>0</v>
      </c>
      <c r="G90" s="17">
        <f t="shared" si="51"/>
        <v>0</v>
      </c>
      <c r="H90" s="17">
        <f t="shared" si="51"/>
        <v>0</v>
      </c>
      <c r="I90" s="17">
        <f t="shared" si="51"/>
        <v>0</v>
      </c>
      <c r="J90" s="17">
        <f t="shared" si="51"/>
        <v>6.39</v>
      </c>
      <c r="K90" s="17">
        <f t="shared" si="51"/>
        <v>0</v>
      </c>
      <c r="L90" s="17">
        <f t="shared" si="51"/>
        <v>0.4</v>
      </c>
      <c r="M90" s="17">
        <f t="shared" si="51"/>
        <v>0</v>
      </c>
      <c r="N90" s="17">
        <f t="shared" si="51"/>
        <v>0</v>
      </c>
      <c r="O90" s="17">
        <f t="shared" si="51"/>
        <v>0</v>
      </c>
      <c r="P90" s="17">
        <f t="shared" si="51"/>
        <v>0</v>
      </c>
      <c r="Q90" s="17">
        <f t="shared" si="51"/>
        <v>0</v>
      </c>
      <c r="R90" s="150"/>
      <c r="S90" s="194"/>
      <c r="T90" s="196"/>
    </row>
    <row r="91" spans="1:20" ht="11.45" hidden="1" customHeight="1" x14ac:dyDescent="0.2">
      <c r="A91" s="145"/>
      <c r="B91" s="146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49">
        <f>ROUND(SUM(D92:Q92),3)</f>
        <v>0</v>
      </c>
      <c r="S91" s="194"/>
      <c r="T91" s="195">
        <f t="shared" ref="T91" si="52">ROUND(R91*S91,2)</f>
        <v>0</v>
      </c>
    </row>
    <row r="92" spans="1:20" ht="11.45" hidden="1" customHeight="1" x14ac:dyDescent="0.2">
      <c r="A92" s="147"/>
      <c r="B92" s="148"/>
      <c r="C92" s="15" t="s">
        <v>22</v>
      </c>
      <c r="D92" s="17">
        <f t="shared" ref="D92:Q92" si="53">(D$40*D91)/1000</f>
        <v>0</v>
      </c>
      <c r="E92" s="17"/>
      <c r="F92" s="17">
        <f t="shared" si="53"/>
        <v>0</v>
      </c>
      <c r="G92" s="17">
        <f t="shared" si="53"/>
        <v>0</v>
      </c>
      <c r="H92" s="17">
        <f t="shared" si="53"/>
        <v>0</v>
      </c>
      <c r="I92" s="17">
        <f t="shared" si="53"/>
        <v>0</v>
      </c>
      <c r="J92" s="17"/>
      <c r="K92" s="17"/>
      <c r="L92" s="17"/>
      <c r="M92" s="17">
        <f t="shared" si="53"/>
        <v>0</v>
      </c>
      <c r="N92" s="17"/>
      <c r="O92" s="17"/>
      <c r="P92" s="17"/>
      <c r="Q92" s="17">
        <f t="shared" si="53"/>
        <v>0</v>
      </c>
      <c r="R92" s="150"/>
      <c r="S92" s="194"/>
      <c r="T92" s="196"/>
    </row>
    <row r="93" spans="1:20" hidden="1" x14ac:dyDescent="0.2">
      <c r="A93" s="145"/>
      <c r="B93" s="146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49">
        <f>ROUND(SUM(D94:Q94),3)</f>
        <v>0</v>
      </c>
      <c r="S93" s="194"/>
      <c r="T93" s="195">
        <f t="shared" ref="T93" si="54">ROUND(R93*S93,2)</f>
        <v>0</v>
      </c>
    </row>
    <row r="94" spans="1:20" ht="11.25" hidden="1" customHeight="1" x14ac:dyDescent="0.2">
      <c r="A94" s="147"/>
      <c r="B94" s="148"/>
      <c r="C94" s="15" t="s">
        <v>22</v>
      </c>
      <c r="D94" s="17">
        <f t="shared" ref="D94:Q94" si="55">(D$40*D93)/1000</f>
        <v>0</v>
      </c>
      <c r="E94" s="17"/>
      <c r="F94" s="17">
        <f t="shared" si="55"/>
        <v>0</v>
      </c>
      <c r="G94" s="17">
        <f t="shared" si="55"/>
        <v>0</v>
      </c>
      <c r="H94" s="17">
        <f t="shared" si="55"/>
        <v>0</v>
      </c>
      <c r="I94" s="17">
        <f t="shared" si="55"/>
        <v>0</v>
      </c>
      <c r="J94" s="17"/>
      <c r="K94" s="17"/>
      <c r="L94" s="17"/>
      <c r="M94" s="17">
        <f t="shared" si="55"/>
        <v>0</v>
      </c>
      <c r="N94" s="17"/>
      <c r="O94" s="17"/>
      <c r="P94" s="17"/>
      <c r="Q94" s="17">
        <f t="shared" si="55"/>
        <v>0</v>
      </c>
      <c r="R94" s="150"/>
      <c r="S94" s="194"/>
      <c r="T94" s="196"/>
    </row>
    <row r="95" spans="1:20" ht="11.25" hidden="1" customHeight="1" x14ac:dyDescent="0.2">
      <c r="A95" s="145"/>
      <c r="B95" s="146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49">
        <f>ROUND(SUM(D96:Q96),3)</f>
        <v>0</v>
      </c>
      <c r="S95" s="194"/>
      <c r="T95" s="195">
        <f t="shared" ref="T95" si="56">ROUND(R95*S95,2)</f>
        <v>0</v>
      </c>
    </row>
    <row r="96" spans="1:20" ht="11.25" hidden="1" customHeight="1" x14ac:dyDescent="0.2">
      <c r="A96" s="147"/>
      <c r="B96" s="148"/>
      <c r="C96" s="15" t="s">
        <v>22</v>
      </c>
      <c r="D96" s="17">
        <f t="shared" ref="D96:Q96" si="57">(D$40*D95)/1000</f>
        <v>0</v>
      </c>
      <c r="E96" s="17"/>
      <c r="F96" s="17">
        <f t="shared" si="57"/>
        <v>0</v>
      </c>
      <c r="G96" s="17">
        <f t="shared" si="57"/>
        <v>0</v>
      </c>
      <c r="H96" s="17">
        <f t="shared" si="57"/>
        <v>0</v>
      </c>
      <c r="I96" s="17">
        <f t="shared" si="57"/>
        <v>0</v>
      </c>
      <c r="J96" s="17"/>
      <c r="K96" s="17"/>
      <c r="L96" s="17"/>
      <c r="M96" s="17">
        <f t="shared" si="57"/>
        <v>0</v>
      </c>
      <c r="N96" s="17"/>
      <c r="O96" s="17"/>
      <c r="P96" s="17"/>
      <c r="Q96" s="17">
        <f t="shared" si="57"/>
        <v>0</v>
      </c>
      <c r="R96" s="150"/>
      <c r="S96" s="194"/>
      <c r="T96" s="196"/>
    </row>
    <row r="97" spans="1:20" ht="11.45" hidden="1" customHeight="1" x14ac:dyDescent="0.2">
      <c r="A97" s="145"/>
      <c r="B97" s="146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49">
        <f>ROUND(SUM(D98:Q98),3)</f>
        <v>0</v>
      </c>
      <c r="S97" s="194"/>
      <c r="T97" s="195">
        <f t="shared" ref="T97" si="58">ROUND(R97*S97,2)</f>
        <v>0</v>
      </c>
    </row>
    <row r="98" spans="1:20" ht="11.45" hidden="1" customHeight="1" x14ac:dyDescent="0.2">
      <c r="A98" s="147"/>
      <c r="B98" s="148"/>
      <c r="C98" s="15" t="s">
        <v>22</v>
      </c>
      <c r="D98" s="17">
        <f t="shared" ref="D98:Q98" si="59">(D$40*D97)/1000</f>
        <v>0</v>
      </c>
      <c r="E98" s="17"/>
      <c r="F98" s="17">
        <f t="shared" si="59"/>
        <v>0</v>
      </c>
      <c r="G98" s="17">
        <f t="shared" si="59"/>
        <v>0</v>
      </c>
      <c r="H98" s="17">
        <f t="shared" si="59"/>
        <v>0</v>
      </c>
      <c r="I98" s="17">
        <f t="shared" si="59"/>
        <v>0</v>
      </c>
      <c r="J98" s="17"/>
      <c r="K98" s="17"/>
      <c r="L98" s="17"/>
      <c r="M98" s="17">
        <f t="shared" si="59"/>
        <v>0</v>
      </c>
      <c r="N98" s="17"/>
      <c r="O98" s="17"/>
      <c r="P98" s="17"/>
      <c r="Q98" s="17">
        <f t="shared" si="59"/>
        <v>0</v>
      </c>
      <c r="R98" s="150"/>
      <c r="S98" s="194"/>
      <c r="T98" s="196"/>
    </row>
    <row r="99" spans="1:20" ht="11.45" hidden="1" customHeight="1" x14ac:dyDescent="0.2">
      <c r="A99" s="145"/>
      <c r="B99" s="146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49">
        <f>ROUND(SUM(D100:Q100),3)</f>
        <v>0</v>
      </c>
      <c r="S99" s="194"/>
      <c r="T99" s="195">
        <f t="shared" ref="T99" si="60">ROUND(R99*S99,2)</f>
        <v>0</v>
      </c>
    </row>
    <row r="100" spans="1:20" ht="11.45" hidden="1" customHeight="1" x14ac:dyDescent="0.2">
      <c r="A100" s="147"/>
      <c r="B100" s="148"/>
      <c r="C100" s="15" t="s">
        <v>22</v>
      </c>
      <c r="D100" s="17">
        <f t="shared" ref="D100:Q100" si="61">(D$40*D99)/1000</f>
        <v>0</v>
      </c>
      <c r="E100" s="17"/>
      <c r="F100" s="17">
        <f t="shared" si="61"/>
        <v>0</v>
      </c>
      <c r="G100" s="17">
        <f t="shared" si="61"/>
        <v>0</v>
      </c>
      <c r="H100" s="17">
        <f t="shared" si="61"/>
        <v>0</v>
      </c>
      <c r="I100" s="17">
        <f t="shared" si="61"/>
        <v>0</v>
      </c>
      <c r="J100" s="17"/>
      <c r="K100" s="17"/>
      <c r="L100" s="17"/>
      <c r="M100" s="17">
        <f t="shared" si="61"/>
        <v>0</v>
      </c>
      <c r="N100" s="17"/>
      <c r="O100" s="17"/>
      <c r="P100" s="17"/>
      <c r="Q100" s="17">
        <f t="shared" si="61"/>
        <v>0</v>
      </c>
      <c r="R100" s="150"/>
      <c r="S100" s="194"/>
      <c r="T100" s="196"/>
    </row>
    <row r="101" spans="1:20" ht="11.45" hidden="1" customHeight="1" x14ac:dyDescent="0.2">
      <c r="A101" s="145"/>
      <c r="B101" s="146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49">
        <f>ROUND(SUM(D102:Q102),3)</f>
        <v>0</v>
      </c>
      <c r="S101" s="194"/>
      <c r="T101" s="195">
        <f t="shared" ref="T101" si="62">ROUND(R101*S101,2)</f>
        <v>0</v>
      </c>
    </row>
    <row r="102" spans="1:20" ht="11.45" hidden="1" customHeight="1" x14ac:dyDescent="0.2">
      <c r="A102" s="147"/>
      <c r="B102" s="148"/>
      <c r="C102" s="15" t="s">
        <v>22</v>
      </c>
      <c r="D102" s="17">
        <f t="shared" ref="D102:Q102" si="63">(D$40*D101)/1000</f>
        <v>0</v>
      </c>
      <c r="E102" s="17"/>
      <c r="F102" s="17">
        <f t="shared" si="63"/>
        <v>0</v>
      </c>
      <c r="G102" s="17">
        <f t="shared" si="63"/>
        <v>0</v>
      </c>
      <c r="H102" s="17">
        <f t="shared" si="63"/>
        <v>0</v>
      </c>
      <c r="I102" s="17">
        <f t="shared" si="63"/>
        <v>0</v>
      </c>
      <c r="J102" s="17"/>
      <c r="K102" s="17"/>
      <c r="L102" s="17"/>
      <c r="M102" s="17">
        <f t="shared" si="63"/>
        <v>0</v>
      </c>
      <c r="N102" s="17"/>
      <c r="O102" s="17"/>
      <c r="P102" s="17"/>
      <c r="Q102" s="17">
        <f t="shared" si="63"/>
        <v>0</v>
      </c>
      <c r="R102" s="150"/>
      <c r="S102" s="194"/>
      <c r="T102" s="196"/>
    </row>
    <row r="103" spans="1:20" hidden="1" x14ac:dyDescent="0.2">
      <c r="A103" s="193"/>
      <c r="B103" s="193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49">
        <f t="shared" ref="R103" si="64">ROUND(SUM(D104:Q104),3)</f>
        <v>0</v>
      </c>
      <c r="S103" s="194"/>
      <c r="T103" s="195">
        <f t="shared" ref="T103" si="65">ROUND(R103*S103,2)</f>
        <v>0</v>
      </c>
    </row>
    <row r="104" spans="1:20" ht="11.25" hidden="1" customHeight="1" x14ac:dyDescent="0.2">
      <c r="A104" s="193"/>
      <c r="B104" s="193"/>
      <c r="C104" s="15" t="s">
        <v>22</v>
      </c>
      <c r="D104" s="17">
        <f t="shared" ref="D104:Q104" si="66">(D$40*D103)/1000</f>
        <v>0</v>
      </c>
      <c r="E104" s="17"/>
      <c r="F104" s="17">
        <f t="shared" si="66"/>
        <v>0</v>
      </c>
      <c r="G104" s="17">
        <f t="shared" si="66"/>
        <v>0</v>
      </c>
      <c r="H104" s="17">
        <f t="shared" si="66"/>
        <v>0</v>
      </c>
      <c r="I104" s="17">
        <f t="shared" si="66"/>
        <v>0</v>
      </c>
      <c r="J104" s="17"/>
      <c r="K104" s="17"/>
      <c r="L104" s="17"/>
      <c r="M104" s="17">
        <f t="shared" si="66"/>
        <v>0</v>
      </c>
      <c r="N104" s="17"/>
      <c r="O104" s="17"/>
      <c r="P104" s="17"/>
      <c r="Q104" s="17">
        <f t="shared" si="66"/>
        <v>0</v>
      </c>
      <c r="R104" s="150"/>
      <c r="S104" s="194"/>
      <c r="T104" s="196"/>
    </row>
    <row r="105" spans="1:20" hidden="1" x14ac:dyDescent="0.2">
      <c r="A105" s="193"/>
      <c r="B105" s="193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49">
        <f t="shared" si="39"/>
        <v>0</v>
      </c>
      <c r="S105" s="194"/>
      <c r="T105" s="195">
        <f t="shared" ref="T105" si="67">ROUND(R105*S105,2)</f>
        <v>0</v>
      </c>
    </row>
    <row r="106" spans="1:20" ht="11.25" hidden="1" customHeight="1" x14ac:dyDescent="0.2">
      <c r="A106" s="193"/>
      <c r="B106" s="193"/>
      <c r="C106" s="15" t="s">
        <v>22</v>
      </c>
      <c r="D106" s="17">
        <f t="shared" ref="D106:Q106" si="68">(D$40*D105)/1000</f>
        <v>0</v>
      </c>
      <c r="E106" s="17"/>
      <c r="F106" s="17">
        <f t="shared" si="68"/>
        <v>0</v>
      </c>
      <c r="G106" s="17">
        <f t="shared" si="68"/>
        <v>0</v>
      </c>
      <c r="H106" s="17">
        <f t="shared" si="68"/>
        <v>0</v>
      </c>
      <c r="I106" s="17">
        <f t="shared" si="68"/>
        <v>0</v>
      </c>
      <c r="J106" s="17"/>
      <c r="K106" s="17"/>
      <c r="L106" s="17"/>
      <c r="M106" s="17">
        <f t="shared" si="68"/>
        <v>0</v>
      </c>
      <c r="N106" s="17"/>
      <c r="O106" s="17"/>
      <c r="P106" s="17"/>
      <c r="Q106" s="17">
        <f t="shared" si="68"/>
        <v>0</v>
      </c>
      <c r="R106" s="150"/>
      <c r="S106" s="194"/>
      <c r="T106" s="196"/>
    </row>
    <row r="107" spans="1:20" ht="11.25" hidden="1" customHeight="1" x14ac:dyDescent="0.2">
      <c r="A107" s="193"/>
      <c r="B107" s="193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49">
        <f t="shared" si="39"/>
        <v>0</v>
      </c>
      <c r="S107" s="194"/>
      <c r="T107" s="195">
        <f t="shared" ref="T107" si="69">ROUND(R107*S107,2)</f>
        <v>0</v>
      </c>
    </row>
    <row r="108" spans="1:20" ht="11.25" hidden="1" customHeight="1" x14ac:dyDescent="0.2">
      <c r="A108" s="193"/>
      <c r="B108" s="193"/>
      <c r="C108" s="15" t="s">
        <v>22</v>
      </c>
      <c r="D108" s="17">
        <f t="shared" ref="D108:Q108" si="70">(D$40*D107)/1000</f>
        <v>0</v>
      </c>
      <c r="E108" s="17"/>
      <c r="F108" s="17">
        <f t="shared" si="70"/>
        <v>0</v>
      </c>
      <c r="G108" s="17">
        <f t="shared" si="70"/>
        <v>0</v>
      </c>
      <c r="H108" s="17">
        <f t="shared" si="70"/>
        <v>0</v>
      </c>
      <c r="I108" s="17">
        <f t="shared" si="70"/>
        <v>0</v>
      </c>
      <c r="J108" s="17"/>
      <c r="K108" s="17"/>
      <c r="L108" s="17"/>
      <c r="M108" s="17">
        <f t="shared" si="70"/>
        <v>0</v>
      </c>
      <c r="N108" s="17"/>
      <c r="O108" s="17"/>
      <c r="P108" s="17"/>
      <c r="Q108" s="17">
        <f t="shared" si="70"/>
        <v>0</v>
      </c>
      <c r="R108" s="150"/>
      <c r="S108" s="194"/>
      <c r="T108" s="196"/>
    </row>
    <row r="109" spans="1:20" ht="11.25" hidden="1" customHeight="1" x14ac:dyDescent="0.2">
      <c r="A109" s="193"/>
      <c r="B109" s="193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49">
        <f t="shared" si="39"/>
        <v>0</v>
      </c>
      <c r="S109" s="194"/>
      <c r="T109" s="195">
        <f t="shared" ref="T109" si="71">ROUND(R109*S109,2)</f>
        <v>0</v>
      </c>
    </row>
    <row r="110" spans="1:20" ht="11.25" hidden="1" customHeight="1" x14ac:dyDescent="0.2">
      <c r="A110" s="193"/>
      <c r="B110" s="193"/>
      <c r="C110" s="15" t="s">
        <v>22</v>
      </c>
      <c r="D110" s="17">
        <f t="shared" ref="D110:Q110" si="72">(D$40*D109)/1000</f>
        <v>0</v>
      </c>
      <c r="E110" s="17"/>
      <c r="F110" s="17">
        <f t="shared" si="72"/>
        <v>0</v>
      </c>
      <c r="G110" s="17">
        <f t="shared" si="72"/>
        <v>0</v>
      </c>
      <c r="H110" s="17">
        <f t="shared" si="72"/>
        <v>0</v>
      </c>
      <c r="I110" s="17">
        <f t="shared" si="72"/>
        <v>0</v>
      </c>
      <c r="J110" s="17"/>
      <c r="K110" s="17"/>
      <c r="L110" s="17"/>
      <c r="M110" s="17">
        <f t="shared" si="72"/>
        <v>0</v>
      </c>
      <c r="N110" s="17"/>
      <c r="O110" s="17"/>
      <c r="P110" s="17"/>
      <c r="Q110" s="17">
        <f t="shared" si="72"/>
        <v>0</v>
      </c>
      <c r="R110" s="150"/>
      <c r="S110" s="194"/>
      <c r="T110" s="196"/>
    </row>
    <row r="111" spans="1:20" ht="12.75" customHeight="1" x14ac:dyDescent="0.2">
      <c r="A111" s="193" t="s">
        <v>157</v>
      </c>
      <c r="B111" s="193"/>
      <c r="C111" s="15" t="s">
        <v>21</v>
      </c>
      <c r="D111" s="16">
        <v>0</v>
      </c>
      <c r="E111" s="16">
        <v>110.6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66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49">
        <f>ROUND(SUM(D112:Q112),2)</f>
        <v>17.66</v>
      </c>
      <c r="S111" s="194">
        <v>0</v>
      </c>
      <c r="T111" s="195">
        <f t="shared" ref="T111" si="73">ROUND(R111*S111,2)</f>
        <v>0</v>
      </c>
    </row>
    <row r="112" spans="1:20" x14ac:dyDescent="0.2">
      <c r="A112" s="193"/>
      <c r="B112" s="193"/>
      <c r="C112" s="15" t="s">
        <v>22</v>
      </c>
      <c r="D112" s="17">
        <f t="shared" ref="D112:Q112" si="74">(D$40*D111)/1000</f>
        <v>0</v>
      </c>
      <c r="E112" s="17">
        <f t="shared" si="74"/>
        <v>11.06</v>
      </c>
      <c r="F112" s="17">
        <f t="shared" si="74"/>
        <v>0</v>
      </c>
      <c r="G112" s="17">
        <f t="shared" si="74"/>
        <v>0</v>
      </c>
      <c r="H112" s="17">
        <f t="shared" si="74"/>
        <v>0</v>
      </c>
      <c r="I112" s="17">
        <f t="shared" si="74"/>
        <v>0</v>
      </c>
      <c r="J112" s="17">
        <f t="shared" si="74"/>
        <v>0</v>
      </c>
      <c r="K112" s="17">
        <f t="shared" si="74"/>
        <v>0</v>
      </c>
      <c r="L112" s="17">
        <f t="shared" si="74"/>
        <v>6.6</v>
      </c>
      <c r="M112" s="17">
        <f t="shared" si="74"/>
        <v>0</v>
      </c>
      <c r="N112" s="17">
        <f t="shared" si="74"/>
        <v>0</v>
      </c>
      <c r="O112" s="17">
        <f t="shared" si="74"/>
        <v>0</v>
      </c>
      <c r="P112" s="17">
        <f t="shared" si="74"/>
        <v>0</v>
      </c>
      <c r="Q112" s="17">
        <f t="shared" si="74"/>
        <v>0</v>
      </c>
      <c r="R112" s="150"/>
      <c r="S112" s="194"/>
      <c r="T112" s="196"/>
    </row>
    <row r="113" spans="1:20" x14ac:dyDescent="0.2">
      <c r="A113" s="193" t="s">
        <v>41</v>
      </c>
      <c r="B113" s="193"/>
      <c r="C113" s="15" t="s">
        <v>21</v>
      </c>
      <c r="D113" s="16">
        <v>0</v>
      </c>
      <c r="E113" s="16">
        <v>1.7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1.2</v>
      </c>
      <c r="L113" s="16">
        <v>1</v>
      </c>
      <c r="M113" s="16">
        <v>1.2</v>
      </c>
      <c r="N113" s="16">
        <v>0</v>
      </c>
      <c r="O113" s="16">
        <v>0</v>
      </c>
      <c r="P113" s="16">
        <v>0</v>
      </c>
      <c r="Q113" s="16">
        <v>0</v>
      </c>
      <c r="R113" s="149">
        <f>ROUND(SUM(D114:Q114),2)</f>
        <v>0.51</v>
      </c>
      <c r="S113" s="194">
        <v>0</v>
      </c>
      <c r="T113" s="195">
        <f t="shared" ref="T113" si="75">ROUND(R113*S113,2)</f>
        <v>0</v>
      </c>
    </row>
    <row r="114" spans="1:20" x14ac:dyDescent="0.2">
      <c r="A114" s="193"/>
      <c r="B114" s="193"/>
      <c r="C114" s="15" t="s">
        <v>22</v>
      </c>
      <c r="D114" s="17">
        <f t="shared" ref="D114:Q114" si="76">(D$40*D113)/1000</f>
        <v>0</v>
      </c>
      <c r="E114" s="17">
        <f t="shared" si="76"/>
        <v>0.17</v>
      </c>
      <c r="F114" s="17">
        <f t="shared" si="76"/>
        <v>0</v>
      </c>
      <c r="G114" s="17">
        <f t="shared" si="76"/>
        <v>0</v>
      </c>
      <c r="H114" s="17">
        <f t="shared" si="76"/>
        <v>0</v>
      </c>
      <c r="I114" s="17">
        <f t="shared" si="76"/>
        <v>0</v>
      </c>
      <c r="J114" s="17">
        <f t="shared" si="76"/>
        <v>0</v>
      </c>
      <c r="K114" s="17">
        <f t="shared" si="76"/>
        <v>0.12</v>
      </c>
      <c r="L114" s="17">
        <f t="shared" si="76"/>
        <v>0.1</v>
      </c>
      <c r="M114" s="17">
        <f t="shared" si="76"/>
        <v>0.12</v>
      </c>
      <c r="N114" s="17">
        <f t="shared" si="76"/>
        <v>0</v>
      </c>
      <c r="O114" s="17">
        <f t="shared" si="76"/>
        <v>0</v>
      </c>
      <c r="P114" s="17">
        <f t="shared" si="76"/>
        <v>0</v>
      </c>
      <c r="Q114" s="17">
        <f t="shared" si="76"/>
        <v>0</v>
      </c>
      <c r="R114" s="150"/>
      <c r="S114" s="194"/>
      <c r="T114" s="196"/>
    </row>
    <row r="115" spans="1:20" x14ac:dyDescent="0.2">
      <c r="A115" s="193" t="s">
        <v>74</v>
      </c>
      <c r="B115" s="193"/>
      <c r="C115" s="15" t="s">
        <v>21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18</v>
      </c>
      <c r="O115" s="16">
        <v>0</v>
      </c>
      <c r="P115" s="16">
        <v>0</v>
      </c>
      <c r="Q115" s="16">
        <v>0</v>
      </c>
      <c r="R115" s="149">
        <f>ROUND(SUM(D116:Q116),2)</f>
        <v>1.8</v>
      </c>
      <c r="S115" s="194">
        <v>0</v>
      </c>
      <c r="T115" s="195">
        <f t="shared" ref="T115" si="77">ROUND(R115*S115,2)</f>
        <v>0</v>
      </c>
    </row>
    <row r="116" spans="1:20" x14ac:dyDescent="0.2">
      <c r="A116" s="193"/>
      <c r="B116" s="193"/>
      <c r="C116" s="15" t="s">
        <v>22</v>
      </c>
      <c r="D116" s="17">
        <f t="shared" ref="D116:Q116" si="78">(D$40*D115)/1000</f>
        <v>0</v>
      </c>
      <c r="E116" s="17">
        <f t="shared" si="78"/>
        <v>0</v>
      </c>
      <c r="F116" s="17">
        <f t="shared" si="78"/>
        <v>0</v>
      </c>
      <c r="G116" s="17">
        <f t="shared" si="78"/>
        <v>0</v>
      </c>
      <c r="H116" s="17">
        <f t="shared" si="78"/>
        <v>0</v>
      </c>
      <c r="I116" s="17">
        <f t="shared" si="78"/>
        <v>0</v>
      </c>
      <c r="J116" s="17">
        <f t="shared" si="78"/>
        <v>0</v>
      </c>
      <c r="K116" s="17">
        <f t="shared" si="78"/>
        <v>0</v>
      </c>
      <c r="L116" s="17">
        <f t="shared" si="78"/>
        <v>0</v>
      </c>
      <c r="M116" s="17">
        <f t="shared" si="78"/>
        <v>0</v>
      </c>
      <c r="N116" s="17">
        <f t="shared" si="78"/>
        <v>1.8</v>
      </c>
      <c r="O116" s="17">
        <f t="shared" si="78"/>
        <v>0</v>
      </c>
      <c r="P116" s="17">
        <f t="shared" si="78"/>
        <v>0</v>
      </c>
      <c r="Q116" s="17">
        <f t="shared" si="78"/>
        <v>0</v>
      </c>
      <c r="R116" s="150"/>
      <c r="S116" s="194"/>
      <c r="T116" s="196"/>
    </row>
    <row r="117" spans="1:20" ht="11.25" customHeight="1" x14ac:dyDescent="0.2">
      <c r="A117" s="193" t="s">
        <v>200</v>
      </c>
      <c r="B117" s="193"/>
      <c r="C117" s="15" t="s">
        <v>21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85.2</v>
      </c>
      <c r="N117" s="16">
        <v>0</v>
      </c>
      <c r="O117" s="16">
        <v>0</v>
      </c>
      <c r="P117" s="16">
        <v>0</v>
      </c>
      <c r="Q117" s="16">
        <v>0</v>
      </c>
      <c r="R117" s="149">
        <f>ROUND(SUM(D118:Q118),2)</f>
        <v>8.52</v>
      </c>
      <c r="S117" s="194">
        <v>0</v>
      </c>
      <c r="T117" s="195">
        <f t="shared" ref="T117" si="79">ROUND(R117*S117,2)</f>
        <v>0</v>
      </c>
    </row>
    <row r="118" spans="1:20" ht="11.25" customHeight="1" x14ac:dyDescent="0.2">
      <c r="A118" s="193"/>
      <c r="B118" s="193"/>
      <c r="C118" s="15" t="s">
        <v>22</v>
      </c>
      <c r="D118" s="17">
        <f t="shared" ref="D118:Q118" si="80">(D$40*D117)/1000</f>
        <v>0</v>
      </c>
      <c r="E118" s="17">
        <f t="shared" si="80"/>
        <v>0</v>
      </c>
      <c r="F118" s="17">
        <f t="shared" si="80"/>
        <v>0</v>
      </c>
      <c r="G118" s="17">
        <f t="shared" si="80"/>
        <v>0</v>
      </c>
      <c r="H118" s="17">
        <f t="shared" si="80"/>
        <v>0</v>
      </c>
      <c r="I118" s="17">
        <f t="shared" si="80"/>
        <v>0</v>
      </c>
      <c r="J118" s="17">
        <f t="shared" si="80"/>
        <v>0</v>
      </c>
      <c r="K118" s="17">
        <f t="shared" si="80"/>
        <v>0</v>
      </c>
      <c r="L118" s="17">
        <f t="shared" si="80"/>
        <v>0</v>
      </c>
      <c r="M118" s="17">
        <f t="shared" si="80"/>
        <v>8.52</v>
      </c>
      <c r="N118" s="17">
        <f t="shared" si="80"/>
        <v>0</v>
      </c>
      <c r="O118" s="17">
        <f t="shared" si="80"/>
        <v>0</v>
      </c>
      <c r="P118" s="17">
        <f t="shared" si="80"/>
        <v>0</v>
      </c>
      <c r="Q118" s="17">
        <f t="shared" si="80"/>
        <v>0</v>
      </c>
      <c r="R118" s="150"/>
      <c r="S118" s="194"/>
      <c r="T118" s="196"/>
    </row>
    <row r="119" spans="1:20" ht="11.45" hidden="1" customHeight="1" x14ac:dyDescent="0.2">
      <c r="A119" s="193"/>
      <c r="B119" s="193"/>
      <c r="C119" s="15" t="s">
        <v>21</v>
      </c>
      <c r="D119" s="16">
        <v>2</v>
      </c>
      <c r="E119" s="16"/>
      <c r="F119" s="16"/>
      <c r="G119" s="16"/>
      <c r="H119" s="16"/>
      <c r="I119" s="16">
        <v>56</v>
      </c>
      <c r="J119" s="16"/>
      <c r="K119" s="16"/>
      <c r="L119" s="16"/>
      <c r="M119" s="16"/>
      <c r="N119" s="16"/>
      <c r="O119" s="16"/>
      <c r="P119" s="16"/>
      <c r="Q119" s="16"/>
      <c r="R119" s="149">
        <f>ROUND(SUM(D120:Q120),2)</f>
        <v>5.8</v>
      </c>
      <c r="S119" s="194"/>
      <c r="T119" s="195">
        <f t="shared" ref="T119" si="81">ROUND(R119*S119,2)</f>
        <v>0</v>
      </c>
    </row>
    <row r="120" spans="1:20" ht="11.45" hidden="1" customHeight="1" x14ac:dyDescent="0.2">
      <c r="A120" s="193"/>
      <c r="B120" s="193"/>
      <c r="C120" s="15" t="s">
        <v>22</v>
      </c>
      <c r="D120" s="17">
        <f t="shared" ref="D120:Q120" si="82">(D$40*D119)/1000</f>
        <v>0.2</v>
      </c>
      <c r="E120" s="17">
        <f t="shared" si="82"/>
        <v>0</v>
      </c>
      <c r="F120" s="17"/>
      <c r="G120" s="17">
        <f t="shared" si="82"/>
        <v>0</v>
      </c>
      <c r="H120" s="17"/>
      <c r="I120" s="17">
        <f t="shared" si="82"/>
        <v>5.6</v>
      </c>
      <c r="J120" s="17"/>
      <c r="K120" s="17"/>
      <c r="L120" s="17"/>
      <c r="M120" s="17">
        <f t="shared" si="82"/>
        <v>0</v>
      </c>
      <c r="N120" s="17"/>
      <c r="O120" s="17"/>
      <c r="P120" s="17"/>
      <c r="Q120" s="17">
        <f t="shared" si="82"/>
        <v>0</v>
      </c>
      <c r="R120" s="150"/>
      <c r="S120" s="194"/>
      <c r="T120" s="196"/>
    </row>
    <row r="121" spans="1:20" ht="11.25" hidden="1" customHeight="1" x14ac:dyDescent="0.2">
      <c r="A121" s="193"/>
      <c r="B121" s="193"/>
      <c r="C121" s="15" t="s">
        <v>34</v>
      </c>
      <c r="D121" s="16">
        <v>3</v>
      </c>
      <c r="E121" s="16"/>
      <c r="F121" s="16"/>
      <c r="G121" s="16"/>
      <c r="H121" s="16"/>
      <c r="I121" s="16">
        <v>57</v>
      </c>
      <c r="J121" s="16"/>
      <c r="K121" s="16"/>
      <c r="L121" s="16"/>
      <c r="M121" s="16"/>
      <c r="N121" s="16"/>
      <c r="O121" s="16"/>
      <c r="P121" s="16"/>
      <c r="Q121" s="16"/>
      <c r="R121" s="149">
        <f>ROUND(SUM(D122:Q122),2)</f>
        <v>6</v>
      </c>
      <c r="S121" s="194"/>
      <c r="T121" s="195">
        <f t="shared" ref="T121" si="83">ROUND(R121*S121,2)</f>
        <v>0</v>
      </c>
    </row>
    <row r="122" spans="1:20" ht="11.25" hidden="1" customHeight="1" x14ac:dyDescent="0.2">
      <c r="A122" s="193"/>
      <c r="B122" s="193"/>
      <c r="C122" s="15" t="s">
        <v>22</v>
      </c>
      <c r="D122" s="17">
        <f t="shared" ref="D122:Q122" si="84">(D$40*D121)/1000</f>
        <v>0.3</v>
      </c>
      <c r="E122" s="17">
        <f t="shared" si="84"/>
        <v>0</v>
      </c>
      <c r="F122" s="17"/>
      <c r="G122" s="17">
        <f t="shared" si="84"/>
        <v>0</v>
      </c>
      <c r="H122" s="17"/>
      <c r="I122" s="17">
        <f t="shared" si="84"/>
        <v>5.7</v>
      </c>
      <c r="J122" s="17"/>
      <c r="K122" s="17"/>
      <c r="L122" s="17"/>
      <c r="M122" s="17">
        <f t="shared" si="84"/>
        <v>0</v>
      </c>
      <c r="N122" s="17"/>
      <c r="O122" s="17"/>
      <c r="P122" s="17"/>
      <c r="Q122" s="17">
        <f t="shared" si="84"/>
        <v>0</v>
      </c>
      <c r="R122" s="150"/>
      <c r="S122" s="194"/>
      <c r="T122" s="196"/>
    </row>
    <row r="123" spans="1:20" x14ac:dyDescent="0.2">
      <c r="A123" s="193" t="s">
        <v>55</v>
      </c>
      <c r="B123" s="193"/>
      <c r="C123" s="15" t="s">
        <v>21</v>
      </c>
      <c r="D123" s="16">
        <v>0</v>
      </c>
      <c r="E123" s="16">
        <v>0</v>
      </c>
      <c r="F123" s="16">
        <v>0</v>
      </c>
      <c r="G123" s="16">
        <v>0</v>
      </c>
      <c r="H123" s="16">
        <v>30</v>
      </c>
      <c r="I123" s="16"/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45</v>
      </c>
      <c r="Q123" s="16">
        <v>0</v>
      </c>
      <c r="R123" s="149">
        <f>ROUND(SUM(D124:Q124),2)</f>
        <v>7.5</v>
      </c>
      <c r="S123" s="194">
        <v>0</v>
      </c>
      <c r="T123" s="195">
        <f t="shared" ref="T123" si="85">ROUND(R123*S123,2)</f>
        <v>0</v>
      </c>
    </row>
    <row r="124" spans="1:20" ht="11.25" customHeight="1" x14ac:dyDescent="0.2">
      <c r="A124" s="193"/>
      <c r="B124" s="193"/>
      <c r="C124" s="15" t="s">
        <v>22</v>
      </c>
      <c r="D124" s="17">
        <f t="shared" ref="D124:Q124" si="86">(D$40*D123)/1000</f>
        <v>0</v>
      </c>
      <c r="E124" s="17">
        <f t="shared" si="86"/>
        <v>0</v>
      </c>
      <c r="F124" s="17">
        <f t="shared" si="86"/>
        <v>0</v>
      </c>
      <c r="G124" s="17">
        <f t="shared" si="86"/>
        <v>0</v>
      </c>
      <c r="H124" s="17">
        <f t="shared" si="86"/>
        <v>3</v>
      </c>
      <c r="I124" s="17">
        <f t="shared" si="86"/>
        <v>0</v>
      </c>
      <c r="J124" s="17">
        <f t="shared" si="86"/>
        <v>0</v>
      </c>
      <c r="K124" s="17">
        <f t="shared" si="86"/>
        <v>0</v>
      </c>
      <c r="L124" s="17">
        <f t="shared" si="86"/>
        <v>0</v>
      </c>
      <c r="M124" s="17">
        <f t="shared" si="86"/>
        <v>0</v>
      </c>
      <c r="N124" s="17">
        <f t="shared" si="86"/>
        <v>0</v>
      </c>
      <c r="O124" s="17">
        <f t="shared" si="86"/>
        <v>0</v>
      </c>
      <c r="P124" s="17">
        <f t="shared" si="86"/>
        <v>4.5</v>
      </c>
      <c r="Q124" s="17">
        <f t="shared" si="86"/>
        <v>0</v>
      </c>
      <c r="R124" s="150"/>
      <c r="S124" s="194"/>
      <c r="T124" s="196"/>
    </row>
    <row r="125" spans="1:20" ht="11.45" customHeight="1" x14ac:dyDescent="0.2">
      <c r="A125" s="193" t="s">
        <v>54</v>
      </c>
      <c r="B125" s="193"/>
      <c r="C125" s="15" t="s">
        <v>21</v>
      </c>
      <c r="D125" s="16">
        <v>0</v>
      </c>
      <c r="E125" s="16">
        <v>0</v>
      </c>
      <c r="F125" s="16">
        <v>0</v>
      </c>
      <c r="G125" s="16">
        <v>50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60</v>
      </c>
      <c r="P125" s="16">
        <v>0</v>
      </c>
      <c r="Q125" s="16">
        <v>0</v>
      </c>
      <c r="R125" s="149">
        <f>ROUND(SUM(D126:Q126),2)</f>
        <v>11</v>
      </c>
      <c r="S125" s="194">
        <v>0</v>
      </c>
      <c r="T125" s="195">
        <f t="shared" ref="T125" si="87">ROUND(R125*S125,2)</f>
        <v>0</v>
      </c>
    </row>
    <row r="126" spans="1:20" ht="10.5" customHeight="1" x14ac:dyDescent="0.2">
      <c r="A126" s="193"/>
      <c r="B126" s="193"/>
      <c r="C126" s="15" t="s">
        <v>22</v>
      </c>
      <c r="D126" s="17">
        <f t="shared" ref="D126:Q126" si="88">(D$40*D125)/1000</f>
        <v>0</v>
      </c>
      <c r="E126" s="17">
        <f t="shared" si="88"/>
        <v>0</v>
      </c>
      <c r="F126" s="17">
        <f t="shared" si="88"/>
        <v>0</v>
      </c>
      <c r="G126" s="17">
        <f t="shared" si="88"/>
        <v>5</v>
      </c>
      <c r="H126" s="17">
        <f t="shared" si="88"/>
        <v>0</v>
      </c>
      <c r="I126" s="17">
        <f t="shared" si="88"/>
        <v>0</v>
      </c>
      <c r="J126" s="17">
        <f t="shared" si="88"/>
        <v>0</v>
      </c>
      <c r="K126" s="17">
        <f t="shared" si="88"/>
        <v>0</v>
      </c>
      <c r="L126" s="17">
        <f t="shared" si="88"/>
        <v>0</v>
      </c>
      <c r="M126" s="17">
        <f t="shared" si="88"/>
        <v>0</v>
      </c>
      <c r="N126" s="17">
        <f t="shared" si="88"/>
        <v>0</v>
      </c>
      <c r="O126" s="17">
        <f t="shared" si="88"/>
        <v>6</v>
      </c>
      <c r="P126" s="17">
        <f t="shared" si="88"/>
        <v>0</v>
      </c>
      <c r="Q126" s="17">
        <f t="shared" si="88"/>
        <v>0</v>
      </c>
      <c r="R126" s="150"/>
      <c r="S126" s="194"/>
      <c r="T126" s="196"/>
    </row>
    <row r="127" spans="1:20" ht="11.25" hidden="1" customHeight="1" x14ac:dyDescent="0.2">
      <c r="A127" s="193"/>
      <c r="B127" s="193"/>
      <c r="C127" s="15" t="s">
        <v>21</v>
      </c>
      <c r="D127" s="16">
        <v>1</v>
      </c>
      <c r="E127" s="16"/>
      <c r="F127" s="16"/>
      <c r="G127" s="16"/>
      <c r="H127" s="16"/>
      <c r="I127" s="16"/>
      <c r="J127" s="16">
        <v>7.9</v>
      </c>
      <c r="K127" s="16">
        <v>29</v>
      </c>
      <c r="L127" s="16">
        <v>30</v>
      </c>
      <c r="M127" s="16">
        <v>31</v>
      </c>
      <c r="N127" s="16">
        <v>32</v>
      </c>
      <c r="O127" s="16">
        <v>33</v>
      </c>
      <c r="P127" s="16">
        <v>34</v>
      </c>
      <c r="Q127" s="16"/>
      <c r="R127" s="149">
        <f>ROUND(SUM(D128:Q128),2)</f>
        <v>19.79</v>
      </c>
      <c r="S127" s="194"/>
      <c r="T127" s="195">
        <f t="shared" ref="T127" si="89">ROUND(R127*S127,2)</f>
        <v>0</v>
      </c>
    </row>
    <row r="128" spans="1:20" ht="11.25" hidden="1" customHeight="1" x14ac:dyDescent="0.2">
      <c r="A128" s="193"/>
      <c r="B128" s="193"/>
      <c r="C128" s="15" t="s">
        <v>22</v>
      </c>
      <c r="D128" s="17">
        <f t="shared" ref="D128" si="90">(D$40*D127)/1000</f>
        <v>0.1</v>
      </c>
      <c r="E128" s="17"/>
      <c r="F128" s="17"/>
      <c r="G128" s="17"/>
      <c r="H128" s="17"/>
      <c r="I128" s="17">
        <f t="shared" ref="I128:Q136" si="91">(I$40*I127)/1000</f>
        <v>0</v>
      </c>
      <c r="J128" s="17">
        <f t="shared" si="91"/>
        <v>0.79</v>
      </c>
      <c r="K128" s="17">
        <f t="shared" si="91"/>
        <v>2.9</v>
      </c>
      <c r="L128" s="17">
        <f t="shared" si="91"/>
        <v>3</v>
      </c>
      <c r="M128" s="17">
        <f t="shared" si="91"/>
        <v>3.1</v>
      </c>
      <c r="N128" s="17">
        <f t="shared" si="91"/>
        <v>3.2</v>
      </c>
      <c r="O128" s="17">
        <f t="shared" si="91"/>
        <v>3.3</v>
      </c>
      <c r="P128" s="17">
        <f t="shared" si="91"/>
        <v>3.4</v>
      </c>
      <c r="Q128" s="17">
        <f t="shared" si="91"/>
        <v>0</v>
      </c>
      <c r="R128" s="150"/>
      <c r="S128" s="194"/>
      <c r="T128" s="196"/>
    </row>
    <row r="129" spans="1:20" ht="11.25" hidden="1" customHeight="1" x14ac:dyDescent="0.2">
      <c r="A129" s="193"/>
      <c r="B129" s="193"/>
      <c r="C129" s="15" t="s">
        <v>21</v>
      </c>
      <c r="D129" s="16">
        <v>2</v>
      </c>
      <c r="E129" s="16"/>
      <c r="F129" s="16"/>
      <c r="G129" s="16"/>
      <c r="H129" s="16"/>
      <c r="I129" s="16"/>
      <c r="J129" s="16">
        <v>8.9</v>
      </c>
      <c r="K129" s="16">
        <v>30</v>
      </c>
      <c r="L129" s="16">
        <v>31</v>
      </c>
      <c r="M129" s="16">
        <v>32</v>
      </c>
      <c r="N129" s="16">
        <v>33</v>
      </c>
      <c r="O129" s="16">
        <v>34</v>
      </c>
      <c r="P129" s="16">
        <v>35</v>
      </c>
      <c r="Q129" s="16"/>
      <c r="R129" s="149">
        <f>ROUND(SUM(D130:Q130),2)</f>
        <v>20.59</v>
      </c>
      <c r="S129" s="194"/>
      <c r="T129" s="195">
        <f t="shared" ref="T129" si="92">ROUND(R129*S129,2)</f>
        <v>0</v>
      </c>
    </row>
    <row r="130" spans="1:20" ht="11.25" hidden="1" customHeight="1" x14ac:dyDescent="0.2">
      <c r="A130" s="193"/>
      <c r="B130" s="193"/>
      <c r="C130" s="15" t="s">
        <v>22</v>
      </c>
      <c r="D130" s="17">
        <f t="shared" ref="D130" si="93">(D$40*D129)/1000</f>
        <v>0.2</v>
      </c>
      <c r="E130" s="17"/>
      <c r="F130" s="17"/>
      <c r="G130" s="17"/>
      <c r="H130" s="17"/>
      <c r="I130" s="17">
        <f t="shared" ref="I130:Q130" si="94">(I$40*I129)/1000</f>
        <v>0</v>
      </c>
      <c r="J130" s="17">
        <f t="shared" si="91"/>
        <v>0.89</v>
      </c>
      <c r="K130" s="17">
        <f t="shared" si="94"/>
        <v>3</v>
      </c>
      <c r="L130" s="17">
        <f t="shared" si="94"/>
        <v>3.1</v>
      </c>
      <c r="M130" s="17">
        <f t="shared" si="94"/>
        <v>3.2</v>
      </c>
      <c r="N130" s="17">
        <f t="shared" si="94"/>
        <v>3.3</v>
      </c>
      <c r="O130" s="17">
        <f t="shared" si="94"/>
        <v>3.4</v>
      </c>
      <c r="P130" s="17">
        <f t="shared" si="94"/>
        <v>3.5</v>
      </c>
      <c r="Q130" s="17">
        <f t="shared" si="94"/>
        <v>0</v>
      </c>
      <c r="R130" s="150"/>
      <c r="S130" s="194"/>
      <c r="T130" s="196"/>
    </row>
    <row r="131" spans="1:20" ht="11.25" hidden="1" customHeight="1" x14ac:dyDescent="0.2">
      <c r="A131" s="193"/>
      <c r="B131" s="193"/>
      <c r="C131" s="15" t="s">
        <v>21</v>
      </c>
      <c r="D131" s="16">
        <v>3</v>
      </c>
      <c r="E131" s="16"/>
      <c r="F131" s="16"/>
      <c r="G131" s="16"/>
      <c r="H131" s="16"/>
      <c r="I131" s="16"/>
      <c r="J131" s="16">
        <v>9.9</v>
      </c>
      <c r="K131" s="16">
        <v>31</v>
      </c>
      <c r="L131" s="16">
        <v>32</v>
      </c>
      <c r="M131" s="16">
        <v>33</v>
      </c>
      <c r="N131" s="16">
        <v>34</v>
      </c>
      <c r="O131" s="16">
        <v>35</v>
      </c>
      <c r="P131" s="16">
        <v>36</v>
      </c>
      <c r="Q131" s="16"/>
      <c r="R131" s="149">
        <f>ROUND(SUM(D132:Q132),2)</f>
        <v>21.39</v>
      </c>
      <c r="S131" s="152"/>
      <c r="T131" s="195">
        <f>ROUND(R131*S131,2)</f>
        <v>0</v>
      </c>
    </row>
    <row r="132" spans="1:20" ht="11.25" hidden="1" customHeight="1" x14ac:dyDescent="0.2">
      <c r="A132" s="193"/>
      <c r="B132" s="193"/>
      <c r="C132" s="15" t="s">
        <v>22</v>
      </c>
      <c r="D132" s="17">
        <f t="shared" ref="D132" si="95">(D$40*D131)/1000</f>
        <v>0.3</v>
      </c>
      <c r="E132" s="17"/>
      <c r="F132" s="17"/>
      <c r="G132" s="17"/>
      <c r="H132" s="17"/>
      <c r="I132" s="17">
        <f t="shared" ref="I132:Q132" si="96">(I$40*I131)/1000</f>
        <v>0</v>
      </c>
      <c r="J132" s="17">
        <f t="shared" si="91"/>
        <v>0.99</v>
      </c>
      <c r="K132" s="17">
        <f t="shared" si="96"/>
        <v>3.1</v>
      </c>
      <c r="L132" s="17">
        <f t="shared" si="96"/>
        <v>3.2</v>
      </c>
      <c r="M132" s="17">
        <f t="shared" si="96"/>
        <v>3.3</v>
      </c>
      <c r="N132" s="17">
        <f t="shared" si="96"/>
        <v>3.4</v>
      </c>
      <c r="O132" s="17">
        <f t="shared" si="96"/>
        <v>3.5</v>
      </c>
      <c r="P132" s="17">
        <f t="shared" si="96"/>
        <v>3.6</v>
      </c>
      <c r="Q132" s="17">
        <f t="shared" si="96"/>
        <v>0</v>
      </c>
      <c r="R132" s="150"/>
      <c r="S132" s="194"/>
      <c r="T132" s="196"/>
    </row>
    <row r="133" spans="1:20" ht="11.25" hidden="1" customHeight="1" x14ac:dyDescent="0.2">
      <c r="A133" s="193"/>
      <c r="B133" s="193"/>
      <c r="C133" s="15" t="s">
        <v>21</v>
      </c>
      <c r="D133" s="16">
        <v>4</v>
      </c>
      <c r="E133" s="16"/>
      <c r="F133" s="16"/>
      <c r="G133" s="16"/>
      <c r="H133" s="16"/>
      <c r="I133" s="16"/>
      <c r="J133" s="16">
        <v>10.9</v>
      </c>
      <c r="K133" s="16">
        <v>32</v>
      </c>
      <c r="L133" s="16">
        <v>33</v>
      </c>
      <c r="M133" s="16">
        <v>34</v>
      </c>
      <c r="N133" s="16">
        <v>35</v>
      </c>
      <c r="O133" s="16">
        <v>36</v>
      </c>
      <c r="P133" s="16">
        <v>37</v>
      </c>
      <c r="Q133" s="16"/>
      <c r="R133" s="149">
        <f>ROUND(SUM(D134:Q134),2)</f>
        <v>22.19</v>
      </c>
      <c r="S133" s="194"/>
      <c r="T133" s="195">
        <f t="shared" ref="T133" si="97">ROUND(R133*S133,2)</f>
        <v>0</v>
      </c>
    </row>
    <row r="134" spans="1:20" ht="11.25" hidden="1" customHeight="1" x14ac:dyDescent="0.2">
      <c r="A134" s="193"/>
      <c r="B134" s="193"/>
      <c r="C134" s="15" t="s">
        <v>22</v>
      </c>
      <c r="D134" s="17">
        <f t="shared" ref="D134" si="98">(D$40*D133)/1000</f>
        <v>0.4</v>
      </c>
      <c r="E134" s="17"/>
      <c r="F134" s="17"/>
      <c r="G134" s="17"/>
      <c r="H134" s="17"/>
      <c r="I134" s="17">
        <f t="shared" ref="I134:Q134" si="99">(I$40*I133)/1000</f>
        <v>0</v>
      </c>
      <c r="J134" s="17">
        <f t="shared" si="91"/>
        <v>1.0900000000000001</v>
      </c>
      <c r="K134" s="17">
        <f t="shared" si="99"/>
        <v>3.2</v>
      </c>
      <c r="L134" s="17">
        <f t="shared" si="99"/>
        <v>3.3</v>
      </c>
      <c r="M134" s="17">
        <f t="shared" si="99"/>
        <v>3.4</v>
      </c>
      <c r="N134" s="17">
        <f t="shared" si="99"/>
        <v>3.5</v>
      </c>
      <c r="O134" s="17">
        <f t="shared" si="99"/>
        <v>3.6</v>
      </c>
      <c r="P134" s="17">
        <f t="shared" si="99"/>
        <v>3.7</v>
      </c>
      <c r="Q134" s="17">
        <f t="shared" si="99"/>
        <v>0</v>
      </c>
      <c r="R134" s="150"/>
      <c r="S134" s="194"/>
      <c r="T134" s="196"/>
    </row>
    <row r="135" spans="1:20" ht="11.25" hidden="1" customHeight="1" x14ac:dyDescent="0.2">
      <c r="A135" s="193"/>
      <c r="B135" s="193"/>
      <c r="C135" s="15" t="s">
        <v>21</v>
      </c>
      <c r="D135" s="16">
        <v>5</v>
      </c>
      <c r="E135" s="16"/>
      <c r="F135" s="16"/>
      <c r="G135" s="16"/>
      <c r="H135" s="16"/>
      <c r="I135" s="16"/>
      <c r="J135" s="16">
        <v>11.9</v>
      </c>
      <c r="K135" s="16">
        <v>33</v>
      </c>
      <c r="L135" s="16">
        <v>34</v>
      </c>
      <c r="M135" s="16">
        <v>35</v>
      </c>
      <c r="N135" s="16">
        <v>36</v>
      </c>
      <c r="O135" s="16">
        <v>37</v>
      </c>
      <c r="P135" s="16">
        <v>38</v>
      </c>
      <c r="Q135" s="16"/>
      <c r="R135" s="149">
        <f>ROUND(SUM(D136:Q136),2)</f>
        <v>22.99</v>
      </c>
      <c r="S135" s="152"/>
      <c r="T135" s="195">
        <f>ROUND(R135*S135,2)</f>
        <v>0</v>
      </c>
    </row>
    <row r="136" spans="1:20" ht="11.25" hidden="1" customHeight="1" x14ac:dyDescent="0.2">
      <c r="A136" s="193"/>
      <c r="B136" s="193"/>
      <c r="C136" s="15" t="s">
        <v>22</v>
      </c>
      <c r="D136" s="17">
        <f t="shared" ref="D136" si="100">(D$40*D135)/1000</f>
        <v>0.5</v>
      </c>
      <c r="E136" s="17"/>
      <c r="F136" s="17"/>
      <c r="G136" s="17"/>
      <c r="H136" s="17"/>
      <c r="I136" s="17">
        <f t="shared" ref="I136:Q136" si="101">(I$40*I135)/1000</f>
        <v>0</v>
      </c>
      <c r="J136" s="17">
        <f t="shared" si="91"/>
        <v>1.19</v>
      </c>
      <c r="K136" s="17">
        <f t="shared" si="101"/>
        <v>3.3</v>
      </c>
      <c r="L136" s="17">
        <f t="shared" si="101"/>
        <v>3.4</v>
      </c>
      <c r="M136" s="17">
        <f t="shared" si="101"/>
        <v>3.5</v>
      </c>
      <c r="N136" s="17">
        <f t="shared" si="101"/>
        <v>3.6</v>
      </c>
      <c r="O136" s="17">
        <f t="shared" si="101"/>
        <v>3.7</v>
      </c>
      <c r="P136" s="17">
        <f t="shared" si="101"/>
        <v>3.8</v>
      </c>
      <c r="Q136" s="17">
        <f t="shared" si="101"/>
        <v>0</v>
      </c>
      <c r="R136" s="150"/>
      <c r="S136" s="194"/>
      <c r="T136" s="196"/>
    </row>
    <row r="137" spans="1:20" x14ac:dyDescent="0.2">
      <c r="A137" s="193" t="s">
        <v>131</v>
      </c>
      <c r="B137" s="193"/>
      <c r="C137" s="15" t="s">
        <v>21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0.01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49">
        <f>ROUND(SUM(D138:Q138),3)</f>
        <v>1E-3</v>
      </c>
      <c r="S137" s="194">
        <v>0</v>
      </c>
      <c r="T137" s="195">
        <f t="shared" ref="T137" si="102">ROUND(R137*S137,2)</f>
        <v>0</v>
      </c>
    </row>
    <row r="138" spans="1:20" ht="11.25" customHeight="1" x14ac:dyDescent="0.2">
      <c r="A138" s="193"/>
      <c r="B138" s="193"/>
      <c r="C138" s="15" t="s">
        <v>22</v>
      </c>
      <c r="D138" s="17">
        <f t="shared" ref="D138:Q138" si="103">(D$40*D137)/1000</f>
        <v>0</v>
      </c>
      <c r="E138" s="17">
        <f t="shared" si="103"/>
        <v>0</v>
      </c>
      <c r="F138" s="17">
        <f t="shared" si="103"/>
        <v>0</v>
      </c>
      <c r="G138" s="17">
        <f t="shared" si="103"/>
        <v>0</v>
      </c>
      <c r="H138" s="17">
        <f t="shared" si="103"/>
        <v>0</v>
      </c>
      <c r="I138" s="17">
        <f t="shared" si="103"/>
        <v>0</v>
      </c>
      <c r="J138" s="17">
        <f t="shared" si="103"/>
        <v>0</v>
      </c>
      <c r="K138" s="17">
        <f t="shared" si="103"/>
        <v>1E-3</v>
      </c>
      <c r="L138" s="17">
        <f t="shared" si="103"/>
        <v>0</v>
      </c>
      <c r="M138" s="17">
        <f t="shared" si="103"/>
        <v>0</v>
      </c>
      <c r="N138" s="17">
        <f t="shared" si="103"/>
        <v>0</v>
      </c>
      <c r="O138" s="17">
        <f t="shared" si="103"/>
        <v>0</v>
      </c>
      <c r="P138" s="17">
        <f t="shared" si="103"/>
        <v>0</v>
      </c>
      <c r="Q138" s="17">
        <f t="shared" si="103"/>
        <v>0</v>
      </c>
      <c r="R138" s="150"/>
      <c r="S138" s="194"/>
      <c r="T138" s="196"/>
    </row>
    <row r="139" spans="1:20" ht="11.25" customHeight="1" x14ac:dyDescent="0.2">
      <c r="A139" s="193" t="s">
        <v>42</v>
      </c>
      <c r="B139" s="193"/>
      <c r="C139" s="15" t="s">
        <v>21</v>
      </c>
      <c r="D139" s="16">
        <v>0</v>
      </c>
      <c r="E139" s="16">
        <v>8.6</v>
      </c>
      <c r="F139" s="16">
        <v>0</v>
      </c>
      <c r="G139" s="16">
        <v>0</v>
      </c>
      <c r="H139" s="16">
        <v>0</v>
      </c>
      <c r="I139" s="16">
        <v>0</v>
      </c>
      <c r="J139" s="16">
        <v>4</v>
      </c>
      <c r="K139" s="16">
        <v>5</v>
      </c>
      <c r="L139" s="16">
        <v>4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49">
        <f>ROUND(SUM(D140:Q140),2)</f>
        <v>2.16</v>
      </c>
      <c r="S139" s="194"/>
      <c r="T139" s="195">
        <f t="shared" ref="T139:T201" si="104">ROUND(R139*S139,2)</f>
        <v>0</v>
      </c>
    </row>
    <row r="140" spans="1:20" ht="11.25" customHeight="1" x14ac:dyDescent="0.2">
      <c r="A140" s="193"/>
      <c r="B140" s="193"/>
      <c r="C140" s="15" t="s">
        <v>22</v>
      </c>
      <c r="D140" s="17">
        <f t="shared" ref="D140:Q140" si="105">(D$40*D139)/1000</f>
        <v>0</v>
      </c>
      <c r="E140" s="17">
        <f t="shared" si="105"/>
        <v>0.86</v>
      </c>
      <c r="F140" s="17">
        <f t="shared" si="105"/>
        <v>0</v>
      </c>
      <c r="G140" s="17">
        <f t="shared" si="105"/>
        <v>0</v>
      </c>
      <c r="H140" s="17">
        <f t="shared" si="105"/>
        <v>0</v>
      </c>
      <c r="I140" s="17">
        <f t="shared" si="105"/>
        <v>0</v>
      </c>
      <c r="J140" s="17">
        <f t="shared" si="105"/>
        <v>0.4</v>
      </c>
      <c r="K140" s="17">
        <f t="shared" si="105"/>
        <v>0.5</v>
      </c>
      <c r="L140" s="17">
        <f t="shared" si="105"/>
        <v>0.4</v>
      </c>
      <c r="M140" s="17">
        <f t="shared" si="105"/>
        <v>0</v>
      </c>
      <c r="N140" s="17">
        <f t="shared" si="105"/>
        <v>0</v>
      </c>
      <c r="O140" s="17">
        <f t="shared" si="105"/>
        <v>0</v>
      </c>
      <c r="P140" s="17">
        <f t="shared" si="105"/>
        <v>0</v>
      </c>
      <c r="Q140" s="17">
        <f t="shared" si="105"/>
        <v>0</v>
      </c>
      <c r="R140" s="150"/>
      <c r="S140" s="152"/>
      <c r="T140" s="196"/>
    </row>
    <row r="141" spans="1:20" ht="11.25" hidden="1" customHeight="1" x14ac:dyDescent="0.2">
      <c r="A141" s="193"/>
      <c r="B141" s="193"/>
      <c r="C141" s="15" t="s">
        <v>21</v>
      </c>
      <c r="D141" s="16">
        <v>8</v>
      </c>
      <c r="E141" s="16"/>
      <c r="F141" s="16"/>
      <c r="G141" s="16"/>
      <c r="H141" s="16"/>
      <c r="I141" s="16"/>
      <c r="J141" s="16"/>
      <c r="K141" s="16">
        <v>36</v>
      </c>
      <c r="L141" s="16">
        <v>37</v>
      </c>
      <c r="M141" s="16"/>
      <c r="N141" s="16"/>
      <c r="O141" s="16"/>
      <c r="P141" s="16"/>
      <c r="Q141" s="16"/>
      <c r="R141" s="149">
        <f>ROUND(SUM(D142:Q142),2)</f>
        <v>8.1</v>
      </c>
      <c r="S141" s="151"/>
      <c r="T141" s="195">
        <f t="shared" si="104"/>
        <v>0</v>
      </c>
    </row>
    <row r="142" spans="1:20" ht="11.25" hidden="1" customHeight="1" x14ac:dyDescent="0.2">
      <c r="A142" s="193"/>
      <c r="B142" s="193"/>
      <c r="C142" s="15" t="s">
        <v>22</v>
      </c>
      <c r="D142" s="17">
        <f t="shared" ref="D142" si="106">(D$40*D141)/1000</f>
        <v>0.8</v>
      </c>
      <c r="E142" s="17"/>
      <c r="F142" s="17"/>
      <c r="G142" s="17"/>
      <c r="H142" s="17"/>
      <c r="I142" s="17">
        <f t="shared" ref="I142:Q142" si="107">(I$40*I141)/1000</f>
        <v>0</v>
      </c>
      <c r="J142" s="17">
        <f t="shared" si="107"/>
        <v>0</v>
      </c>
      <c r="K142" s="17">
        <f t="shared" si="107"/>
        <v>3.6</v>
      </c>
      <c r="L142" s="17">
        <f t="shared" si="107"/>
        <v>3.7</v>
      </c>
      <c r="M142" s="17"/>
      <c r="N142" s="17"/>
      <c r="O142" s="17"/>
      <c r="P142" s="17"/>
      <c r="Q142" s="17">
        <f t="shared" si="107"/>
        <v>0</v>
      </c>
      <c r="R142" s="150"/>
      <c r="S142" s="152"/>
      <c r="T142" s="196"/>
    </row>
    <row r="143" spans="1:20" ht="11.25" hidden="1" customHeight="1" x14ac:dyDescent="0.2">
      <c r="A143" s="193"/>
      <c r="B143" s="193"/>
      <c r="C143" s="15" t="s">
        <v>21</v>
      </c>
      <c r="D143" s="16">
        <v>9</v>
      </c>
      <c r="E143" s="16"/>
      <c r="F143" s="16"/>
      <c r="G143" s="16"/>
      <c r="H143" s="16"/>
      <c r="I143" s="16"/>
      <c r="J143" s="16"/>
      <c r="K143" s="16">
        <v>37</v>
      </c>
      <c r="L143" s="16">
        <v>38</v>
      </c>
      <c r="M143" s="16"/>
      <c r="N143" s="16"/>
      <c r="O143" s="16"/>
      <c r="P143" s="16"/>
      <c r="Q143" s="16"/>
      <c r="R143" s="149">
        <f>ROUND(SUM(D144:Q144),2)</f>
        <v>8.4</v>
      </c>
      <c r="S143" s="151"/>
      <c r="T143" s="195">
        <f t="shared" si="104"/>
        <v>0</v>
      </c>
    </row>
    <row r="144" spans="1:20" ht="11.25" hidden="1" customHeight="1" x14ac:dyDescent="0.2">
      <c r="A144" s="193"/>
      <c r="B144" s="193"/>
      <c r="C144" s="15" t="s">
        <v>22</v>
      </c>
      <c r="D144" s="17">
        <f t="shared" ref="D144" si="108">(D$40*D143)/1000</f>
        <v>0.9</v>
      </c>
      <c r="E144" s="17"/>
      <c r="F144" s="17"/>
      <c r="G144" s="17"/>
      <c r="H144" s="17"/>
      <c r="I144" s="17">
        <f t="shared" ref="I144:Q144" si="109">(I$40*I143)/1000</f>
        <v>0</v>
      </c>
      <c r="J144" s="17">
        <f t="shared" si="109"/>
        <v>0</v>
      </c>
      <c r="K144" s="17">
        <f t="shared" si="109"/>
        <v>3.7</v>
      </c>
      <c r="L144" s="17">
        <f t="shared" si="109"/>
        <v>3.8</v>
      </c>
      <c r="M144" s="17"/>
      <c r="N144" s="17"/>
      <c r="O144" s="17"/>
      <c r="P144" s="17"/>
      <c r="Q144" s="17">
        <f t="shared" si="109"/>
        <v>0</v>
      </c>
      <c r="R144" s="150"/>
      <c r="S144" s="152"/>
      <c r="T144" s="196"/>
    </row>
    <row r="145" spans="1:20" ht="11.25" hidden="1" customHeight="1" x14ac:dyDescent="0.2">
      <c r="A145" s="193"/>
      <c r="B145" s="193"/>
      <c r="C145" s="15" t="s">
        <v>21</v>
      </c>
      <c r="D145" s="16">
        <v>10</v>
      </c>
      <c r="E145" s="16"/>
      <c r="F145" s="16"/>
      <c r="G145" s="16"/>
      <c r="H145" s="16"/>
      <c r="I145" s="16"/>
      <c r="J145" s="16"/>
      <c r="K145" s="16">
        <v>38</v>
      </c>
      <c r="L145" s="16">
        <v>39</v>
      </c>
      <c r="M145" s="16"/>
      <c r="N145" s="16"/>
      <c r="O145" s="16"/>
      <c r="P145" s="16"/>
      <c r="Q145" s="16"/>
      <c r="R145" s="149">
        <f>ROUND(SUM(D146:Q146),2)</f>
        <v>8.6999999999999993</v>
      </c>
      <c r="S145" s="151"/>
      <c r="T145" s="195">
        <f t="shared" si="104"/>
        <v>0</v>
      </c>
    </row>
    <row r="146" spans="1:20" ht="11.25" hidden="1" customHeight="1" x14ac:dyDescent="0.2">
      <c r="A146" s="193"/>
      <c r="B146" s="193"/>
      <c r="C146" s="15" t="s">
        <v>22</v>
      </c>
      <c r="D146" s="17">
        <f t="shared" ref="D146" si="110">(D$40*D145)/1000</f>
        <v>1</v>
      </c>
      <c r="E146" s="17"/>
      <c r="F146" s="17"/>
      <c r="G146" s="17"/>
      <c r="H146" s="17"/>
      <c r="I146" s="17">
        <f t="shared" ref="I146:Q146" si="111">(I$40*I145)/1000</f>
        <v>0</v>
      </c>
      <c r="J146" s="17">
        <f t="shared" si="111"/>
        <v>0</v>
      </c>
      <c r="K146" s="17">
        <f t="shared" si="111"/>
        <v>3.8</v>
      </c>
      <c r="L146" s="17">
        <f t="shared" si="111"/>
        <v>3.9</v>
      </c>
      <c r="M146" s="17"/>
      <c r="N146" s="17"/>
      <c r="O146" s="17"/>
      <c r="P146" s="17"/>
      <c r="Q146" s="17">
        <f t="shared" si="111"/>
        <v>0</v>
      </c>
      <c r="R146" s="150"/>
      <c r="S146" s="152"/>
      <c r="T146" s="196"/>
    </row>
    <row r="147" spans="1:20" ht="11.45" hidden="1" customHeight="1" x14ac:dyDescent="0.2">
      <c r="A147" s="193"/>
      <c r="B147" s="193"/>
      <c r="C147" s="15" t="s">
        <v>21</v>
      </c>
      <c r="D147" s="16">
        <v>11</v>
      </c>
      <c r="E147" s="16"/>
      <c r="F147" s="16"/>
      <c r="G147" s="16"/>
      <c r="H147" s="16"/>
      <c r="I147" s="16"/>
      <c r="J147" s="16"/>
      <c r="K147" s="16">
        <v>39</v>
      </c>
      <c r="L147" s="16">
        <v>40</v>
      </c>
      <c r="M147" s="16"/>
      <c r="N147" s="16"/>
      <c r="O147" s="16"/>
      <c r="P147" s="16"/>
      <c r="Q147" s="16"/>
      <c r="R147" s="149">
        <f>ROUND(SUM(D148:Q148),2)</f>
        <v>9</v>
      </c>
      <c r="S147" s="151"/>
      <c r="T147" s="195">
        <f t="shared" si="104"/>
        <v>0</v>
      </c>
    </row>
    <row r="148" spans="1:20" ht="11.45" hidden="1" customHeight="1" x14ac:dyDescent="0.2">
      <c r="A148" s="193"/>
      <c r="B148" s="193"/>
      <c r="C148" s="15" t="s">
        <v>22</v>
      </c>
      <c r="D148" s="17">
        <f t="shared" ref="D148" si="112">(D$40*D147)/1000</f>
        <v>1.1000000000000001</v>
      </c>
      <c r="E148" s="17"/>
      <c r="F148" s="17"/>
      <c r="G148" s="17"/>
      <c r="H148" s="17"/>
      <c r="I148" s="17">
        <f t="shared" ref="I148:Q148" si="113">(I$40*I147)/1000</f>
        <v>0</v>
      </c>
      <c r="J148" s="17">
        <f t="shared" si="113"/>
        <v>0</v>
      </c>
      <c r="K148" s="17">
        <f t="shared" si="113"/>
        <v>3.9</v>
      </c>
      <c r="L148" s="17">
        <f t="shared" si="113"/>
        <v>4</v>
      </c>
      <c r="M148" s="17"/>
      <c r="N148" s="17"/>
      <c r="O148" s="17"/>
      <c r="P148" s="17"/>
      <c r="Q148" s="17">
        <f t="shared" si="113"/>
        <v>0</v>
      </c>
      <c r="R148" s="150"/>
      <c r="S148" s="152"/>
      <c r="T148" s="196"/>
    </row>
    <row r="149" spans="1:20" ht="12.75" hidden="1" customHeight="1" x14ac:dyDescent="0.2">
      <c r="A149" s="193"/>
      <c r="B149" s="193"/>
      <c r="C149" s="15" t="s">
        <v>21</v>
      </c>
      <c r="D149" s="16">
        <v>12</v>
      </c>
      <c r="E149" s="16"/>
      <c r="F149" s="16"/>
      <c r="G149" s="16"/>
      <c r="H149" s="16"/>
      <c r="I149" s="16"/>
      <c r="J149" s="16"/>
      <c r="K149" s="16">
        <v>40</v>
      </c>
      <c r="L149" s="16">
        <v>41</v>
      </c>
      <c r="M149" s="16"/>
      <c r="N149" s="16"/>
      <c r="O149" s="16"/>
      <c r="P149" s="16"/>
      <c r="Q149" s="16"/>
      <c r="R149" s="149">
        <f>ROUND(SUM(D150:Q150),2)</f>
        <v>9.3000000000000007</v>
      </c>
      <c r="S149" s="151"/>
      <c r="T149" s="195">
        <f t="shared" si="104"/>
        <v>0</v>
      </c>
    </row>
    <row r="150" spans="1:20" ht="11.25" hidden="1" customHeight="1" x14ac:dyDescent="0.2">
      <c r="A150" s="193"/>
      <c r="B150" s="193"/>
      <c r="C150" s="15" t="s">
        <v>22</v>
      </c>
      <c r="D150" s="17">
        <f t="shared" ref="D150" si="114">(D$40*D149)/1000</f>
        <v>1.2</v>
      </c>
      <c r="E150" s="17"/>
      <c r="F150" s="17"/>
      <c r="G150" s="17"/>
      <c r="H150" s="17"/>
      <c r="I150" s="17">
        <f t="shared" ref="I150:Q150" si="115">(I$40*I149)/1000</f>
        <v>0</v>
      </c>
      <c r="J150" s="17">
        <f t="shared" si="115"/>
        <v>0</v>
      </c>
      <c r="K150" s="17">
        <f t="shared" si="115"/>
        <v>4</v>
      </c>
      <c r="L150" s="17">
        <f t="shared" si="115"/>
        <v>4.0999999999999996</v>
      </c>
      <c r="M150" s="17"/>
      <c r="N150" s="17"/>
      <c r="O150" s="17"/>
      <c r="P150" s="17"/>
      <c r="Q150" s="17">
        <f t="shared" si="115"/>
        <v>0</v>
      </c>
      <c r="R150" s="150"/>
      <c r="S150" s="152"/>
      <c r="T150" s="196"/>
    </row>
    <row r="151" spans="1:20" ht="11.25" hidden="1" customHeight="1" x14ac:dyDescent="0.2">
      <c r="A151" s="193"/>
      <c r="B151" s="193"/>
      <c r="C151" s="15" t="s">
        <v>21</v>
      </c>
      <c r="D151" s="16">
        <v>13</v>
      </c>
      <c r="E151" s="16"/>
      <c r="F151" s="16"/>
      <c r="G151" s="16"/>
      <c r="H151" s="16"/>
      <c r="I151" s="16"/>
      <c r="J151" s="16"/>
      <c r="K151" s="16">
        <v>41</v>
      </c>
      <c r="L151" s="16">
        <v>42</v>
      </c>
      <c r="M151" s="16"/>
      <c r="N151" s="16"/>
      <c r="O151" s="16"/>
      <c r="P151" s="16"/>
      <c r="Q151" s="16"/>
      <c r="R151" s="149">
        <f>ROUND(SUM(D152:Q152),2)</f>
        <v>9.6</v>
      </c>
      <c r="S151" s="151"/>
      <c r="T151" s="195">
        <f t="shared" si="104"/>
        <v>0</v>
      </c>
    </row>
    <row r="152" spans="1:20" ht="11.25" hidden="1" customHeight="1" x14ac:dyDescent="0.2">
      <c r="A152" s="193"/>
      <c r="B152" s="193"/>
      <c r="C152" s="15" t="s">
        <v>22</v>
      </c>
      <c r="D152" s="17">
        <f t="shared" ref="D152" si="116">(D$40*D151)/1000</f>
        <v>1.3</v>
      </c>
      <c r="E152" s="17"/>
      <c r="F152" s="17"/>
      <c r="G152" s="17"/>
      <c r="H152" s="17"/>
      <c r="I152" s="17">
        <f t="shared" ref="I152:Q152" si="117">(I$40*I151)/1000</f>
        <v>0</v>
      </c>
      <c r="J152" s="17">
        <f t="shared" si="117"/>
        <v>0</v>
      </c>
      <c r="K152" s="17">
        <f t="shared" si="117"/>
        <v>4.0999999999999996</v>
      </c>
      <c r="L152" s="17">
        <f t="shared" si="117"/>
        <v>4.2</v>
      </c>
      <c r="M152" s="17"/>
      <c r="N152" s="17"/>
      <c r="O152" s="17"/>
      <c r="P152" s="17"/>
      <c r="Q152" s="17">
        <f t="shared" si="117"/>
        <v>0</v>
      </c>
      <c r="R152" s="150"/>
      <c r="S152" s="152"/>
      <c r="T152" s="196"/>
    </row>
    <row r="153" spans="1:20" ht="11.25" hidden="1" customHeight="1" x14ac:dyDescent="0.2">
      <c r="A153" s="193"/>
      <c r="B153" s="193"/>
      <c r="C153" s="15" t="s">
        <v>21</v>
      </c>
      <c r="D153" s="16">
        <v>14</v>
      </c>
      <c r="E153" s="16"/>
      <c r="F153" s="16"/>
      <c r="G153" s="16"/>
      <c r="H153" s="16"/>
      <c r="I153" s="16"/>
      <c r="J153" s="16"/>
      <c r="K153" s="16">
        <v>42</v>
      </c>
      <c r="L153" s="16">
        <v>43</v>
      </c>
      <c r="M153" s="16"/>
      <c r="N153" s="16"/>
      <c r="O153" s="16"/>
      <c r="P153" s="16"/>
      <c r="Q153" s="16"/>
      <c r="R153" s="149">
        <f>ROUND(SUM(D154:Q154),2)</f>
        <v>9.9</v>
      </c>
      <c r="S153" s="151"/>
      <c r="T153" s="195">
        <f t="shared" si="104"/>
        <v>0</v>
      </c>
    </row>
    <row r="154" spans="1:20" ht="11.25" hidden="1" customHeight="1" x14ac:dyDescent="0.2">
      <c r="A154" s="193"/>
      <c r="B154" s="193"/>
      <c r="C154" s="15" t="s">
        <v>22</v>
      </c>
      <c r="D154" s="17">
        <f t="shared" ref="D154" si="118">(D$40*D153)/1000</f>
        <v>1.4</v>
      </c>
      <c r="E154" s="17"/>
      <c r="F154" s="17"/>
      <c r="G154" s="17"/>
      <c r="H154" s="17"/>
      <c r="I154" s="17">
        <f t="shared" ref="I154:Q154" si="119">(I$40*I153)/1000</f>
        <v>0</v>
      </c>
      <c r="J154" s="17">
        <f t="shared" si="119"/>
        <v>0</v>
      </c>
      <c r="K154" s="17">
        <f t="shared" si="119"/>
        <v>4.2</v>
      </c>
      <c r="L154" s="17">
        <f t="shared" si="119"/>
        <v>4.3</v>
      </c>
      <c r="M154" s="17"/>
      <c r="N154" s="17"/>
      <c r="O154" s="17"/>
      <c r="P154" s="17"/>
      <c r="Q154" s="17">
        <f t="shared" si="119"/>
        <v>0</v>
      </c>
      <c r="R154" s="150"/>
      <c r="S154" s="152"/>
      <c r="T154" s="196"/>
    </row>
    <row r="155" spans="1:20" ht="11.25" hidden="1" customHeight="1" x14ac:dyDescent="0.2">
      <c r="A155" s="193"/>
      <c r="B155" s="193"/>
      <c r="C155" s="15" t="s">
        <v>21</v>
      </c>
      <c r="D155" s="16">
        <v>15</v>
      </c>
      <c r="E155" s="16"/>
      <c r="F155" s="16"/>
      <c r="G155" s="16"/>
      <c r="H155" s="16"/>
      <c r="I155" s="16"/>
      <c r="J155" s="16"/>
      <c r="K155" s="16">
        <v>43</v>
      </c>
      <c r="L155" s="16">
        <v>44</v>
      </c>
      <c r="M155" s="16"/>
      <c r="N155" s="16"/>
      <c r="O155" s="16"/>
      <c r="P155" s="16"/>
      <c r="Q155" s="16"/>
      <c r="R155" s="149">
        <f>ROUND(SUM(D156:Q156),2)</f>
        <v>10.199999999999999</v>
      </c>
      <c r="S155" s="151"/>
      <c r="T155" s="195">
        <f t="shared" si="104"/>
        <v>0</v>
      </c>
    </row>
    <row r="156" spans="1:20" ht="11.25" hidden="1" customHeight="1" x14ac:dyDescent="0.2">
      <c r="A156" s="193"/>
      <c r="B156" s="193"/>
      <c r="C156" s="15" t="s">
        <v>22</v>
      </c>
      <c r="D156" s="17">
        <f t="shared" ref="D156" si="120">(D$40*D155)/1000</f>
        <v>1.5</v>
      </c>
      <c r="E156" s="17"/>
      <c r="F156" s="17"/>
      <c r="G156" s="17"/>
      <c r="H156" s="17"/>
      <c r="I156" s="17">
        <f t="shared" ref="I156:Q156" si="121">(I$40*I155)/1000</f>
        <v>0</v>
      </c>
      <c r="J156" s="17">
        <f t="shared" si="121"/>
        <v>0</v>
      </c>
      <c r="K156" s="17">
        <f t="shared" si="121"/>
        <v>4.3</v>
      </c>
      <c r="L156" s="17">
        <f t="shared" si="121"/>
        <v>4.4000000000000004</v>
      </c>
      <c r="M156" s="17"/>
      <c r="N156" s="17"/>
      <c r="O156" s="17"/>
      <c r="P156" s="17"/>
      <c r="Q156" s="17">
        <f t="shared" si="121"/>
        <v>0</v>
      </c>
      <c r="R156" s="150"/>
      <c r="S156" s="152"/>
      <c r="T156" s="196"/>
    </row>
    <row r="157" spans="1:20" ht="11.25" hidden="1" customHeight="1" x14ac:dyDescent="0.2">
      <c r="A157" s="193"/>
      <c r="B157" s="193"/>
      <c r="C157" s="15" t="s">
        <v>21</v>
      </c>
      <c r="D157" s="16">
        <v>16</v>
      </c>
      <c r="E157" s="16"/>
      <c r="F157" s="16"/>
      <c r="G157" s="16"/>
      <c r="H157" s="16"/>
      <c r="I157" s="16"/>
      <c r="J157" s="16"/>
      <c r="K157" s="16">
        <v>44</v>
      </c>
      <c r="L157" s="16">
        <v>45</v>
      </c>
      <c r="M157" s="16"/>
      <c r="N157" s="16"/>
      <c r="O157" s="16"/>
      <c r="P157" s="16"/>
      <c r="Q157" s="16"/>
      <c r="R157" s="149">
        <f>ROUND(SUM(D158:Q158),2)</f>
        <v>10.5</v>
      </c>
      <c r="S157" s="151"/>
      <c r="T157" s="195">
        <f t="shared" si="104"/>
        <v>0</v>
      </c>
    </row>
    <row r="158" spans="1:20" ht="11.25" hidden="1" customHeight="1" x14ac:dyDescent="0.2">
      <c r="A158" s="193"/>
      <c r="B158" s="193"/>
      <c r="C158" s="15" t="s">
        <v>22</v>
      </c>
      <c r="D158" s="17">
        <f t="shared" ref="D158" si="122">(D$40*D157)/1000</f>
        <v>1.6</v>
      </c>
      <c r="E158" s="17"/>
      <c r="F158" s="17"/>
      <c r="G158" s="17"/>
      <c r="H158" s="17"/>
      <c r="I158" s="17">
        <f t="shared" ref="I158:Q158" si="123">(I$40*I157)/1000</f>
        <v>0</v>
      </c>
      <c r="J158" s="17">
        <f t="shared" si="123"/>
        <v>0</v>
      </c>
      <c r="K158" s="17">
        <f t="shared" si="123"/>
        <v>4.4000000000000004</v>
      </c>
      <c r="L158" s="17">
        <f t="shared" si="123"/>
        <v>4.5</v>
      </c>
      <c r="M158" s="17"/>
      <c r="N158" s="17"/>
      <c r="O158" s="17"/>
      <c r="P158" s="17"/>
      <c r="Q158" s="17">
        <f t="shared" si="123"/>
        <v>0</v>
      </c>
      <c r="R158" s="150"/>
      <c r="S158" s="152"/>
      <c r="T158" s="196"/>
    </row>
    <row r="159" spans="1:20" ht="11.25" hidden="1" customHeight="1" x14ac:dyDescent="0.2">
      <c r="A159" s="193"/>
      <c r="B159" s="193"/>
      <c r="C159" s="15" t="s">
        <v>21</v>
      </c>
      <c r="D159" s="16">
        <v>17</v>
      </c>
      <c r="E159" s="16"/>
      <c r="F159" s="16"/>
      <c r="G159" s="16"/>
      <c r="H159" s="16"/>
      <c r="I159" s="16"/>
      <c r="J159" s="16"/>
      <c r="K159" s="16">
        <v>45</v>
      </c>
      <c r="L159" s="16">
        <v>46</v>
      </c>
      <c r="M159" s="16"/>
      <c r="N159" s="16"/>
      <c r="O159" s="16"/>
      <c r="P159" s="16"/>
      <c r="Q159" s="16"/>
      <c r="R159" s="149">
        <f>ROUND(SUM(D160:Q160),2)</f>
        <v>10.8</v>
      </c>
      <c r="S159" s="151"/>
      <c r="T159" s="195">
        <f t="shared" si="104"/>
        <v>0</v>
      </c>
    </row>
    <row r="160" spans="1:20" ht="11.25" hidden="1" customHeight="1" x14ac:dyDescent="0.2">
      <c r="A160" s="193"/>
      <c r="B160" s="193"/>
      <c r="C160" s="15" t="s">
        <v>22</v>
      </c>
      <c r="D160" s="17">
        <f t="shared" ref="D160" si="124">(D$40*D159)/1000</f>
        <v>1.7</v>
      </c>
      <c r="E160" s="17"/>
      <c r="F160" s="17"/>
      <c r="G160" s="17"/>
      <c r="H160" s="17"/>
      <c r="I160" s="17">
        <f t="shared" ref="I160:Q160" si="125">(I$40*I159)/1000</f>
        <v>0</v>
      </c>
      <c r="J160" s="17">
        <f t="shared" si="125"/>
        <v>0</v>
      </c>
      <c r="K160" s="17">
        <f t="shared" si="125"/>
        <v>4.5</v>
      </c>
      <c r="L160" s="17">
        <f t="shared" si="125"/>
        <v>4.5999999999999996</v>
      </c>
      <c r="M160" s="17"/>
      <c r="N160" s="17"/>
      <c r="O160" s="17"/>
      <c r="P160" s="17"/>
      <c r="Q160" s="17">
        <f t="shared" si="125"/>
        <v>0</v>
      </c>
      <c r="R160" s="150"/>
      <c r="S160" s="152"/>
      <c r="T160" s="196"/>
    </row>
    <row r="161" spans="1:20" ht="11.25" hidden="1" customHeight="1" x14ac:dyDescent="0.2">
      <c r="A161" s="193"/>
      <c r="B161" s="193"/>
      <c r="C161" s="15" t="s">
        <v>21</v>
      </c>
      <c r="D161" s="16">
        <v>18</v>
      </c>
      <c r="E161" s="16"/>
      <c r="F161" s="16"/>
      <c r="G161" s="16"/>
      <c r="H161" s="16"/>
      <c r="I161" s="16"/>
      <c r="J161" s="16"/>
      <c r="K161" s="16">
        <v>46</v>
      </c>
      <c r="L161" s="16">
        <v>47</v>
      </c>
      <c r="M161" s="16"/>
      <c r="N161" s="16"/>
      <c r="O161" s="16"/>
      <c r="P161" s="16"/>
      <c r="Q161" s="16"/>
      <c r="R161" s="149">
        <f>ROUND(SUM(D162:Q162),2)</f>
        <v>11.1</v>
      </c>
      <c r="S161" s="151"/>
      <c r="T161" s="195">
        <f t="shared" si="104"/>
        <v>0</v>
      </c>
    </row>
    <row r="162" spans="1:20" ht="11.25" hidden="1" customHeight="1" x14ac:dyDescent="0.2">
      <c r="A162" s="193"/>
      <c r="B162" s="193"/>
      <c r="C162" s="15" t="s">
        <v>22</v>
      </c>
      <c r="D162" s="17">
        <f t="shared" ref="D162" si="126">(D$40*D161)/1000</f>
        <v>1.8</v>
      </c>
      <c r="E162" s="17"/>
      <c r="F162" s="17"/>
      <c r="G162" s="17"/>
      <c r="H162" s="17"/>
      <c r="I162" s="17">
        <f t="shared" ref="I162:Q162" si="127">(I$40*I161)/1000</f>
        <v>0</v>
      </c>
      <c r="J162" s="17">
        <f t="shared" si="127"/>
        <v>0</v>
      </c>
      <c r="K162" s="17">
        <f t="shared" si="127"/>
        <v>4.5999999999999996</v>
      </c>
      <c r="L162" s="17">
        <f t="shared" si="127"/>
        <v>4.7</v>
      </c>
      <c r="M162" s="17"/>
      <c r="N162" s="17"/>
      <c r="O162" s="17"/>
      <c r="P162" s="17"/>
      <c r="Q162" s="17">
        <f t="shared" si="127"/>
        <v>0</v>
      </c>
      <c r="R162" s="150"/>
      <c r="S162" s="152"/>
      <c r="T162" s="196"/>
    </row>
    <row r="163" spans="1:20" ht="11.25" hidden="1" customHeight="1" x14ac:dyDescent="0.2">
      <c r="A163" s="193"/>
      <c r="B163" s="193"/>
      <c r="C163" s="15" t="s">
        <v>21</v>
      </c>
      <c r="D163" s="16">
        <v>19</v>
      </c>
      <c r="E163" s="16"/>
      <c r="F163" s="16"/>
      <c r="G163" s="16"/>
      <c r="H163" s="16"/>
      <c r="I163" s="16"/>
      <c r="J163" s="16"/>
      <c r="K163" s="16">
        <v>47</v>
      </c>
      <c r="L163" s="16">
        <v>48</v>
      </c>
      <c r="M163" s="16"/>
      <c r="N163" s="16"/>
      <c r="O163" s="16"/>
      <c r="P163" s="16"/>
      <c r="Q163" s="16"/>
      <c r="R163" s="149">
        <f>ROUND(SUM(D164:Q164),2)</f>
        <v>11.4</v>
      </c>
      <c r="S163" s="151"/>
      <c r="T163" s="195">
        <f t="shared" si="104"/>
        <v>0</v>
      </c>
    </row>
    <row r="164" spans="1:20" ht="11.25" hidden="1" customHeight="1" x14ac:dyDescent="0.2">
      <c r="A164" s="193"/>
      <c r="B164" s="193"/>
      <c r="C164" s="15" t="s">
        <v>22</v>
      </c>
      <c r="D164" s="17">
        <f t="shared" ref="D164" si="128">(D$40*D163)/1000</f>
        <v>1.9</v>
      </c>
      <c r="E164" s="17"/>
      <c r="F164" s="17"/>
      <c r="G164" s="17"/>
      <c r="H164" s="17"/>
      <c r="I164" s="17">
        <f t="shared" ref="I164:Q164" si="129">(I$40*I163)/1000</f>
        <v>0</v>
      </c>
      <c r="J164" s="17">
        <f t="shared" si="129"/>
        <v>0</v>
      </c>
      <c r="K164" s="17">
        <f t="shared" si="129"/>
        <v>4.7</v>
      </c>
      <c r="L164" s="17">
        <f t="shared" si="129"/>
        <v>4.8</v>
      </c>
      <c r="M164" s="17"/>
      <c r="N164" s="17"/>
      <c r="O164" s="17"/>
      <c r="P164" s="17"/>
      <c r="Q164" s="17">
        <f t="shared" si="129"/>
        <v>0</v>
      </c>
      <c r="R164" s="150"/>
      <c r="S164" s="152"/>
      <c r="T164" s="196"/>
    </row>
    <row r="165" spans="1:20" ht="12.75" hidden="1" customHeight="1" x14ac:dyDescent="0.2">
      <c r="A165" s="193"/>
      <c r="B165" s="193"/>
      <c r="C165" s="15" t="s">
        <v>21</v>
      </c>
      <c r="D165" s="16">
        <v>20</v>
      </c>
      <c r="E165" s="16"/>
      <c r="F165" s="16"/>
      <c r="G165" s="16"/>
      <c r="H165" s="16"/>
      <c r="I165" s="16"/>
      <c r="J165" s="16"/>
      <c r="K165" s="16">
        <v>48</v>
      </c>
      <c r="L165" s="16">
        <v>49</v>
      </c>
      <c r="M165" s="16"/>
      <c r="N165" s="16"/>
      <c r="O165" s="16"/>
      <c r="P165" s="16"/>
      <c r="Q165" s="16"/>
      <c r="R165" s="149">
        <f>ROUND(SUM(D166:Q166),2)</f>
        <v>11.7</v>
      </c>
      <c r="S165" s="151"/>
      <c r="T165" s="195">
        <f t="shared" si="104"/>
        <v>0</v>
      </c>
    </row>
    <row r="166" spans="1:20" ht="11.25" hidden="1" customHeight="1" x14ac:dyDescent="0.2">
      <c r="A166" s="193"/>
      <c r="B166" s="193"/>
      <c r="C166" s="15" t="s">
        <v>22</v>
      </c>
      <c r="D166" s="17">
        <f t="shared" ref="D166" si="130">(D$40*D165)/1000</f>
        <v>2</v>
      </c>
      <c r="E166" s="17"/>
      <c r="F166" s="17"/>
      <c r="G166" s="17"/>
      <c r="H166" s="17"/>
      <c r="I166" s="17">
        <f t="shared" ref="I166:Q166" si="131">(I$40*I165)/1000</f>
        <v>0</v>
      </c>
      <c r="J166" s="17">
        <f t="shared" si="131"/>
        <v>0</v>
      </c>
      <c r="K166" s="17">
        <f t="shared" si="131"/>
        <v>4.8</v>
      </c>
      <c r="L166" s="17">
        <f t="shared" si="131"/>
        <v>4.9000000000000004</v>
      </c>
      <c r="M166" s="17"/>
      <c r="N166" s="17"/>
      <c r="O166" s="17"/>
      <c r="P166" s="17"/>
      <c r="Q166" s="17">
        <f t="shared" si="131"/>
        <v>0</v>
      </c>
      <c r="R166" s="150"/>
      <c r="S166" s="152"/>
      <c r="T166" s="196"/>
    </row>
    <row r="167" spans="1:20" ht="12.75" hidden="1" customHeight="1" x14ac:dyDescent="0.2">
      <c r="A167" s="193"/>
      <c r="B167" s="193"/>
      <c r="C167" s="15" t="s">
        <v>21</v>
      </c>
      <c r="D167" s="16">
        <v>21</v>
      </c>
      <c r="E167" s="16"/>
      <c r="F167" s="16"/>
      <c r="G167" s="16"/>
      <c r="H167" s="16"/>
      <c r="I167" s="16"/>
      <c r="J167" s="16"/>
      <c r="K167" s="16">
        <v>49</v>
      </c>
      <c r="L167" s="16">
        <v>50</v>
      </c>
      <c r="M167" s="16"/>
      <c r="N167" s="16"/>
      <c r="O167" s="16"/>
      <c r="P167" s="16"/>
      <c r="Q167" s="16"/>
      <c r="R167" s="149">
        <f>ROUND(SUM(D168:Q168),2)</f>
        <v>12</v>
      </c>
      <c r="S167" s="151"/>
      <c r="T167" s="195">
        <f t="shared" si="104"/>
        <v>0</v>
      </c>
    </row>
    <row r="168" spans="1:20" ht="11.25" hidden="1" customHeight="1" x14ac:dyDescent="0.2">
      <c r="A168" s="193"/>
      <c r="B168" s="193"/>
      <c r="C168" s="15" t="s">
        <v>22</v>
      </c>
      <c r="D168" s="17">
        <f t="shared" ref="D168" si="132">(D$40*D167)/1000</f>
        <v>2.1</v>
      </c>
      <c r="E168" s="17"/>
      <c r="F168" s="17"/>
      <c r="G168" s="17"/>
      <c r="H168" s="17"/>
      <c r="I168" s="17">
        <f t="shared" ref="I168:Q168" si="133">(I$40*I167)/1000</f>
        <v>0</v>
      </c>
      <c r="J168" s="17">
        <f t="shared" si="133"/>
        <v>0</v>
      </c>
      <c r="K168" s="17">
        <f t="shared" si="133"/>
        <v>4.9000000000000004</v>
      </c>
      <c r="L168" s="17">
        <f t="shared" si="133"/>
        <v>5</v>
      </c>
      <c r="M168" s="17"/>
      <c r="N168" s="17"/>
      <c r="O168" s="17"/>
      <c r="P168" s="17"/>
      <c r="Q168" s="17">
        <f t="shared" si="133"/>
        <v>0</v>
      </c>
      <c r="R168" s="150"/>
      <c r="S168" s="152"/>
      <c r="T168" s="196"/>
    </row>
    <row r="169" spans="1:20" ht="11.25" hidden="1" customHeight="1" x14ac:dyDescent="0.2">
      <c r="A169" s="193"/>
      <c r="B169" s="193"/>
      <c r="C169" s="15" t="s">
        <v>21</v>
      </c>
      <c r="D169" s="16">
        <v>22</v>
      </c>
      <c r="E169" s="16"/>
      <c r="F169" s="16"/>
      <c r="G169" s="16"/>
      <c r="H169" s="16"/>
      <c r="I169" s="16"/>
      <c r="J169" s="16"/>
      <c r="K169" s="16">
        <v>50</v>
      </c>
      <c r="L169" s="16">
        <v>51</v>
      </c>
      <c r="M169" s="16"/>
      <c r="N169" s="16"/>
      <c r="O169" s="16"/>
      <c r="P169" s="16"/>
      <c r="Q169" s="16"/>
      <c r="R169" s="149">
        <f>ROUND(SUM(D170:Q170),2)</f>
        <v>12.3</v>
      </c>
      <c r="S169" s="151"/>
      <c r="T169" s="195">
        <f t="shared" si="104"/>
        <v>0</v>
      </c>
    </row>
    <row r="170" spans="1:20" ht="11.25" hidden="1" customHeight="1" x14ac:dyDescent="0.2">
      <c r="A170" s="193"/>
      <c r="B170" s="193"/>
      <c r="C170" s="15" t="s">
        <v>22</v>
      </c>
      <c r="D170" s="17">
        <f t="shared" ref="D170" si="134">(D$40*D169)/1000</f>
        <v>2.2000000000000002</v>
      </c>
      <c r="E170" s="17"/>
      <c r="F170" s="17"/>
      <c r="G170" s="17"/>
      <c r="H170" s="17"/>
      <c r="I170" s="17">
        <f t="shared" ref="I170:Q170" si="135">(I$40*I169)/1000</f>
        <v>0</v>
      </c>
      <c r="J170" s="17">
        <f t="shared" si="135"/>
        <v>0</v>
      </c>
      <c r="K170" s="17">
        <f t="shared" si="135"/>
        <v>5</v>
      </c>
      <c r="L170" s="17">
        <f t="shared" si="135"/>
        <v>5.0999999999999996</v>
      </c>
      <c r="M170" s="17"/>
      <c r="N170" s="17"/>
      <c r="O170" s="17"/>
      <c r="P170" s="17"/>
      <c r="Q170" s="17">
        <f t="shared" si="135"/>
        <v>0</v>
      </c>
      <c r="R170" s="150"/>
      <c r="S170" s="152"/>
      <c r="T170" s="196"/>
    </row>
    <row r="171" spans="1:20" ht="11.25" hidden="1" customHeight="1" x14ac:dyDescent="0.2">
      <c r="A171" s="193"/>
      <c r="B171" s="193"/>
      <c r="C171" s="15" t="s">
        <v>21</v>
      </c>
      <c r="D171" s="16">
        <v>23</v>
      </c>
      <c r="E171" s="16"/>
      <c r="F171" s="16"/>
      <c r="G171" s="16"/>
      <c r="H171" s="16"/>
      <c r="I171" s="16"/>
      <c r="J171" s="16"/>
      <c r="K171" s="16">
        <v>51</v>
      </c>
      <c r="L171" s="16">
        <v>52</v>
      </c>
      <c r="M171" s="16"/>
      <c r="N171" s="16"/>
      <c r="O171" s="16"/>
      <c r="P171" s="16"/>
      <c r="Q171" s="16"/>
      <c r="R171" s="149">
        <f>ROUND(SUM(D172:Q172),2)</f>
        <v>12.6</v>
      </c>
      <c r="S171" s="151"/>
      <c r="T171" s="195">
        <f t="shared" si="104"/>
        <v>0</v>
      </c>
    </row>
    <row r="172" spans="1:20" ht="11.25" hidden="1" customHeight="1" x14ac:dyDescent="0.2">
      <c r="A172" s="193"/>
      <c r="B172" s="193"/>
      <c r="C172" s="15" t="s">
        <v>22</v>
      </c>
      <c r="D172" s="17">
        <f t="shared" ref="D172" si="136">(D$40*D171)/1000</f>
        <v>2.2999999999999998</v>
      </c>
      <c r="E172" s="17"/>
      <c r="F172" s="17"/>
      <c r="G172" s="17"/>
      <c r="H172" s="17"/>
      <c r="I172" s="17">
        <f t="shared" ref="I172:Q172" si="137">(I$40*I171)/1000</f>
        <v>0</v>
      </c>
      <c r="J172" s="17">
        <f t="shared" si="137"/>
        <v>0</v>
      </c>
      <c r="K172" s="17">
        <f t="shared" si="137"/>
        <v>5.0999999999999996</v>
      </c>
      <c r="L172" s="17">
        <f t="shared" si="137"/>
        <v>5.2</v>
      </c>
      <c r="M172" s="17"/>
      <c r="N172" s="17"/>
      <c r="O172" s="17"/>
      <c r="P172" s="17"/>
      <c r="Q172" s="17">
        <f t="shared" si="137"/>
        <v>0</v>
      </c>
      <c r="R172" s="150"/>
      <c r="S172" s="152"/>
      <c r="T172" s="196"/>
    </row>
    <row r="173" spans="1:20" ht="11.25" hidden="1" customHeight="1" x14ac:dyDescent="0.2">
      <c r="A173" s="193"/>
      <c r="B173" s="193"/>
      <c r="C173" s="15" t="s">
        <v>21</v>
      </c>
      <c r="D173" s="16">
        <v>24</v>
      </c>
      <c r="E173" s="16"/>
      <c r="F173" s="16"/>
      <c r="G173" s="16"/>
      <c r="H173" s="16"/>
      <c r="I173" s="16"/>
      <c r="J173" s="16"/>
      <c r="K173" s="16">
        <v>52</v>
      </c>
      <c r="L173" s="16">
        <v>53</v>
      </c>
      <c r="M173" s="16"/>
      <c r="N173" s="16"/>
      <c r="O173" s="16"/>
      <c r="P173" s="16"/>
      <c r="Q173" s="16"/>
      <c r="R173" s="149">
        <f>ROUND(SUM(D174:Q174),2)</f>
        <v>12.9</v>
      </c>
      <c r="S173" s="151"/>
      <c r="T173" s="195">
        <f t="shared" si="104"/>
        <v>0</v>
      </c>
    </row>
    <row r="174" spans="1:20" ht="11.25" hidden="1" customHeight="1" x14ac:dyDescent="0.2">
      <c r="A174" s="193"/>
      <c r="B174" s="193"/>
      <c r="C174" s="15" t="s">
        <v>22</v>
      </c>
      <c r="D174" s="17">
        <f t="shared" ref="D174" si="138">(D$40*D173)/1000</f>
        <v>2.4</v>
      </c>
      <c r="E174" s="17"/>
      <c r="F174" s="17"/>
      <c r="G174" s="17"/>
      <c r="H174" s="17"/>
      <c r="I174" s="17">
        <f t="shared" ref="I174:Q174" si="139">(I$40*I173)/1000</f>
        <v>0</v>
      </c>
      <c r="J174" s="17">
        <f t="shared" si="139"/>
        <v>0</v>
      </c>
      <c r="K174" s="17">
        <f t="shared" si="139"/>
        <v>5.2</v>
      </c>
      <c r="L174" s="17">
        <f t="shared" si="139"/>
        <v>5.3</v>
      </c>
      <c r="M174" s="17"/>
      <c r="N174" s="17"/>
      <c r="O174" s="17"/>
      <c r="P174" s="17"/>
      <c r="Q174" s="17">
        <f t="shared" si="139"/>
        <v>0</v>
      </c>
      <c r="R174" s="150"/>
      <c r="S174" s="152"/>
      <c r="T174" s="196"/>
    </row>
    <row r="175" spans="1:20" ht="11.25" hidden="1" customHeight="1" x14ac:dyDescent="0.2">
      <c r="A175" s="193"/>
      <c r="B175" s="193"/>
      <c r="C175" s="15" t="s">
        <v>21</v>
      </c>
      <c r="D175" s="16">
        <v>25</v>
      </c>
      <c r="E175" s="16"/>
      <c r="F175" s="16"/>
      <c r="G175" s="16"/>
      <c r="H175" s="16"/>
      <c r="I175" s="16"/>
      <c r="J175" s="16"/>
      <c r="K175" s="16">
        <v>53</v>
      </c>
      <c r="L175" s="16">
        <v>54</v>
      </c>
      <c r="M175" s="16"/>
      <c r="N175" s="16"/>
      <c r="O175" s="16"/>
      <c r="P175" s="16"/>
      <c r="Q175" s="16"/>
      <c r="R175" s="149">
        <f>ROUND(SUM(D176:Q176),2)</f>
        <v>13.2</v>
      </c>
      <c r="S175" s="151"/>
      <c r="T175" s="195">
        <f t="shared" si="104"/>
        <v>0</v>
      </c>
    </row>
    <row r="176" spans="1:20" ht="11.25" hidden="1" customHeight="1" x14ac:dyDescent="0.2">
      <c r="A176" s="193"/>
      <c r="B176" s="193"/>
      <c r="C176" s="15" t="s">
        <v>22</v>
      </c>
      <c r="D176" s="17">
        <f t="shared" ref="D176" si="140">(D$40*D175)/1000</f>
        <v>2.5</v>
      </c>
      <c r="E176" s="17"/>
      <c r="F176" s="17"/>
      <c r="G176" s="17"/>
      <c r="H176" s="17"/>
      <c r="I176" s="17">
        <f t="shared" ref="I176:Q176" si="141">(I$40*I175)/1000</f>
        <v>0</v>
      </c>
      <c r="J176" s="17">
        <f t="shared" si="141"/>
        <v>0</v>
      </c>
      <c r="K176" s="17">
        <f t="shared" si="141"/>
        <v>5.3</v>
      </c>
      <c r="L176" s="17">
        <f t="shared" si="141"/>
        <v>5.4</v>
      </c>
      <c r="M176" s="17"/>
      <c r="N176" s="17"/>
      <c r="O176" s="17"/>
      <c r="P176" s="17"/>
      <c r="Q176" s="17">
        <f t="shared" si="141"/>
        <v>0</v>
      </c>
      <c r="R176" s="150"/>
      <c r="S176" s="152"/>
      <c r="T176" s="196"/>
    </row>
    <row r="177" spans="1:20" ht="11.25" customHeight="1" x14ac:dyDescent="0.2">
      <c r="A177" s="193" t="s">
        <v>64</v>
      </c>
      <c r="B177" s="193"/>
      <c r="C177" s="15" t="s">
        <v>21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25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49">
        <f>ROUND(SUM(D178:Q178),2)</f>
        <v>2.5</v>
      </c>
      <c r="S177" s="194"/>
      <c r="T177" s="195">
        <f t="shared" si="104"/>
        <v>0</v>
      </c>
    </row>
    <row r="178" spans="1:20" ht="11.25" customHeight="1" x14ac:dyDescent="0.2">
      <c r="A178" s="193"/>
      <c r="B178" s="193"/>
      <c r="C178" s="15" t="s">
        <v>22</v>
      </c>
      <c r="D178" s="17">
        <f t="shared" ref="D178:Q178" si="142">(D$40*D177)/1000</f>
        <v>0</v>
      </c>
      <c r="E178" s="17">
        <f t="shared" si="142"/>
        <v>0</v>
      </c>
      <c r="F178" s="17">
        <f t="shared" si="142"/>
        <v>0</v>
      </c>
      <c r="G178" s="17">
        <f t="shared" si="142"/>
        <v>0</v>
      </c>
      <c r="H178" s="17">
        <f t="shared" si="142"/>
        <v>0</v>
      </c>
      <c r="I178" s="17">
        <f t="shared" si="142"/>
        <v>0</v>
      </c>
      <c r="J178" s="17">
        <f t="shared" si="142"/>
        <v>0</v>
      </c>
      <c r="K178" s="17">
        <f t="shared" si="142"/>
        <v>2.5</v>
      </c>
      <c r="L178" s="17">
        <f t="shared" si="142"/>
        <v>0</v>
      </c>
      <c r="M178" s="17">
        <f t="shared" si="142"/>
        <v>0</v>
      </c>
      <c r="N178" s="17">
        <f t="shared" si="142"/>
        <v>0</v>
      </c>
      <c r="O178" s="17">
        <f t="shared" si="142"/>
        <v>0</v>
      </c>
      <c r="P178" s="17">
        <f t="shared" si="142"/>
        <v>0</v>
      </c>
      <c r="Q178" s="17">
        <f t="shared" si="142"/>
        <v>0</v>
      </c>
      <c r="R178" s="150"/>
      <c r="S178" s="152"/>
      <c r="T178" s="196"/>
    </row>
    <row r="179" spans="1:20" ht="11.25" hidden="1" customHeight="1" x14ac:dyDescent="0.2">
      <c r="A179" s="193"/>
      <c r="B179" s="193"/>
      <c r="C179" s="15" t="s">
        <v>21</v>
      </c>
      <c r="D179" s="16">
        <v>27</v>
      </c>
      <c r="E179" s="16"/>
      <c r="F179" s="16"/>
      <c r="G179" s="16"/>
      <c r="H179" s="16"/>
      <c r="I179" s="16"/>
      <c r="J179" s="16"/>
      <c r="K179" s="16">
        <v>55</v>
      </c>
      <c r="L179" s="16">
        <v>56</v>
      </c>
      <c r="M179" s="16">
        <v>57</v>
      </c>
      <c r="N179" s="16">
        <v>58</v>
      </c>
      <c r="O179" s="16">
        <v>59</v>
      </c>
      <c r="P179" s="16">
        <v>60</v>
      </c>
      <c r="Q179" s="16"/>
      <c r="R179" s="149">
        <f>ROUND(SUM(D180:Q180),2)</f>
        <v>37.200000000000003</v>
      </c>
      <c r="S179" s="151"/>
      <c r="T179" s="195">
        <f t="shared" si="104"/>
        <v>0</v>
      </c>
    </row>
    <row r="180" spans="1:20" ht="11.25" hidden="1" customHeight="1" x14ac:dyDescent="0.2">
      <c r="A180" s="193"/>
      <c r="B180" s="193"/>
      <c r="C180" s="15" t="s">
        <v>22</v>
      </c>
      <c r="D180" s="17">
        <f t="shared" ref="D180" si="143">(D$40*D179)/1000</f>
        <v>2.7</v>
      </c>
      <c r="E180" s="17"/>
      <c r="F180" s="17"/>
      <c r="G180" s="17"/>
      <c r="H180" s="17"/>
      <c r="I180" s="17">
        <f t="shared" ref="I180:Q180" si="144">(I$40*I179)/1000</f>
        <v>0</v>
      </c>
      <c r="J180" s="17">
        <f t="shared" si="144"/>
        <v>0</v>
      </c>
      <c r="K180" s="17">
        <f t="shared" si="144"/>
        <v>5.5</v>
      </c>
      <c r="L180" s="17">
        <f t="shared" si="144"/>
        <v>5.6</v>
      </c>
      <c r="M180" s="17">
        <f t="shared" si="144"/>
        <v>5.7</v>
      </c>
      <c r="N180" s="17">
        <f t="shared" si="144"/>
        <v>5.8</v>
      </c>
      <c r="O180" s="17">
        <f t="shared" si="144"/>
        <v>5.9</v>
      </c>
      <c r="P180" s="17">
        <f t="shared" si="144"/>
        <v>6</v>
      </c>
      <c r="Q180" s="17">
        <f t="shared" si="144"/>
        <v>0</v>
      </c>
      <c r="R180" s="150"/>
      <c r="S180" s="152"/>
      <c r="T180" s="196"/>
    </row>
    <row r="181" spans="1:20" ht="11.25" hidden="1" customHeight="1" x14ac:dyDescent="0.2">
      <c r="A181" s="193"/>
      <c r="B181" s="193"/>
      <c r="C181" s="15" t="s">
        <v>21</v>
      </c>
      <c r="D181" s="16">
        <v>28</v>
      </c>
      <c r="E181" s="16"/>
      <c r="F181" s="16"/>
      <c r="G181" s="16"/>
      <c r="H181" s="16"/>
      <c r="I181" s="16"/>
      <c r="J181" s="16"/>
      <c r="K181" s="16">
        <v>56</v>
      </c>
      <c r="L181" s="16">
        <v>57</v>
      </c>
      <c r="M181" s="16">
        <v>58</v>
      </c>
      <c r="N181" s="16">
        <v>59</v>
      </c>
      <c r="O181" s="16">
        <v>60</v>
      </c>
      <c r="P181" s="16">
        <v>61</v>
      </c>
      <c r="Q181" s="16"/>
      <c r="R181" s="149">
        <f>ROUND(SUM(D182:Q182),2)</f>
        <v>37.9</v>
      </c>
      <c r="S181" s="151"/>
      <c r="T181" s="195">
        <f t="shared" si="104"/>
        <v>0</v>
      </c>
    </row>
    <row r="182" spans="1:20" ht="11.25" hidden="1" customHeight="1" x14ac:dyDescent="0.2">
      <c r="A182" s="193"/>
      <c r="B182" s="193"/>
      <c r="C182" s="15" t="s">
        <v>22</v>
      </c>
      <c r="D182" s="17">
        <f t="shared" ref="D182" si="145">(D$40*D181)/1000</f>
        <v>2.8</v>
      </c>
      <c r="E182" s="17"/>
      <c r="F182" s="17"/>
      <c r="G182" s="17"/>
      <c r="H182" s="17"/>
      <c r="I182" s="17">
        <f t="shared" ref="I182:Q182" si="146">(I$40*I181)/1000</f>
        <v>0</v>
      </c>
      <c r="J182" s="17">
        <f t="shared" si="146"/>
        <v>0</v>
      </c>
      <c r="K182" s="17">
        <f t="shared" si="146"/>
        <v>5.6</v>
      </c>
      <c r="L182" s="17">
        <f t="shared" si="146"/>
        <v>5.7</v>
      </c>
      <c r="M182" s="17">
        <f t="shared" si="146"/>
        <v>5.8</v>
      </c>
      <c r="N182" s="17">
        <f t="shared" si="146"/>
        <v>5.9</v>
      </c>
      <c r="O182" s="17">
        <f t="shared" si="146"/>
        <v>6</v>
      </c>
      <c r="P182" s="17">
        <f t="shared" si="146"/>
        <v>6.1</v>
      </c>
      <c r="Q182" s="17">
        <f t="shared" si="146"/>
        <v>0</v>
      </c>
      <c r="R182" s="150"/>
      <c r="S182" s="152"/>
      <c r="T182" s="196"/>
    </row>
    <row r="183" spans="1:20" ht="11.25" hidden="1" customHeight="1" x14ac:dyDescent="0.2">
      <c r="A183" s="193"/>
      <c r="B183" s="193"/>
      <c r="C183" s="15" t="s">
        <v>21</v>
      </c>
      <c r="D183" s="16">
        <v>29</v>
      </c>
      <c r="E183" s="16"/>
      <c r="F183" s="16"/>
      <c r="G183" s="16"/>
      <c r="H183" s="16"/>
      <c r="I183" s="16"/>
      <c r="J183" s="16"/>
      <c r="K183" s="16">
        <v>57</v>
      </c>
      <c r="L183" s="16">
        <v>58</v>
      </c>
      <c r="M183" s="16">
        <v>59</v>
      </c>
      <c r="N183" s="16">
        <v>60</v>
      </c>
      <c r="O183" s="16">
        <v>61</v>
      </c>
      <c r="P183" s="16">
        <v>62</v>
      </c>
      <c r="Q183" s="16"/>
      <c r="R183" s="149">
        <f>ROUND(SUM(D184:Q184),2)</f>
        <v>38.6</v>
      </c>
      <c r="S183" s="151"/>
      <c r="T183" s="195">
        <f t="shared" si="104"/>
        <v>0</v>
      </c>
    </row>
    <row r="184" spans="1:20" ht="11.25" hidden="1" customHeight="1" x14ac:dyDescent="0.2">
      <c r="A184" s="193"/>
      <c r="B184" s="193"/>
      <c r="C184" s="15" t="s">
        <v>22</v>
      </c>
      <c r="D184" s="17">
        <f t="shared" ref="D184" si="147">(D$40*D183)/1000</f>
        <v>2.9</v>
      </c>
      <c r="E184" s="17"/>
      <c r="F184" s="17"/>
      <c r="G184" s="17"/>
      <c r="H184" s="17"/>
      <c r="I184" s="17">
        <f t="shared" ref="I184:Q184" si="148">(I$40*I183)/1000</f>
        <v>0</v>
      </c>
      <c r="J184" s="17">
        <f t="shared" si="148"/>
        <v>0</v>
      </c>
      <c r="K184" s="17">
        <f t="shared" si="148"/>
        <v>5.7</v>
      </c>
      <c r="L184" s="17">
        <f t="shared" si="148"/>
        <v>5.8</v>
      </c>
      <c r="M184" s="17">
        <f t="shared" si="148"/>
        <v>5.9</v>
      </c>
      <c r="N184" s="17">
        <f t="shared" si="148"/>
        <v>6</v>
      </c>
      <c r="O184" s="17">
        <f t="shared" si="148"/>
        <v>6.1</v>
      </c>
      <c r="P184" s="17">
        <f t="shared" si="148"/>
        <v>6.2</v>
      </c>
      <c r="Q184" s="17">
        <f t="shared" si="148"/>
        <v>0</v>
      </c>
      <c r="R184" s="150"/>
      <c r="S184" s="152"/>
      <c r="T184" s="196"/>
    </row>
    <row r="185" spans="1:20" ht="11.25" hidden="1" customHeight="1" x14ac:dyDescent="0.2">
      <c r="A185" s="193"/>
      <c r="B185" s="193"/>
      <c r="C185" s="15" t="s">
        <v>21</v>
      </c>
      <c r="D185" s="16">
        <v>30</v>
      </c>
      <c r="E185" s="16"/>
      <c r="F185" s="16"/>
      <c r="G185" s="16"/>
      <c r="H185" s="16"/>
      <c r="I185" s="16"/>
      <c r="J185" s="16"/>
      <c r="K185" s="16">
        <v>58</v>
      </c>
      <c r="L185" s="16">
        <v>59</v>
      </c>
      <c r="M185" s="16">
        <v>60</v>
      </c>
      <c r="N185" s="16">
        <v>61</v>
      </c>
      <c r="O185" s="16">
        <v>62</v>
      </c>
      <c r="P185" s="16">
        <v>63</v>
      </c>
      <c r="Q185" s="16"/>
      <c r="R185" s="149">
        <f>ROUND(SUM(D186:Q186),2)</f>
        <v>39.299999999999997</v>
      </c>
      <c r="S185" s="151"/>
      <c r="T185" s="195">
        <f t="shared" si="104"/>
        <v>0</v>
      </c>
    </row>
    <row r="186" spans="1:20" ht="11.25" hidden="1" customHeight="1" x14ac:dyDescent="0.2">
      <c r="A186" s="193"/>
      <c r="B186" s="193"/>
      <c r="C186" s="15" t="s">
        <v>22</v>
      </c>
      <c r="D186" s="17">
        <f t="shared" ref="D186" si="149">(D$40*D185)/1000</f>
        <v>3</v>
      </c>
      <c r="E186" s="17"/>
      <c r="F186" s="17"/>
      <c r="G186" s="17"/>
      <c r="H186" s="17"/>
      <c r="I186" s="17">
        <f t="shared" ref="I186:Q186" si="150">(I$40*I185)/1000</f>
        <v>0</v>
      </c>
      <c r="J186" s="17">
        <f t="shared" si="150"/>
        <v>0</v>
      </c>
      <c r="K186" s="17">
        <f t="shared" si="150"/>
        <v>5.8</v>
      </c>
      <c r="L186" s="17">
        <f t="shared" si="150"/>
        <v>5.9</v>
      </c>
      <c r="M186" s="17">
        <f t="shared" si="150"/>
        <v>6</v>
      </c>
      <c r="N186" s="17">
        <f t="shared" si="150"/>
        <v>6.1</v>
      </c>
      <c r="O186" s="17">
        <f t="shared" si="150"/>
        <v>6.2</v>
      </c>
      <c r="P186" s="17">
        <f t="shared" si="150"/>
        <v>6.3</v>
      </c>
      <c r="Q186" s="17">
        <f t="shared" si="150"/>
        <v>0</v>
      </c>
      <c r="R186" s="150"/>
      <c r="S186" s="152"/>
      <c r="T186" s="196"/>
    </row>
    <row r="187" spans="1:20" ht="11.25" hidden="1" customHeight="1" x14ac:dyDescent="0.2">
      <c r="A187" s="193"/>
      <c r="B187" s="193"/>
      <c r="C187" s="15" t="s">
        <v>21</v>
      </c>
      <c r="D187" s="16">
        <v>31</v>
      </c>
      <c r="E187" s="16"/>
      <c r="F187" s="16"/>
      <c r="G187" s="16"/>
      <c r="H187" s="16"/>
      <c r="I187" s="16"/>
      <c r="J187" s="16"/>
      <c r="K187" s="16">
        <v>59</v>
      </c>
      <c r="L187" s="16">
        <v>60</v>
      </c>
      <c r="M187" s="16">
        <v>61</v>
      </c>
      <c r="N187" s="16">
        <v>62</v>
      </c>
      <c r="O187" s="16">
        <v>63</v>
      </c>
      <c r="P187" s="16">
        <v>64</v>
      </c>
      <c r="Q187" s="16"/>
      <c r="R187" s="149">
        <f>ROUND(SUM(D188:Q188),2)</f>
        <v>40</v>
      </c>
      <c r="S187" s="151"/>
      <c r="T187" s="195">
        <f t="shared" si="104"/>
        <v>0</v>
      </c>
    </row>
    <row r="188" spans="1:20" ht="11.25" hidden="1" customHeight="1" x14ac:dyDescent="0.2">
      <c r="A188" s="193"/>
      <c r="B188" s="193"/>
      <c r="C188" s="15" t="s">
        <v>22</v>
      </c>
      <c r="D188" s="17">
        <f t="shared" ref="D188" si="151">(D$40*D187)/1000</f>
        <v>3.1</v>
      </c>
      <c r="E188" s="17"/>
      <c r="F188" s="17"/>
      <c r="G188" s="17"/>
      <c r="H188" s="17"/>
      <c r="I188" s="17">
        <f t="shared" ref="I188:Q188" si="152">(I$40*I187)/1000</f>
        <v>0</v>
      </c>
      <c r="J188" s="17">
        <f t="shared" si="152"/>
        <v>0</v>
      </c>
      <c r="K188" s="17">
        <f t="shared" si="152"/>
        <v>5.9</v>
      </c>
      <c r="L188" s="17">
        <f t="shared" si="152"/>
        <v>6</v>
      </c>
      <c r="M188" s="17">
        <f t="shared" si="152"/>
        <v>6.1</v>
      </c>
      <c r="N188" s="17">
        <f t="shared" si="152"/>
        <v>6.2</v>
      </c>
      <c r="O188" s="17">
        <f t="shared" si="152"/>
        <v>6.3</v>
      </c>
      <c r="P188" s="17">
        <f t="shared" si="152"/>
        <v>6.4</v>
      </c>
      <c r="Q188" s="17">
        <f t="shared" si="152"/>
        <v>0</v>
      </c>
      <c r="R188" s="150"/>
      <c r="S188" s="152"/>
      <c r="T188" s="196"/>
    </row>
    <row r="189" spans="1:20" ht="11.25" hidden="1" customHeight="1" x14ac:dyDescent="0.2">
      <c r="A189" s="193"/>
      <c r="B189" s="193"/>
      <c r="C189" s="15" t="s">
        <v>21</v>
      </c>
      <c r="D189" s="16">
        <v>32</v>
      </c>
      <c r="E189" s="16"/>
      <c r="F189" s="16"/>
      <c r="G189" s="16"/>
      <c r="H189" s="16"/>
      <c r="I189" s="16"/>
      <c r="J189" s="16"/>
      <c r="K189" s="16">
        <v>60</v>
      </c>
      <c r="L189" s="16">
        <v>61</v>
      </c>
      <c r="M189" s="16">
        <v>62</v>
      </c>
      <c r="N189" s="16">
        <v>63</v>
      </c>
      <c r="O189" s="16">
        <v>64</v>
      </c>
      <c r="P189" s="16">
        <v>65</v>
      </c>
      <c r="Q189" s="16"/>
      <c r="R189" s="149">
        <f>ROUND(SUM(D190:Q190),2)</f>
        <v>40.700000000000003</v>
      </c>
      <c r="S189" s="151"/>
      <c r="T189" s="195">
        <f t="shared" si="104"/>
        <v>0</v>
      </c>
    </row>
    <row r="190" spans="1:20" ht="11.25" hidden="1" customHeight="1" x14ac:dyDescent="0.2">
      <c r="A190" s="193"/>
      <c r="B190" s="193"/>
      <c r="C190" s="15" t="s">
        <v>22</v>
      </c>
      <c r="D190" s="17">
        <f t="shared" ref="D190" si="153">(D$40*D189)/1000</f>
        <v>3.2</v>
      </c>
      <c r="E190" s="17"/>
      <c r="F190" s="17"/>
      <c r="G190" s="17"/>
      <c r="H190" s="17"/>
      <c r="I190" s="17">
        <f t="shared" ref="I190:Q190" si="154">(I$40*I189)/1000</f>
        <v>0</v>
      </c>
      <c r="J190" s="17">
        <f t="shared" si="154"/>
        <v>0</v>
      </c>
      <c r="K190" s="17">
        <f t="shared" si="154"/>
        <v>6</v>
      </c>
      <c r="L190" s="17">
        <f t="shared" si="154"/>
        <v>6.1</v>
      </c>
      <c r="M190" s="17">
        <f t="shared" si="154"/>
        <v>6.2</v>
      </c>
      <c r="N190" s="17">
        <f t="shared" si="154"/>
        <v>6.3</v>
      </c>
      <c r="O190" s="17">
        <f t="shared" si="154"/>
        <v>6.4</v>
      </c>
      <c r="P190" s="17">
        <f t="shared" si="154"/>
        <v>6.5</v>
      </c>
      <c r="Q190" s="17">
        <f t="shared" si="154"/>
        <v>0</v>
      </c>
      <c r="R190" s="150"/>
      <c r="S190" s="152"/>
      <c r="T190" s="196"/>
    </row>
    <row r="191" spans="1:20" ht="11.25" customHeight="1" x14ac:dyDescent="0.2">
      <c r="A191" s="193" t="s">
        <v>211</v>
      </c>
      <c r="B191" s="193"/>
      <c r="C191" s="15" t="s">
        <v>21</v>
      </c>
      <c r="D191" s="16">
        <v>0</v>
      </c>
      <c r="E191" s="16">
        <v>17.3</v>
      </c>
      <c r="F191" s="16">
        <v>0</v>
      </c>
      <c r="G191" s="16">
        <v>0</v>
      </c>
      <c r="H191" s="16">
        <v>0</v>
      </c>
      <c r="I191" s="16">
        <v>0</v>
      </c>
      <c r="J191" s="16">
        <v>6</v>
      </c>
      <c r="K191" s="16">
        <v>24</v>
      </c>
      <c r="L191" s="16">
        <v>14.3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49">
        <f>ROUND(SUM(D192:Q192),2)</f>
        <v>6.16</v>
      </c>
      <c r="S191" s="194"/>
      <c r="T191" s="195">
        <f t="shared" si="104"/>
        <v>0</v>
      </c>
    </row>
    <row r="192" spans="1:20" ht="11.25" customHeight="1" x14ac:dyDescent="0.2">
      <c r="A192" s="193"/>
      <c r="B192" s="193"/>
      <c r="C192" s="15" t="s">
        <v>22</v>
      </c>
      <c r="D192" s="17">
        <f t="shared" ref="D192:Q192" si="155">(D$40*D191)/1000</f>
        <v>0</v>
      </c>
      <c r="E192" s="17">
        <f t="shared" si="155"/>
        <v>1.73</v>
      </c>
      <c r="F192" s="17">
        <f t="shared" si="155"/>
        <v>0</v>
      </c>
      <c r="G192" s="17">
        <f t="shared" si="155"/>
        <v>0</v>
      </c>
      <c r="H192" s="17">
        <f t="shared" si="155"/>
        <v>0</v>
      </c>
      <c r="I192" s="17">
        <f t="shared" si="155"/>
        <v>0</v>
      </c>
      <c r="J192" s="17">
        <f t="shared" si="155"/>
        <v>0.6</v>
      </c>
      <c r="K192" s="17">
        <f t="shared" si="155"/>
        <v>2.4</v>
      </c>
      <c r="L192" s="17">
        <f t="shared" si="155"/>
        <v>1.43</v>
      </c>
      <c r="M192" s="17">
        <f t="shared" si="155"/>
        <v>0</v>
      </c>
      <c r="N192" s="17">
        <f t="shared" si="155"/>
        <v>0</v>
      </c>
      <c r="O192" s="17">
        <f t="shared" si="155"/>
        <v>0</v>
      </c>
      <c r="P192" s="17">
        <f t="shared" si="155"/>
        <v>0</v>
      </c>
      <c r="Q192" s="17">
        <f t="shared" si="155"/>
        <v>0</v>
      </c>
      <c r="R192" s="150"/>
      <c r="S192" s="152"/>
      <c r="T192" s="196"/>
    </row>
    <row r="193" spans="1:20" ht="11.25" hidden="1" customHeight="1" x14ac:dyDescent="0.2">
      <c r="A193" s="193"/>
      <c r="B193" s="193"/>
      <c r="C193" s="15" t="s">
        <v>21</v>
      </c>
      <c r="D193" s="16">
        <v>34</v>
      </c>
      <c r="E193" s="16"/>
      <c r="F193" s="16"/>
      <c r="G193" s="16"/>
      <c r="H193" s="16"/>
      <c r="I193" s="16"/>
      <c r="J193" s="16">
        <v>11.7</v>
      </c>
      <c r="K193" s="16">
        <v>5.8</v>
      </c>
      <c r="L193" s="16">
        <v>63</v>
      </c>
      <c r="M193" s="16">
        <v>64</v>
      </c>
      <c r="N193" s="16">
        <v>65</v>
      </c>
      <c r="O193" s="16">
        <v>66</v>
      </c>
      <c r="P193" s="16">
        <v>67</v>
      </c>
      <c r="Q193" s="16"/>
      <c r="R193" s="149">
        <f t="shared" ref="R193" si="156">ROUND(SUM(D194:Q194),2)</f>
        <v>37.65</v>
      </c>
      <c r="S193" s="194"/>
      <c r="T193" s="195">
        <f t="shared" si="104"/>
        <v>0</v>
      </c>
    </row>
    <row r="194" spans="1:20" ht="11.25" hidden="1" customHeight="1" x14ac:dyDescent="0.2">
      <c r="A194" s="193"/>
      <c r="B194" s="193"/>
      <c r="C194" s="15" t="s">
        <v>22</v>
      </c>
      <c r="D194" s="17">
        <f t="shared" ref="D194" si="157">(D$40*D193)/1000</f>
        <v>3.4</v>
      </c>
      <c r="E194" s="17"/>
      <c r="F194" s="17"/>
      <c r="G194" s="17"/>
      <c r="H194" s="17"/>
      <c r="I194" s="17">
        <f t="shared" ref="I194:Q194" si="158">(I$40*I193)/1000</f>
        <v>0</v>
      </c>
      <c r="J194" s="17">
        <f t="shared" si="158"/>
        <v>1.17</v>
      </c>
      <c r="K194" s="17">
        <f t="shared" si="158"/>
        <v>0.57999999999999996</v>
      </c>
      <c r="L194" s="17">
        <f t="shared" si="158"/>
        <v>6.3</v>
      </c>
      <c r="M194" s="17">
        <f t="shared" si="158"/>
        <v>6.4</v>
      </c>
      <c r="N194" s="17">
        <f t="shared" si="158"/>
        <v>6.5</v>
      </c>
      <c r="O194" s="17">
        <f t="shared" si="158"/>
        <v>6.6</v>
      </c>
      <c r="P194" s="17">
        <f t="shared" si="158"/>
        <v>6.7</v>
      </c>
      <c r="Q194" s="17">
        <f t="shared" si="158"/>
        <v>0</v>
      </c>
      <c r="R194" s="150"/>
      <c r="S194" s="152"/>
      <c r="T194" s="196"/>
    </row>
    <row r="195" spans="1:20" ht="11.25" hidden="1" customHeight="1" x14ac:dyDescent="0.2">
      <c r="A195" s="193"/>
      <c r="B195" s="193"/>
      <c r="C195" s="15" t="s">
        <v>21</v>
      </c>
      <c r="D195" s="16">
        <v>35</v>
      </c>
      <c r="E195" s="16"/>
      <c r="F195" s="16"/>
      <c r="G195" s="16"/>
      <c r="H195" s="16"/>
      <c r="I195" s="16"/>
      <c r="J195" s="16">
        <v>12.7</v>
      </c>
      <c r="K195" s="16">
        <v>6.8</v>
      </c>
      <c r="L195" s="16">
        <v>64</v>
      </c>
      <c r="M195" s="16">
        <v>65</v>
      </c>
      <c r="N195" s="16">
        <v>66</v>
      </c>
      <c r="O195" s="16">
        <v>67</v>
      </c>
      <c r="P195" s="16">
        <v>68</v>
      </c>
      <c r="Q195" s="16"/>
      <c r="R195" s="149">
        <f t="shared" ref="R195" si="159">ROUND(SUM(D196:Q196),2)</f>
        <v>38.450000000000003</v>
      </c>
      <c r="S195" s="194"/>
      <c r="T195" s="195">
        <f t="shared" si="104"/>
        <v>0</v>
      </c>
    </row>
    <row r="196" spans="1:20" ht="11.25" hidden="1" customHeight="1" x14ac:dyDescent="0.2">
      <c r="A196" s="193"/>
      <c r="B196" s="193"/>
      <c r="C196" s="15" t="s">
        <v>22</v>
      </c>
      <c r="D196" s="17">
        <f t="shared" ref="D196" si="160">(D$40*D195)/1000</f>
        <v>3.5</v>
      </c>
      <c r="E196" s="17"/>
      <c r="F196" s="17"/>
      <c r="G196" s="17"/>
      <c r="H196" s="17"/>
      <c r="I196" s="17">
        <f t="shared" ref="I196:Q196" si="161">(I$40*I195)/1000</f>
        <v>0</v>
      </c>
      <c r="J196" s="17">
        <f t="shared" si="161"/>
        <v>1.27</v>
      </c>
      <c r="K196" s="17">
        <f t="shared" si="161"/>
        <v>0.68</v>
      </c>
      <c r="L196" s="17">
        <f t="shared" si="161"/>
        <v>6.4</v>
      </c>
      <c r="M196" s="17">
        <f t="shared" si="161"/>
        <v>6.5</v>
      </c>
      <c r="N196" s="17">
        <f t="shared" si="161"/>
        <v>6.6</v>
      </c>
      <c r="O196" s="17">
        <f t="shared" si="161"/>
        <v>6.7</v>
      </c>
      <c r="P196" s="17">
        <f t="shared" si="161"/>
        <v>6.8</v>
      </c>
      <c r="Q196" s="17">
        <f t="shared" si="161"/>
        <v>0</v>
      </c>
      <c r="R196" s="150"/>
      <c r="S196" s="152"/>
      <c r="T196" s="196"/>
    </row>
    <row r="197" spans="1:20" ht="11.25" hidden="1" customHeight="1" x14ac:dyDescent="0.2">
      <c r="A197" s="193"/>
      <c r="B197" s="193"/>
      <c r="C197" s="15" t="s">
        <v>21</v>
      </c>
      <c r="D197" s="16">
        <v>36</v>
      </c>
      <c r="E197" s="16"/>
      <c r="F197" s="16"/>
      <c r="G197" s="16"/>
      <c r="H197" s="16"/>
      <c r="I197" s="16"/>
      <c r="J197" s="16">
        <v>13.7</v>
      </c>
      <c r="K197" s="16">
        <v>7.8</v>
      </c>
      <c r="L197" s="16">
        <v>65</v>
      </c>
      <c r="M197" s="16">
        <v>66</v>
      </c>
      <c r="N197" s="16">
        <v>67</v>
      </c>
      <c r="O197" s="16">
        <v>68</v>
      </c>
      <c r="P197" s="16">
        <v>69</v>
      </c>
      <c r="Q197" s="16"/>
      <c r="R197" s="149">
        <f t="shared" ref="R197" si="162">ROUND(SUM(D198:Q198),2)</f>
        <v>39.25</v>
      </c>
      <c r="S197" s="194"/>
      <c r="T197" s="195">
        <f t="shared" si="104"/>
        <v>0</v>
      </c>
    </row>
    <row r="198" spans="1:20" ht="11.25" hidden="1" customHeight="1" x14ac:dyDescent="0.2">
      <c r="A198" s="193"/>
      <c r="B198" s="193"/>
      <c r="C198" s="15" t="s">
        <v>22</v>
      </c>
      <c r="D198" s="17">
        <f t="shared" ref="D198" si="163">(D$40*D197)/1000</f>
        <v>3.6</v>
      </c>
      <c r="E198" s="17"/>
      <c r="F198" s="17"/>
      <c r="G198" s="17"/>
      <c r="H198" s="17"/>
      <c r="I198" s="17">
        <f t="shared" ref="I198:Q198" si="164">(I$40*I197)/1000</f>
        <v>0</v>
      </c>
      <c r="J198" s="17">
        <f t="shared" si="164"/>
        <v>1.37</v>
      </c>
      <c r="K198" s="17">
        <f t="shared" si="164"/>
        <v>0.78</v>
      </c>
      <c r="L198" s="17">
        <f t="shared" si="164"/>
        <v>6.5</v>
      </c>
      <c r="M198" s="17">
        <f t="shared" si="164"/>
        <v>6.6</v>
      </c>
      <c r="N198" s="17">
        <f t="shared" si="164"/>
        <v>6.7</v>
      </c>
      <c r="O198" s="17">
        <f t="shared" si="164"/>
        <v>6.8</v>
      </c>
      <c r="P198" s="17">
        <f t="shared" si="164"/>
        <v>6.9</v>
      </c>
      <c r="Q198" s="17">
        <f t="shared" si="164"/>
        <v>0</v>
      </c>
      <c r="R198" s="150"/>
      <c r="S198" s="152"/>
      <c r="T198" s="196"/>
    </row>
    <row r="199" spans="1:20" ht="11.45" hidden="1" customHeight="1" x14ac:dyDescent="0.2">
      <c r="A199" s="193"/>
      <c r="B199" s="193"/>
      <c r="C199" s="15" t="s">
        <v>21</v>
      </c>
      <c r="D199" s="16">
        <v>37</v>
      </c>
      <c r="E199" s="16"/>
      <c r="F199" s="16"/>
      <c r="G199" s="16"/>
      <c r="H199" s="16"/>
      <c r="I199" s="16"/>
      <c r="J199" s="16">
        <v>14.7</v>
      </c>
      <c r="K199" s="16">
        <v>8.8000000000000007</v>
      </c>
      <c r="L199" s="16">
        <v>66</v>
      </c>
      <c r="M199" s="16">
        <v>67</v>
      </c>
      <c r="N199" s="16">
        <v>68</v>
      </c>
      <c r="O199" s="16">
        <v>69</v>
      </c>
      <c r="P199" s="16">
        <v>70</v>
      </c>
      <c r="Q199" s="16"/>
      <c r="R199" s="149">
        <f t="shared" ref="R199" si="165">ROUND(SUM(D200:Q200),2)</f>
        <v>40.049999999999997</v>
      </c>
      <c r="S199" s="194"/>
      <c r="T199" s="195">
        <f t="shared" si="104"/>
        <v>0</v>
      </c>
    </row>
    <row r="200" spans="1:20" ht="11.45" hidden="1" customHeight="1" x14ac:dyDescent="0.2">
      <c r="A200" s="193"/>
      <c r="B200" s="193"/>
      <c r="C200" s="15" t="s">
        <v>22</v>
      </c>
      <c r="D200" s="17">
        <f t="shared" ref="D200" si="166">(D$40*D199)/1000</f>
        <v>3.7</v>
      </c>
      <c r="E200" s="17"/>
      <c r="F200" s="17"/>
      <c r="G200" s="17"/>
      <c r="H200" s="17"/>
      <c r="I200" s="17">
        <f t="shared" ref="I200:Q200" si="167">(I$40*I199)/1000</f>
        <v>0</v>
      </c>
      <c r="J200" s="17">
        <f t="shared" si="167"/>
        <v>1.47</v>
      </c>
      <c r="K200" s="17">
        <f t="shared" si="167"/>
        <v>0.88000000000000012</v>
      </c>
      <c r="L200" s="17">
        <f t="shared" si="167"/>
        <v>6.6</v>
      </c>
      <c r="M200" s="17">
        <f t="shared" si="167"/>
        <v>6.7</v>
      </c>
      <c r="N200" s="17">
        <f t="shared" si="167"/>
        <v>6.8</v>
      </c>
      <c r="O200" s="17">
        <f t="shared" si="167"/>
        <v>6.9</v>
      </c>
      <c r="P200" s="17">
        <f t="shared" si="167"/>
        <v>7</v>
      </c>
      <c r="Q200" s="17">
        <f t="shared" si="167"/>
        <v>0</v>
      </c>
      <c r="R200" s="150"/>
      <c r="S200" s="152"/>
      <c r="T200" s="196"/>
    </row>
    <row r="201" spans="1:20" ht="11.45" hidden="1" customHeight="1" x14ac:dyDescent="0.2">
      <c r="A201" s="193"/>
      <c r="B201" s="193"/>
      <c r="C201" s="15" t="s">
        <v>21</v>
      </c>
      <c r="D201" s="16">
        <v>38</v>
      </c>
      <c r="E201" s="16"/>
      <c r="F201" s="16"/>
      <c r="G201" s="16"/>
      <c r="H201" s="16"/>
      <c r="I201" s="16"/>
      <c r="J201" s="16">
        <v>15.7</v>
      </c>
      <c r="K201" s="16">
        <v>9.8000000000000007</v>
      </c>
      <c r="L201" s="16">
        <v>67</v>
      </c>
      <c r="M201" s="16">
        <v>68</v>
      </c>
      <c r="N201" s="16">
        <v>69</v>
      </c>
      <c r="O201" s="16">
        <v>70</v>
      </c>
      <c r="P201" s="16">
        <v>71</v>
      </c>
      <c r="Q201" s="16"/>
      <c r="R201" s="149">
        <f t="shared" ref="R201" si="168">ROUND(SUM(D202:Q202),2)</f>
        <v>40.85</v>
      </c>
      <c r="S201" s="194"/>
      <c r="T201" s="195">
        <f t="shared" si="104"/>
        <v>0</v>
      </c>
    </row>
    <row r="202" spans="1:20" ht="11.45" hidden="1" customHeight="1" x14ac:dyDescent="0.2">
      <c r="A202" s="193"/>
      <c r="B202" s="193"/>
      <c r="C202" s="15" t="s">
        <v>22</v>
      </c>
      <c r="D202" s="17">
        <f t="shared" ref="D202" si="169">(D$40*D201)/1000</f>
        <v>3.8</v>
      </c>
      <c r="E202" s="17"/>
      <c r="F202" s="17"/>
      <c r="G202" s="17"/>
      <c r="H202" s="17"/>
      <c r="I202" s="17">
        <f t="shared" ref="I202:Q202" si="170">(I$40*I201)/1000</f>
        <v>0</v>
      </c>
      <c r="J202" s="17">
        <f t="shared" si="170"/>
        <v>1.57</v>
      </c>
      <c r="K202" s="17">
        <f t="shared" si="170"/>
        <v>0.98000000000000009</v>
      </c>
      <c r="L202" s="17">
        <f t="shared" si="170"/>
        <v>6.7</v>
      </c>
      <c r="M202" s="17">
        <f t="shared" si="170"/>
        <v>6.8</v>
      </c>
      <c r="N202" s="17">
        <f t="shared" si="170"/>
        <v>6.9</v>
      </c>
      <c r="O202" s="17">
        <f t="shared" si="170"/>
        <v>7</v>
      </c>
      <c r="P202" s="17">
        <f t="shared" si="170"/>
        <v>7.1</v>
      </c>
      <c r="Q202" s="17">
        <f t="shared" si="170"/>
        <v>0</v>
      </c>
      <c r="R202" s="150"/>
      <c r="S202" s="152"/>
      <c r="T202" s="196"/>
    </row>
    <row r="203" spans="1:20" ht="11.45" hidden="1" customHeight="1" x14ac:dyDescent="0.2">
      <c r="A203" s="193"/>
      <c r="B203" s="193"/>
      <c r="C203" s="15" t="s">
        <v>21</v>
      </c>
      <c r="D203" s="16">
        <v>39</v>
      </c>
      <c r="E203" s="16"/>
      <c r="F203" s="16"/>
      <c r="G203" s="16"/>
      <c r="H203" s="16"/>
      <c r="I203" s="16"/>
      <c r="J203" s="16">
        <v>16.7</v>
      </c>
      <c r="K203" s="16">
        <v>10.8</v>
      </c>
      <c r="L203" s="16">
        <v>68</v>
      </c>
      <c r="M203" s="16">
        <v>69</v>
      </c>
      <c r="N203" s="16">
        <v>70</v>
      </c>
      <c r="O203" s="16">
        <v>71</v>
      </c>
      <c r="P203" s="16">
        <v>72</v>
      </c>
      <c r="Q203" s="16"/>
      <c r="R203" s="149">
        <f t="shared" ref="R203" si="171">ROUND(SUM(D204:Q204),2)</f>
        <v>41.65</v>
      </c>
      <c r="S203" s="194"/>
      <c r="T203" s="195">
        <f t="shared" ref="T203:T217" si="172">ROUND(R203*S203,2)</f>
        <v>0</v>
      </c>
    </row>
    <row r="204" spans="1:20" ht="11.45" hidden="1" customHeight="1" x14ac:dyDescent="0.2">
      <c r="A204" s="193"/>
      <c r="B204" s="193"/>
      <c r="C204" s="15" t="s">
        <v>22</v>
      </c>
      <c r="D204" s="17">
        <f t="shared" ref="D204" si="173">(D$40*D203)/1000</f>
        <v>3.9</v>
      </c>
      <c r="E204" s="17"/>
      <c r="F204" s="17"/>
      <c r="G204" s="17"/>
      <c r="H204" s="17"/>
      <c r="I204" s="17">
        <f t="shared" ref="I204:Q204" si="174">(I$40*I203)/1000</f>
        <v>0</v>
      </c>
      <c r="J204" s="17">
        <f t="shared" si="174"/>
        <v>1.67</v>
      </c>
      <c r="K204" s="17">
        <f t="shared" si="174"/>
        <v>1.08</v>
      </c>
      <c r="L204" s="17">
        <f t="shared" si="174"/>
        <v>6.8</v>
      </c>
      <c r="M204" s="17">
        <f t="shared" si="174"/>
        <v>6.9</v>
      </c>
      <c r="N204" s="17">
        <f t="shared" si="174"/>
        <v>7</v>
      </c>
      <c r="O204" s="17">
        <f t="shared" si="174"/>
        <v>7.1</v>
      </c>
      <c r="P204" s="17">
        <f t="shared" si="174"/>
        <v>7.2</v>
      </c>
      <c r="Q204" s="17">
        <f t="shared" si="174"/>
        <v>0</v>
      </c>
      <c r="R204" s="150"/>
      <c r="S204" s="152"/>
      <c r="T204" s="196"/>
    </row>
    <row r="205" spans="1:20" ht="11.45" customHeight="1" x14ac:dyDescent="0.2">
      <c r="A205" s="145" t="s">
        <v>212</v>
      </c>
      <c r="B205" s="146"/>
      <c r="C205" s="15" t="s">
        <v>21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25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49">
        <f t="shared" ref="R205" si="175">ROUND(SUM(D206:Q206),2)</f>
        <v>2.5</v>
      </c>
      <c r="S205" s="194"/>
      <c r="T205" s="195">
        <f t="shared" si="172"/>
        <v>0</v>
      </c>
    </row>
    <row r="206" spans="1:20" ht="11.45" customHeight="1" x14ac:dyDescent="0.2">
      <c r="A206" s="147"/>
      <c r="B206" s="148"/>
      <c r="C206" s="15" t="s">
        <v>22</v>
      </c>
      <c r="D206" s="17">
        <f t="shared" ref="D206:Q206" si="176">(D$40*D205)/1000</f>
        <v>0</v>
      </c>
      <c r="E206" s="17">
        <f t="shared" si="176"/>
        <v>0</v>
      </c>
      <c r="F206" s="17">
        <f t="shared" si="176"/>
        <v>0</v>
      </c>
      <c r="G206" s="17">
        <f t="shared" si="176"/>
        <v>0</v>
      </c>
      <c r="H206" s="17">
        <f t="shared" si="176"/>
        <v>0</v>
      </c>
      <c r="I206" s="17">
        <f t="shared" si="176"/>
        <v>0</v>
      </c>
      <c r="J206" s="17">
        <f t="shared" si="176"/>
        <v>2.5</v>
      </c>
      <c r="K206" s="17">
        <f t="shared" si="176"/>
        <v>0</v>
      </c>
      <c r="L206" s="17">
        <f t="shared" si="176"/>
        <v>0</v>
      </c>
      <c r="M206" s="17">
        <f t="shared" si="176"/>
        <v>0</v>
      </c>
      <c r="N206" s="17">
        <f t="shared" si="176"/>
        <v>0</v>
      </c>
      <c r="O206" s="17">
        <f t="shared" si="176"/>
        <v>0</v>
      </c>
      <c r="P206" s="17">
        <f t="shared" si="176"/>
        <v>0</v>
      </c>
      <c r="Q206" s="17">
        <f t="shared" si="176"/>
        <v>0</v>
      </c>
      <c r="R206" s="150"/>
      <c r="S206" s="152"/>
      <c r="T206" s="196"/>
    </row>
    <row r="207" spans="1:20" ht="11.45" customHeight="1" x14ac:dyDescent="0.2">
      <c r="A207" s="145" t="s">
        <v>71</v>
      </c>
      <c r="B207" s="146"/>
      <c r="C207" s="82" t="s">
        <v>21</v>
      </c>
      <c r="D207" s="16">
        <v>0</v>
      </c>
      <c r="E207" s="16">
        <v>189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107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49">
        <f t="shared" ref="R207" si="177">ROUND(SUM(D208:Q208),2)</f>
        <v>29.6</v>
      </c>
      <c r="S207" s="194"/>
      <c r="T207" s="195">
        <f t="shared" si="172"/>
        <v>0</v>
      </c>
    </row>
    <row r="208" spans="1:20" ht="11.45" customHeight="1" x14ac:dyDescent="0.2">
      <c r="A208" s="147"/>
      <c r="B208" s="148"/>
      <c r="C208" s="83" t="s">
        <v>22</v>
      </c>
      <c r="D208" s="17">
        <f t="shared" ref="D208:Q208" si="178">(D$40*D207)/1000</f>
        <v>0</v>
      </c>
      <c r="E208" s="17">
        <f t="shared" si="178"/>
        <v>18.899999999999999</v>
      </c>
      <c r="F208" s="17">
        <f t="shared" si="178"/>
        <v>0</v>
      </c>
      <c r="G208" s="17">
        <f t="shared" si="178"/>
        <v>0</v>
      </c>
      <c r="H208" s="17">
        <f t="shared" si="178"/>
        <v>0</v>
      </c>
      <c r="I208" s="17">
        <f t="shared" si="178"/>
        <v>0</v>
      </c>
      <c r="J208" s="17">
        <f t="shared" si="178"/>
        <v>0</v>
      </c>
      <c r="K208" s="17">
        <f t="shared" si="178"/>
        <v>10.7</v>
      </c>
      <c r="L208" s="17">
        <f t="shared" si="178"/>
        <v>0</v>
      </c>
      <c r="M208" s="17">
        <f t="shared" si="178"/>
        <v>0</v>
      </c>
      <c r="N208" s="17">
        <f t="shared" si="178"/>
        <v>0</v>
      </c>
      <c r="O208" s="17">
        <f t="shared" si="178"/>
        <v>0</v>
      </c>
      <c r="P208" s="17">
        <f t="shared" si="178"/>
        <v>0</v>
      </c>
      <c r="Q208" s="17">
        <f t="shared" si="178"/>
        <v>0</v>
      </c>
      <c r="R208" s="150"/>
      <c r="S208" s="152"/>
      <c r="T208" s="196"/>
    </row>
    <row r="209" spans="1:20" ht="11.45" customHeight="1" x14ac:dyDescent="0.2">
      <c r="A209" s="145" t="s">
        <v>65</v>
      </c>
      <c r="B209" s="146"/>
      <c r="C209" s="83" t="s">
        <v>21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49">
        <f t="shared" ref="R209" si="179">ROUND(SUM(D210:Q210),2)</f>
        <v>0</v>
      </c>
      <c r="S209" s="194"/>
      <c r="T209" s="195">
        <f t="shared" si="172"/>
        <v>0</v>
      </c>
    </row>
    <row r="210" spans="1:20" ht="11.45" customHeight="1" x14ac:dyDescent="0.2">
      <c r="A210" s="204"/>
      <c r="B210" s="205"/>
      <c r="C210" s="83" t="s">
        <v>22</v>
      </c>
      <c r="D210" s="17">
        <f t="shared" ref="D210:Q210" si="180">(D$40*D209)/1000</f>
        <v>0</v>
      </c>
      <c r="E210" s="17">
        <f t="shared" si="180"/>
        <v>0</v>
      </c>
      <c r="F210" s="17">
        <f t="shared" si="180"/>
        <v>0</v>
      </c>
      <c r="G210" s="17">
        <f t="shared" si="180"/>
        <v>0</v>
      </c>
      <c r="H210" s="17">
        <f t="shared" si="180"/>
        <v>0</v>
      </c>
      <c r="I210" s="17">
        <f t="shared" si="180"/>
        <v>0</v>
      </c>
      <c r="J210" s="17">
        <f t="shared" si="180"/>
        <v>0</v>
      </c>
      <c r="K210" s="17">
        <f t="shared" si="180"/>
        <v>0</v>
      </c>
      <c r="L210" s="17">
        <f t="shared" si="180"/>
        <v>0</v>
      </c>
      <c r="M210" s="17">
        <f t="shared" si="180"/>
        <v>0</v>
      </c>
      <c r="N210" s="17">
        <f t="shared" si="180"/>
        <v>0</v>
      </c>
      <c r="O210" s="17">
        <f t="shared" si="180"/>
        <v>0</v>
      </c>
      <c r="P210" s="17">
        <f t="shared" si="180"/>
        <v>0</v>
      </c>
      <c r="Q210" s="17">
        <f t="shared" si="180"/>
        <v>0</v>
      </c>
      <c r="R210" s="150"/>
      <c r="S210" s="152"/>
      <c r="T210" s="196"/>
    </row>
    <row r="211" spans="1:20" ht="11.45" customHeight="1" x14ac:dyDescent="0.2">
      <c r="A211" s="145" t="s">
        <v>198</v>
      </c>
      <c r="B211" s="146"/>
      <c r="C211" s="83" t="s">
        <v>21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43.5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49">
        <f t="shared" ref="R211" si="181">ROUND(SUM(D212:Q212),2)</f>
        <v>4.3499999999999996</v>
      </c>
      <c r="S211" s="194"/>
      <c r="T211" s="195">
        <f t="shared" si="172"/>
        <v>0</v>
      </c>
    </row>
    <row r="212" spans="1:20" ht="11.45" customHeight="1" x14ac:dyDescent="0.2">
      <c r="A212" s="147"/>
      <c r="B212" s="148"/>
      <c r="C212" s="83" t="s">
        <v>22</v>
      </c>
      <c r="D212" s="17">
        <f t="shared" ref="D212:Q212" si="182">(D$40*D211)/1000</f>
        <v>0</v>
      </c>
      <c r="E212" s="17">
        <f t="shared" si="182"/>
        <v>0</v>
      </c>
      <c r="F212" s="17">
        <f t="shared" si="182"/>
        <v>0</v>
      </c>
      <c r="G212" s="17">
        <f t="shared" si="182"/>
        <v>0</v>
      </c>
      <c r="H212" s="17">
        <f t="shared" si="182"/>
        <v>0</v>
      </c>
      <c r="I212" s="17">
        <f t="shared" si="182"/>
        <v>0</v>
      </c>
      <c r="J212" s="17">
        <f t="shared" si="182"/>
        <v>0</v>
      </c>
      <c r="K212" s="17">
        <f t="shared" si="182"/>
        <v>4.3499999999999996</v>
      </c>
      <c r="L212" s="17">
        <f t="shared" si="182"/>
        <v>0</v>
      </c>
      <c r="M212" s="17">
        <f t="shared" si="182"/>
        <v>0</v>
      </c>
      <c r="N212" s="17">
        <f t="shared" si="182"/>
        <v>0</v>
      </c>
      <c r="O212" s="17">
        <f t="shared" si="182"/>
        <v>0</v>
      </c>
      <c r="P212" s="17">
        <f t="shared" si="182"/>
        <v>0</v>
      </c>
      <c r="Q212" s="17">
        <f t="shared" si="182"/>
        <v>0</v>
      </c>
      <c r="R212" s="150"/>
      <c r="S212" s="152"/>
      <c r="T212" s="196"/>
    </row>
    <row r="213" spans="1:20" ht="11.45" customHeight="1" x14ac:dyDescent="0.2">
      <c r="A213" s="145" t="s">
        <v>158</v>
      </c>
      <c r="B213" s="146"/>
      <c r="C213" s="83" t="s">
        <v>21</v>
      </c>
      <c r="D213" s="16">
        <v>0</v>
      </c>
      <c r="E213" s="16">
        <v>0</v>
      </c>
      <c r="F213" s="16">
        <v>0.4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49">
        <f t="shared" ref="R213" si="183">ROUND(SUM(D214:Q214),2)</f>
        <v>0.04</v>
      </c>
      <c r="S213" s="194"/>
      <c r="T213" s="195">
        <f t="shared" si="172"/>
        <v>0</v>
      </c>
    </row>
    <row r="214" spans="1:20" ht="11.45" customHeight="1" x14ac:dyDescent="0.2">
      <c r="A214" s="147"/>
      <c r="B214" s="148"/>
      <c r="C214" s="83" t="s">
        <v>22</v>
      </c>
      <c r="D214" s="17">
        <f t="shared" ref="D214:Q214" si="184">(D$40*D213)/1000</f>
        <v>0</v>
      </c>
      <c r="E214" s="17">
        <f t="shared" si="184"/>
        <v>0</v>
      </c>
      <c r="F214" s="17">
        <f t="shared" si="184"/>
        <v>0.04</v>
      </c>
      <c r="G214" s="17">
        <f t="shared" si="184"/>
        <v>0</v>
      </c>
      <c r="H214" s="17">
        <f t="shared" si="184"/>
        <v>0</v>
      </c>
      <c r="I214" s="17">
        <f t="shared" si="184"/>
        <v>0</v>
      </c>
      <c r="J214" s="17">
        <f t="shared" si="184"/>
        <v>0</v>
      </c>
      <c r="K214" s="17">
        <f t="shared" si="184"/>
        <v>0</v>
      </c>
      <c r="L214" s="17">
        <f t="shared" si="184"/>
        <v>0</v>
      </c>
      <c r="M214" s="17">
        <f t="shared" si="184"/>
        <v>0</v>
      </c>
      <c r="N214" s="17">
        <f t="shared" si="184"/>
        <v>0</v>
      </c>
      <c r="O214" s="17">
        <f t="shared" si="184"/>
        <v>0</v>
      </c>
      <c r="P214" s="17">
        <f t="shared" si="184"/>
        <v>0</v>
      </c>
      <c r="Q214" s="17">
        <f t="shared" si="184"/>
        <v>0</v>
      </c>
      <c r="R214" s="150"/>
      <c r="S214" s="152"/>
      <c r="T214" s="196"/>
    </row>
    <row r="215" spans="1:20" ht="11.45" customHeight="1" x14ac:dyDescent="0.2">
      <c r="A215" s="145" t="s">
        <v>173</v>
      </c>
      <c r="B215" s="146"/>
      <c r="C215" s="83" t="s">
        <v>21</v>
      </c>
      <c r="D215" s="16">
        <v>110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206">
        <f t="shared" ref="R215" si="185">ROUND(SUM(D216:Q216),2)</f>
        <v>11</v>
      </c>
      <c r="S215" s="151"/>
      <c r="T215" s="151">
        <f t="shared" si="172"/>
        <v>0</v>
      </c>
    </row>
    <row r="216" spans="1:20" ht="11.45" customHeight="1" x14ac:dyDescent="0.2">
      <c r="A216" s="147"/>
      <c r="B216" s="148"/>
      <c r="C216" s="83" t="s">
        <v>22</v>
      </c>
      <c r="D216" s="17">
        <f t="shared" ref="D216:Q216" si="186">(D$40*D215)/1000</f>
        <v>11</v>
      </c>
      <c r="E216" s="17">
        <f t="shared" si="186"/>
        <v>0</v>
      </c>
      <c r="F216" s="17">
        <f t="shared" si="186"/>
        <v>0</v>
      </c>
      <c r="G216" s="17">
        <f t="shared" si="186"/>
        <v>0</v>
      </c>
      <c r="H216" s="17">
        <f t="shared" si="186"/>
        <v>0</v>
      </c>
      <c r="I216" s="17">
        <f t="shared" si="186"/>
        <v>0</v>
      </c>
      <c r="J216" s="17">
        <f t="shared" si="186"/>
        <v>0</v>
      </c>
      <c r="K216" s="17">
        <f t="shared" si="186"/>
        <v>0</v>
      </c>
      <c r="L216" s="17">
        <f t="shared" si="186"/>
        <v>0</v>
      </c>
      <c r="M216" s="17">
        <f t="shared" si="186"/>
        <v>0</v>
      </c>
      <c r="N216" s="17">
        <f t="shared" si="186"/>
        <v>0</v>
      </c>
      <c r="O216" s="17">
        <f t="shared" si="186"/>
        <v>0</v>
      </c>
      <c r="P216" s="17">
        <f t="shared" si="186"/>
        <v>0</v>
      </c>
      <c r="Q216" s="17">
        <f t="shared" si="186"/>
        <v>0</v>
      </c>
      <c r="R216" s="207"/>
      <c r="S216" s="152"/>
      <c r="T216" s="152"/>
    </row>
    <row r="217" spans="1:20" ht="11.45" customHeight="1" x14ac:dyDescent="0.2">
      <c r="A217" s="145" t="s">
        <v>67</v>
      </c>
      <c r="B217" s="146"/>
      <c r="C217" s="83" t="s">
        <v>21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0.05</v>
      </c>
      <c r="M217" s="16">
        <v>0</v>
      </c>
      <c r="N217" s="16">
        <v>0.1</v>
      </c>
      <c r="O217" s="16">
        <v>0</v>
      </c>
      <c r="P217" s="16">
        <v>0</v>
      </c>
      <c r="Q217" s="16">
        <v>0</v>
      </c>
      <c r="R217" s="149">
        <f t="shared" ref="R217" si="187">ROUND(SUM(D218:Q218),2)</f>
        <v>0.02</v>
      </c>
      <c r="S217" s="194"/>
      <c r="T217" s="195">
        <f t="shared" si="172"/>
        <v>0</v>
      </c>
    </row>
    <row r="218" spans="1:20" ht="11.45" customHeight="1" x14ac:dyDescent="0.2">
      <c r="A218" s="147"/>
      <c r="B218" s="148"/>
      <c r="C218" s="83" t="s">
        <v>22</v>
      </c>
      <c r="D218" s="17">
        <f t="shared" ref="D218:Q218" si="188">(D$40*D217)/1000</f>
        <v>0</v>
      </c>
      <c r="E218" s="17">
        <f t="shared" si="188"/>
        <v>0</v>
      </c>
      <c r="F218" s="17">
        <f t="shared" si="188"/>
        <v>0</v>
      </c>
      <c r="G218" s="17">
        <f t="shared" si="188"/>
        <v>0</v>
      </c>
      <c r="H218" s="17">
        <f t="shared" si="188"/>
        <v>0</v>
      </c>
      <c r="I218" s="17">
        <f t="shared" si="188"/>
        <v>0</v>
      </c>
      <c r="J218" s="17">
        <f t="shared" si="188"/>
        <v>0</v>
      </c>
      <c r="K218" s="17">
        <f t="shared" si="188"/>
        <v>0</v>
      </c>
      <c r="L218" s="17">
        <f t="shared" si="188"/>
        <v>5.0000000000000001E-3</v>
      </c>
      <c r="M218" s="17">
        <f t="shared" si="188"/>
        <v>0</v>
      </c>
      <c r="N218" s="17">
        <f t="shared" si="188"/>
        <v>0.01</v>
      </c>
      <c r="O218" s="17">
        <f t="shared" si="188"/>
        <v>0</v>
      </c>
      <c r="P218" s="17">
        <f t="shared" si="188"/>
        <v>0</v>
      </c>
      <c r="Q218" s="17">
        <f t="shared" si="188"/>
        <v>0</v>
      </c>
      <c r="R218" s="150"/>
      <c r="S218" s="152"/>
      <c r="T218" s="196"/>
    </row>
    <row r="219" spans="1:20" ht="11.45" customHeight="1" x14ac:dyDescent="0.2">
      <c r="A219" s="145" t="s">
        <v>98</v>
      </c>
      <c r="B219" s="146"/>
      <c r="C219" s="100" t="s">
        <v>21</v>
      </c>
      <c r="D219" s="16">
        <v>0</v>
      </c>
      <c r="E219" s="16">
        <v>0</v>
      </c>
      <c r="F219" s="16">
        <v>7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49">
        <f t="shared" ref="R219" si="189">ROUND(SUM(D220:Q220),2)</f>
        <v>0.7</v>
      </c>
      <c r="S219" s="151"/>
      <c r="T219" s="151"/>
    </row>
    <row r="220" spans="1:20" ht="11.45" customHeight="1" x14ac:dyDescent="0.2">
      <c r="A220" s="147"/>
      <c r="B220" s="148"/>
      <c r="C220" s="100" t="s">
        <v>22</v>
      </c>
      <c r="D220" s="17">
        <f t="shared" ref="D220:Q220" si="190">(D$40*D219)/1000</f>
        <v>0</v>
      </c>
      <c r="E220" s="17">
        <f t="shared" si="190"/>
        <v>0</v>
      </c>
      <c r="F220" s="17">
        <f t="shared" si="190"/>
        <v>0.7</v>
      </c>
      <c r="G220" s="17">
        <f t="shared" si="190"/>
        <v>0</v>
      </c>
      <c r="H220" s="17">
        <f t="shared" si="190"/>
        <v>0</v>
      </c>
      <c r="I220" s="17">
        <f t="shared" si="190"/>
        <v>0</v>
      </c>
      <c r="J220" s="17">
        <f t="shared" si="190"/>
        <v>0</v>
      </c>
      <c r="K220" s="17">
        <f t="shared" si="190"/>
        <v>0</v>
      </c>
      <c r="L220" s="17">
        <f t="shared" si="190"/>
        <v>0</v>
      </c>
      <c r="M220" s="17">
        <f t="shared" si="190"/>
        <v>0</v>
      </c>
      <c r="N220" s="17">
        <f t="shared" si="190"/>
        <v>0</v>
      </c>
      <c r="O220" s="17">
        <f t="shared" si="190"/>
        <v>0</v>
      </c>
      <c r="P220" s="17">
        <f t="shared" si="190"/>
        <v>0</v>
      </c>
      <c r="Q220" s="17">
        <f t="shared" si="190"/>
        <v>0</v>
      </c>
      <c r="R220" s="150"/>
      <c r="S220" s="152"/>
      <c r="T220" s="152"/>
    </row>
    <row r="221" spans="1:20" ht="11.45" customHeight="1" x14ac:dyDescent="0.2">
      <c r="A221" s="145" t="s">
        <v>147</v>
      </c>
      <c r="B221" s="146"/>
      <c r="C221" s="100" t="s">
        <v>21</v>
      </c>
      <c r="D221" s="16">
        <v>0</v>
      </c>
      <c r="E221" s="16">
        <v>3.6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3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49">
        <f t="shared" ref="R221" si="191">ROUND(SUM(D222:Q222),2)</f>
        <v>0.66</v>
      </c>
      <c r="S221" s="151"/>
      <c r="T221" s="151"/>
    </row>
    <row r="222" spans="1:20" ht="11.45" customHeight="1" x14ac:dyDescent="0.2">
      <c r="A222" s="147"/>
      <c r="B222" s="148"/>
      <c r="C222" s="100" t="s">
        <v>22</v>
      </c>
      <c r="D222" s="17">
        <f t="shared" ref="D222:Q222" si="192">(D$40*D221)/1000</f>
        <v>0</v>
      </c>
      <c r="E222" s="17">
        <f t="shared" si="192"/>
        <v>0.36</v>
      </c>
      <c r="F222" s="17">
        <f t="shared" si="192"/>
        <v>0</v>
      </c>
      <c r="G222" s="17">
        <f t="shared" si="192"/>
        <v>0</v>
      </c>
      <c r="H222" s="17">
        <f t="shared" si="192"/>
        <v>0</v>
      </c>
      <c r="I222" s="17">
        <f t="shared" si="192"/>
        <v>0</v>
      </c>
      <c r="J222" s="17">
        <f t="shared" si="192"/>
        <v>0</v>
      </c>
      <c r="K222" s="17">
        <f t="shared" si="192"/>
        <v>0</v>
      </c>
      <c r="L222" s="17">
        <f t="shared" si="192"/>
        <v>0.3</v>
      </c>
      <c r="M222" s="17">
        <f t="shared" si="192"/>
        <v>0</v>
      </c>
      <c r="N222" s="17">
        <f t="shared" si="192"/>
        <v>0</v>
      </c>
      <c r="O222" s="17">
        <f t="shared" si="192"/>
        <v>0</v>
      </c>
      <c r="P222" s="17">
        <f t="shared" si="192"/>
        <v>0</v>
      </c>
      <c r="Q222" s="17">
        <f t="shared" si="192"/>
        <v>0</v>
      </c>
      <c r="R222" s="150"/>
      <c r="S222" s="152"/>
      <c r="T222" s="152"/>
    </row>
    <row r="223" spans="1:20" ht="11.45" customHeight="1" x14ac:dyDescent="0.2">
      <c r="A223" s="145" t="s">
        <v>53</v>
      </c>
      <c r="B223" s="146"/>
      <c r="C223" s="100" t="s">
        <v>21</v>
      </c>
      <c r="D223" s="80"/>
      <c r="E223" s="80"/>
      <c r="F223" s="80"/>
      <c r="G223" s="80"/>
      <c r="H223" s="80"/>
      <c r="I223" s="80"/>
      <c r="J223" s="80">
        <v>25.7</v>
      </c>
      <c r="K223" s="80"/>
      <c r="L223" s="80"/>
      <c r="M223" s="80"/>
      <c r="N223" s="80"/>
      <c r="O223" s="80"/>
      <c r="P223" s="80"/>
      <c r="Q223" s="80"/>
      <c r="R223" s="149">
        <f t="shared" ref="R223" si="193">ROUND(SUM(D224:Q224),2)</f>
        <v>2.57</v>
      </c>
      <c r="S223" s="151"/>
      <c r="T223" s="151"/>
    </row>
    <row r="224" spans="1:20" ht="11.45" customHeight="1" x14ac:dyDescent="0.2">
      <c r="A224" s="147"/>
      <c r="B224" s="148"/>
      <c r="C224" s="100" t="s">
        <v>22</v>
      </c>
      <c r="D224" s="80"/>
      <c r="E224" s="80"/>
      <c r="F224" s="80"/>
      <c r="G224" s="80"/>
      <c r="H224" s="80"/>
      <c r="I224" s="80"/>
      <c r="J224" s="139">
        <f t="shared" ref="J224" si="194">(J$40*J223)/1000</f>
        <v>2.57</v>
      </c>
      <c r="K224" s="80"/>
      <c r="L224" s="80"/>
      <c r="M224" s="80"/>
      <c r="N224" s="80"/>
      <c r="O224" s="80"/>
      <c r="P224" s="80"/>
      <c r="Q224" s="80"/>
      <c r="R224" s="150"/>
      <c r="S224" s="152"/>
      <c r="T224" s="152"/>
    </row>
    <row r="225" spans="1:27" ht="11.45" customHeight="1" x14ac:dyDescent="0.2">
      <c r="A225" s="145" t="s">
        <v>196</v>
      </c>
      <c r="B225" s="146"/>
      <c r="C225" s="82" t="s">
        <v>21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25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49">
        <f t="shared" ref="R225" si="195">ROUND(SUM(D226:Q226),2)</f>
        <v>2.5</v>
      </c>
      <c r="S225" s="151"/>
      <c r="T225" s="151"/>
    </row>
    <row r="226" spans="1:27" ht="11.45" customHeight="1" x14ac:dyDescent="0.2">
      <c r="A226" s="147"/>
      <c r="B226" s="148"/>
      <c r="C226" s="83" t="s">
        <v>22</v>
      </c>
      <c r="D226" s="17">
        <f t="shared" ref="D226:Q226" si="196">(D$40*D225)/1000</f>
        <v>0</v>
      </c>
      <c r="E226" s="17">
        <f t="shared" si="196"/>
        <v>0</v>
      </c>
      <c r="F226" s="17">
        <f t="shared" si="196"/>
        <v>0</v>
      </c>
      <c r="G226" s="17">
        <f t="shared" si="196"/>
        <v>0</v>
      </c>
      <c r="H226" s="17">
        <f t="shared" si="196"/>
        <v>0</v>
      </c>
      <c r="I226" s="17">
        <f t="shared" si="196"/>
        <v>0</v>
      </c>
      <c r="J226" s="17">
        <f t="shared" si="196"/>
        <v>0</v>
      </c>
      <c r="K226" s="17">
        <f t="shared" si="196"/>
        <v>2.5</v>
      </c>
      <c r="L226" s="17">
        <f t="shared" si="196"/>
        <v>0</v>
      </c>
      <c r="M226" s="17">
        <f t="shared" si="196"/>
        <v>0</v>
      </c>
      <c r="N226" s="17">
        <f t="shared" si="196"/>
        <v>0</v>
      </c>
      <c r="O226" s="17">
        <f t="shared" si="196"/>
        <v>0</v>
      </c>
      <c r="P226" s="17">
        <f t="shared" si="196"/>
        <v>0</v>
      </c>
      <c r="Q226" s="17">
        <f t="shared" si="196"/>
        <v>0</v>
      </c>
      <c r="R226" s="150"/>
      <c r="S226" s="152"/>
      <c r="T226" s="152"/>
    </row>
    <row r="227" spans="1:27" ht="11.45" customHeight="1" x14ac:dyDescent="0.2">
      <c r="A227" s="145" t="s">
        <v>142</v>
      </c>
      <c r="B227" s="146"/>
      <c r="C227" s="83" t="s">
        <v>21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/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100</v>
      </c>
      <c r="R227" s="149">
        <f t="shared" ref="R227" si="197">ROUND(SUM(D228:Q228),2)</f>
        <v>10</v>
      </c>
      <c r="S227" s="151"/>
      <c r="T227" s="151"/>
    </row>
    <row r="228" spans="1:27" ht="11.45" customHeight="1" x14ac:dyDescent="0.2">
      <c r="A228" s="147"/>
      <c r="B228" s="148"/>
      <c r="C228" s="83" t="s">
        <v>22</v>
      </c>
      <c r="D228" s="17">
        <f t="shared" ref="D228:Q228" si="198">(D$40*D227)/1000</f>
        <v>0</v>
      </c>
      <c r="E228" s="17">
        <f t="shared" si="198"/>
        <v>0</v>
      </c>
      <c r="F228" s="17">
        <f t="shared" si="198"/>
        <v>0</v>
      </c>
      <c r="G228" s="17">
        <f t="shared" si="198"/>
        <v>0</v>
      </c>
      <c r="H228" s="17">
        <f t="shared" si="198"/>
        <v>0</v>
      </c>
      <c r="I228" s="17">
        <f t="shared" si="198"/>
        <v>0</v>
      </c>
      <c r="J228" s="17">
        <f t="shared" si="198"/>
        <v>0</v>
      </c>
      <c r="K228" s="17">
        <f t="shared" si="198"/>
        <v>0</v>
      </c>
      <c r="L228" s="17">
        <f t="shared" si="198"/>
        <v>0</v>
      </c>
      <c r="M228" s="17">
        <f t="shared" si="198"/>
        <v>0</v>
      </c>
      <c r="N228" s="17">
        <f t="shared" si="198"/>
        <v>0</v>
      </c>
      <c r="O228" s="17">
        <f t="shared" si="198"/>
        <v>0</v>
      </c>
      <c r="P228" s="17">
        <f t="shared" si="198"/>
        <v>0</v>
      </c>
      <c r="Q228" s="17">
        <f t="shared" si="198"/>
        <v>10</v>
      </c>
      <c r="R228" s="150"/>
      <c r="S228" s="152"/>
      <c r="T228" s="152"/>
    </row>
    <row r="229" spans="1:27" x14ac:dyDescent="0.2">
      <c r="A229" s="145" t="s">
        <v>79</v>
      </c>
      <c r="B229" s="146"/>
      <c r="C229" s="47" t="s">
        <v>21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49"/>
      <c r="S229" s="194"/>
      <c r="T229" s="195">
        <f t="shared" ref="T229" si="199">ROUND(R229*S229,2)</f>
        <v>0</v>
      </c>
    </row>
    <row r="230" spans="1:27" ht="13.5" thickBot="1" x14ac:dyDescent="0.25">
      <c r="A230" s="147"/>
      <c r="B230" s="148"/>
      <c r="C230" s="47" t="s">
        <v>22</v>
      </c>
      <c r="D230" s="17">
        <f t="shared" ref="D230:Q230" si="200">(D$40*D229)/1000</f>
        <v>0</v>
      </c>
      <c r="E230" s="17"/>
      <c r="F230" s="17"/>
      <c r="G230" s="17"/>
      <c r="H230" s="17"/>
      <c r="I230" s="17">
        <f t="shared" si="200"/>
        <v>0</v>
      </c>
      <c r="J230" s="17">
        <f t="shared" si="200"/>
        <v>0</v>
      </c>
      <c r="K230" s="17"/>
      <c r="L230" s="17"/>
      <c r="M230" s="17">
        <f t="shared" si="200"/>
        <v>0</v>
      </c>
      <c r="N230" s="17"/>
      <c r="O230" s="17"/>
      <c r="P230" s="17"/>
      <c r="Q230" s="17">
        <f t="shared" si="200"/>
        <v>0</v>
      </c>
      <c r="R230" s="150"/>
      <c r="S230" s="151"/>
      <c r="T230" s="196"/>
    </row>
    <row r="231" spans="1:27" ht="11.45" customHeight="1" thickBot="1" x14ac:dyDescent="0.25">
      <c r="A231" s="46"/>
      <c r="B231" s="46"/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208" t="s">
        <v>31</v>
      </c>
      <c r="R231" s="209"/>
      <c r="S231" s="210">
        <f>SUM(T41:T230)</f>
        <v>0</v>
      </c>
      <c r="T231" s="211"/>
    </row>
    <row r="232" spans="1:27" ht="13.5" customHeight="1" thickBot="1" x14ac:dyDescent="0.25">
      <c r="A232" s="46"/>
      <c r="B232" s="46"/>
      <c r="C232" s="4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212" t="s">
        <v>32</v>
      </c>
      <c r="R232" s="213"/>
      <c r="S232" s="214">
        <f>ROUND(S231/D40,2)</f>
        <v>0</v>
      </c>
      <c r="T232" s="215"/>
      <c r="U232" s="214"/>
      <c r="V232" s="215"/>
      <c r="W232" s="7"/>
      <c r="X232" s="7"/>
      <c r="Y232" s="7"/>
      <c r="Z232" s="7"/>
      <c r="AA232" s="107"/>
    </row>
    <row r="233" spans="1:27" ht="15" customHeight="1" x14ac:dyDescent="0.2">
      <c r="A233" s="4"/>
      <c r="D233" s="7"/>
      <c r="E233" s="216"/>
      <c r="F233" s="216"/>
      <c r="G233" s="217"/>
      <c r="H233" s="217"/>
      <c r="I233" s="110"/>
      <c r="J233" s="218" t="s">
        <v>8</v>
      </c>
      <c r="K233" s="218"/>
      <c r="L233" s="218"/>
      <c r="M233" s="218"/>
      <c r="N233" s="218"/>
      <c r="O233" s="218"/>
      <c r="P233" s="218"/>
      <c r="Q233" s="218"/>
      <c r="R233" s="43"/>
      <c r="S233" s="110"/>
      <c r="T233" s="110"/>
      <c r="U233" s="110"/>
      <c r="V233" s="7"/>
      <c r="W233" s="7"/>
      <c r="X233" s="7"/>
      <c r="Y233" s="7"/>
      <c r="Z233" s="7"/>
      <c r="AA233" s="107"/>
    </row>
    <row r="234" spans="1:27" ht="11.25" customHeight="1" x14ac:dyDescent="0.2">
      <c r="A234" s="5"/>
      <c r="B234" s="180"/>
      <c r="C234" s="180"/>
      <c r="D234" s="180"/>
      <c r="E234" s="221"/>
      <c r="F234" s="221"/>
      <c r="G234" s="4"/>
      <c r="H234" s="110"/>
      <c r="I234" s="110"/>
      <c r="J234" s="6" t="s">
        <v>3</v>
      </c>
      <c r="K234" s="6"/>
      <c r="L234" s="6"/>
      <c r="M234" s="219"/>
      <c r="N234" s="219"/>
      <c r="O234" s="219"/>
      <c r="P234" s="219"/>
      <c r="Q234" s="219"/>
      <c r="R234" s="180"/>
      <c r="S234" s="180"/>
      <c r="T234" s="110"/>
      <c r="U234" s="110"/>
      <c r="V234" s="7"/>
      <c r="W234" s="7"/>
      <c r="X234" s="7"/>
      <c r="Y234" s="7"/>
      <c r="Z234" s="7"/>
      <c r="AA234" s="107"/>
    </row>
    <row r="235" spans="1:27" ht="12.75" customHeight="1" x14ac:dyDescent="0.2">
      <c r="A235" s="5"/>
      <c r="B235" s="222"/>
      <c r="C235" s="222"/>
      <c r="D235" s="222"/>
      <c r="E235" s="220"/>
      <c r="F235" s="220"/>
      <c r="G235" s="110"/>
      <c r="H235" s="110"/>
      <c r="I235" s="110"/>
      <c r="J235" s="44"/>
      <c r="K235" s="44"/>
      <c r="L235" s="44"/>
      <c r="M235" s="220" t="s">
        <v>6</v>
      </c>
      <c r="N235" s="220"/>
      <c r="O235" s="220"/>
      <c r="P235" s="220"/>
      <c r="Q235" s="220"/>
      <c r="R235" s="220" t="s">
        <v>7</v>
      </c>
      <c r="S235" s="220"/>
      <c r="T235" s="110"/>
      <c r="U235" s="110"/>
      <c r="V235" s="7"/>
      <c r="W235" s="7"/>
      <c r="X235" s="7"/>
      <c r="Y235" s="7"/>
      <c r="Z235" s="7"/>
      <c r="AA235" s="107"/>
    </row>
    <row r="236" spans="1:27" ht="30" customHeight="1" x14ac:dyDescent="0.2">
      <c r="A236" s="5"/>
      <c r="B236" s="219"/>
      <c r="C236" s="219"/>
      <c r="D236" s="219"/>
      <c r="E236" s="180"/>
      <c r="F236" s="180"/>
      <c r="G236" s="105"/>
      <c r="H236" s="105"/>
      <c r="I236" s="105"/>
      <c r="J236" s="6"/>
      <c r="K236" s="6"/>
      <c r="L236" s="6"/>
      <c r="M236" s="219"/>
      <c r="N236" s="219"/>
      <c r="O236" s="219"/>
      <c r="P236" s="219"/>
      <c r="Q236" s="219"/>
      <c r="R236" s="180"/>
      <c r="S236" s="180"/>
      <c r="T236" s="110"/>
      <c r="U236" s="110"/>
      <c r="V236" s="7"/>
      <c r="W236" s="7"/>
      <c r="X236" s="7"/>
      <c r="Y236" s="7"/>
      <c r="Z236" s="7"/>
      <c r="AA236" s="107"/>
    </row>
    <row r="237" spans="1:27" ht="12.75" customHeight="1" x14ac:dyDescent="0.2">
      <c r="A237" s="4"/>
      <c r="B237" s="220"/>
      <c r="C237" s="220"/>
      <c r="D237" s="220"/>
      <c r="E237" s="220"/>
      <c r="F237" s="220"/>
      <c r="G237" s="4"/>
      <c r="H237" s="110"/>
      <c r="I237" s="110"/>
      <c r="J237" s="44"/>
      <c r="K237" s="44"/>
      <c r="L237" s="44"/>
      <c r="M237" s="220"/>
      <c r="N237" s="220"/>
      <c r="O237" s="220"/>
      <c r="P237" s="220"/>
      <c r="Q237" s="220"/>
      <c r="R237" s="220"/>
      <c r="S237" s="220"/>
      <c r="T237" s="110"/>
      <c r="U237" s="110"/>
      <c r="V237" s="7"/>
      <c r="W237" s="7"/>
      <c r="X237" s="7"/>
      <c r="Y237" s="7"/>
      <c r="Z237" s="7"/>
      <c r="AA237" s="107"/>
    </row>
    <row r="238" spans="1:27" x14ac:dyDescent="0.2">
      <c r="A238" s="4"/>
      <c r="B238" s="4"/>
      <c r="C238" s="4"/>
      <c r="D238" s="7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7"/>
      <c r="W238" s="7"/>
      <c r="X238" s="7"/>
      <c r="Y238" s="7"/>
      <c r="Z238" s="7"/>
      <c r="AA238" s="107"/>
    </row>
    <row r="239" spans="1:27" x14ac:dyDescent="0.2">
      <c r="A239" s="4"/>
      <c r="B239" s="4"/>
      <c r="C239" s="4"/>
      <c r="D239" s="7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7"/>
      <c r="W239" s="7"/>
      <c r="X239" s="7"/>
      <c r="Y239" s="7"/>
      <c r="Z239" s="7"/>
      <c r="AA239" s="107"/>
    </row>
    <row r="240" spans="1:27" x14ac:dyDescent="0.2">
      <c r="A240" s="4"/>
      <c r="B240" s="4"/>
      <c r="C240" s="4"/>
      <c r="D240" s="7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7"/>
      <c r="W240" s="7"/>
      <c r="X240" s="7"/>
      <c r="Y240" s="7"/>
      <c r="Z240" s="7"/>
      <c r="AA240" s="107"/>
    </row>
    <row r="241" spans="1:27" x14ac:dyDescent="0.2">
      <c r="A241" s="4"/>
      <c r="B241" s="4"/>
      <c r="C241" s="4"/>
      <c r="D241" s="7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7"/>
      <c r="W241" s="7"/>
      <c r="X241" s="7"/>
      <c r="Y241" s="7"/>
      <c r="Z241" s="7"/>
      <c r="AA241" s="107"/>
    </row>
    <row r="242" spans="1:27" x14ac:dyDescent="0.2">
      <c r="A242" s="4"/>
      <c r="B242" s="4"/>
      <c r="C242" s="4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07"/>
    </row>
    <row r="243" spans="1:27" x14ac:dyDescent="0.2">
      <c r="A243" s="4"/>
      <c r="B243" s="4"/>
      <c r="C243" s="4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07"/>
    </row>
    <row r="244" spans="1:27" x14ac:dyDescent="0.2">
      <c r="A244" s="4"/>
      <c r="B244" s="4"/>
      <c r="C244" s="4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</row>
    <row r="245" spans="1:27" x14ac:dyDescent="0.2">
      <c r="A245" s="4"/>
      <c r="B245" s="4"/>
      <c r="C245" s="4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</row>
    <row r="246" spans="1:27" x14ac:dyDescent="0.2">
      <c r="A246" s="4"/>
      <c r="B246" s="4"/>
      <c r="C246" s="4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</row>
    <row r="247" spans="1:27" x14ac:dyDescent="0.2">
      <c r="A247" s="4"/>
      <c r="B247" s="4"/>
      <c r="C247" s="4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</row>
    <row r="248" spans="1:27" x14ac:dyDescent="0.2">
      <c r="A248" s="4"/>
      <c r="B248" s="4"/>
      <c r="C248" s="4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</row>
    <row r="249" spans="1:27" x14ac:dyDescent="0.2">
      <c r="A249" s="4"/>
      <c r="B249" s="4"/>
      <c r="C249" s="4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</row>
    <row r="250" spans="1:27" x14ac:dyDescent="0.2">
      <c r="A250" s="4"/>
      <c r="B250" s="4"/>
      <c r="C250" s="4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pans="1:27" x14ac:dyDescent="0.2">
      <c r="A251" s="4"/>
      <c r="B251" s="4"/>
      <c r="C251" s="4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pans="1:27" x14ac:dyDescent="0.2">
      <c r="A252" s="4"/>
      <c r="B252" s="4"/>
      <c r="C252" s="4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x14ac:dyDescent="0.2">
      <c r="A253" s="4"/>
      <c r="B253" s="4"/>
      <c r="C253" s="4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x14ac:dyDescent="0.2">
      <c r="A254" s="4"/>
      <c r="B254" s="4"/>
      <c r="C254" s="4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x14ac:dyDescent="0.2">
      <c r="A255" s="4"/>
      <c r="B255" s="4"/>
      <c r="C255" s="4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x14ac:dyDescent="0.2">
      <c r="A256" s="4"/>
      <c r="B256" s="4"/>
      <c r="C256" s="4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x14ac:dyDescent="0.2">
      <c r="A257" s="4"/>
      <c r="B257" s="4"/>
      <c r="C257" s="4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x14ac:dyDescent="0.2">
      <c r="A258" s="4"/>
      <c r="B258" s="4"/>
      <c r="C258" s="4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x14ac:dyDescent="0.2">
      <c r="A259" s="4"/>
      <c r="B259" s="4"/>
      <c r="C259" s="4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x14ac:dyDescent="0.2">
      <c r="A260" s="4"/>
      <c r="B260" s="4"/>
      <c r="C260" s="4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x14ac:dyDescent="0.2">
      <c r="A261" s="4"/>
      <c r="B261" s="4"/>
      <c r="C261" s="4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x14ac:dyDescent="0.2">
      <c r="A262" s="4"/>
      <c r="B262" s="4"/>
      <c r="C262" s="4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x14ac:dyDescent="0.2">
      <c r="A263" s="4"/>
      <c r="B263" s="4"/>
      <c r="C263" s="4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x14ac:dyDescent="0.2">
      <c r="A264" s="4"/>
      <c r="B264" s="4"/>
      <c r="C264" s="4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x14ac:dyDescent="0.2">
      <c r="A265" s="4"/>
      <c r="B265" s="4"/>
      <c r="C265" s="4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x14ac:dyDescent="0.2">
      <c r="A266" s="4"/>
      <c r="B266" s="4"/>
      <c r="C266" s="4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x14ac:dyDescent="0.2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4:27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4:27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4:27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4:27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4:2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4:2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4:2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4:2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4:2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4:2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4:2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4:2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4:2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4:2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4:2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4:2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4:27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4:27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</sheetData>
  <sheetProtection formatCells="0" formatColumns="0" formatRows="0" deleteRows="0" selectLockedCells="1"/>
  <mergeCells count="451">
    <mergeCell ref="B236:D236"/>
    <mergeCell ref="E236:F236"/>
    <mergeCell ref="M236:Q236"/>
    <mergeCell ref="R236:S236"/>
    <mergeCell ref="B237:D237"/>
    <mergeCell ref="E237:F237"/>
    <mergeCell ref="M237:Q237"/>
    <mergeCell ref="R237:S237"/>
    <mergeCell ref="B234:D234"/>
    <mergeCell ref="E234:F234"/>
    <mergeCell ref="M234:Q234"/>
    <mergeCell ref="R234:S234"/>
    <mergeCell ref="B235:D235"/>
    <mergeCell ref="E235:F235"/>
    <mergeCell ref="M235:Q235"/>
    <mergeCell ref="R235:S235"/>
    <mergeCell ref="Q231:R231"/>
    <mergeCell ref="S231:T231"/>
    <mergeCell ref="Q232:R232"/>
    <mergeCell ref="S232:T232"/>
    <mergeCell ref="U232:V232"/>
    <mergeCell ref="E233:F233"/>
    <mergeCell ref="G233:H233"/>
    <mergeCell ref="J233:Q233"/>
    <mergeCell ref="A225:B226"/>
    <mergeCell ref="A227:B228"/>
    <mergeCell ref="A229:B230"/>
    <mergeCell ref="R229:R230"/>
    <mergeCell ref="S229:S230"/>
    <mergeCell ref="T229:T230"/>
    <mergeCell ref="R225:R226"/>
    <mergeCell ref="S225:S226"/>
    <mergeCell ref="T225:T226"/>
    <mergeCell ref="R227:R228"/>
    <mergeCell ref="S227:S228"/>
    <mergeCell ref="T227:T228"/>
    <mergeCell ref="A217:B218"/>
    <mergeCell ref="R217:R218"/>
    <mergeCell ref="S217:S218"/>
    <mergeCell ref="T217:T218"/>
    <mergeCell ref="A219:B220"/>
    <mergeCell ref="A221:B222"/>
    <mergeCell ref="A213:B214"/>
    <mergeCell ref="R213:R214"/>
    <mergeCell ref="S213:S214"/>
    <mergeCell ref="T213:T214"/>
    <mergeCell ref="A215:B216"/>
    <mergeCell ref="R215:R216"/>
    <mergeCell ref="S215:S216"/>
    <mergeCell ref="T215:T216"/>
    <mergeCell ref="A209:B210"/>
    <mergeCell ref="R209:R210"/>
    <mergeCell ref="S209:S210"/>
    <mergeCell ref="T209:T210"/>
    <mergeCell ref="A211:B212"/>
    <mergeCell ref="R211:R212"/>
    <mergeCell ref="S211:S212"/>
    <mergeCell ref="T211:T212"/>
    <mergeCell ref="A205:B206"/>
    <mergeCell ref="R205:R206"/>
    <mergeCell ref="S205:S206"/>
    <mergeCell ref="T205:T206"/>
    <mergeCell ref="A207:B208"/>
    <mergeCell ref="R207:R208"/>
    <mergeCell ref="S207:S208"/>
    <mergeCell ref="T207:T208"/>
    <mergeCell ref="A201:B202"/>
    <mergeCell ref="R201:R202"/>
    <mergeCell ref="S201:S202"/>
    <mergeCell ref="T201:T202"/>
    <mergeCell ref="A203:B204"/>
    <mergeCell ref="R203:R204"/>
    <mergeCell ref="S203:S204"/>
    <mergeCell ref="T203:T204"/>
    <mergeCell ref="A197:B198"/>
    <mergeCell ref="R197:R198"/>
    <mergeCell ref="S197:S198"/>
    <mergeCell ref="T197:T198"/>
    <mergeCell ref="A199:B200"/>
    <mergeCell ref="R199:R200"/>
    <mergeCell ref="S199:S200"/>
    <mergeCell ref="T199:T200"/>
    <mergeCell ref="A193:B194"/>
    <mergeCell ref="R193:R194"/>
    <mergeCell ref="S193:S194"/>
    <mergeCell ref="T193:T194"/>
    <mergeCell ref="A195:B196"/>
    <mergeCell ref="R195:R196"/>
    <mergeCell ref="S195:S196"/>
    <mergeCell ref="T195:T196"/>
    <mergeCell ref="A189:B190"/>
    <mergeCell ref="R189:R190"/>
    <mergeCell ref="S189:S190"/>
    <mergeCell ref="T189:T190"/>
    <mergeCell ref="A191:B192"/>
    <mergeCell ref="R191:R192"/>
    <mergeCell ref="S191:S192"/>
    <mergeCell ref="T191:T192"/>
    <mergeCell ref="A185:B186"/>
    <mergeCell ref="R185:R186"/>
    <mergeCell ref="S185:S186"/>
    <mergeCell ref="T185:T186"/>
    <mergeCell ref="A187:B188"/>
    <mergeCell ref="R187:R188"/>
    <mergeCell ref="S187:S188"/>
    <mergeCell ref="T187:T188"/>
    <mergeCell ref="A181:B182"/>
    <mergeCell ref="R181:R182"/>
    <mergeCell ref="S181:S182"/>
    <mergeCell ref="T181:T182"/>
    <mergeCell ref="A183:B184"/>
    <mergeCell ref="R183:R184"/>
    <mergeCell ref="S183:S184"/>
    <mergeCell ref="T183:T184"/>
    <mergeCell ref="A177:B178"/>
    <mergeCell ref="R177:R178"/>
    <mergeCell ref="S177:S178"/>
    <mergeCell ref="T177:T178"/>
    <mergeCell ref="A179:B180"/>
    <mergeCell ref="R179:R180"/>
    <mergeCell ref="S179:S180"/>
    <mergeCell ref="T179:T180"/>
    <mergeCell ref="A173:B174"/>
    <mergeCell ref="R173:R174"/>
    <mergeCell ref="S173:S174"/>
    <mergeCell ref="T173:T174"/>
    <mergeCell ref="A175:B176"/>
    <mergeCell ref="R175:R176"/>
    <mergeCell ref="S175:S176"/>
    <mergeCell ref="T175:T176"/>
    <mergeCell ref="A169:B170"/>
    <mergeCell ref="R169:R170"/>
    <mergeCell ref="S169:S170"/>
    <mergeCell ref="T169:T170"/>
    <mergeCell ref="A171:B172"/>
    <mergeCell ref="R171:R172"/>
    <mergeCell ref="S171:S172"/>
    <mergeCell ref="T171:T172"/>
    <mergeCell ref="A165:B166"/>
    <mergeCell ref="R165:R166"/>
    <mergeCell ref="S165:S166"/>
    <mergeCell ref="T165:T166"/>
    <mergeCell ref="A167:B168"/>
    <mergeCell ref="R167:R168"/>
    <mergeCell ref="S167:S168"/>
    <mergeCell ref="T167:T168"/>
    <mergeCell ref="A161:B162"/>
    <mergeCell ref="R161:R162"/>
    <mergeCell ref="S161:S162"/>
    <mergeCell ref="T161:T162"/>
    <mergeCell ref="A163:B164"/>
    <mergeCell ref="R163:R164"/>
    <mergeCell ref="S163:S164"/>
    <mergeCell ref="T163:T164"/>
    <mergeCell ref="A157:B158"/>
    <mergeCell ref="R157:R158"/>
    <mergeCell ref="S157:S158"/>
    <mergeCell ref="T157:T158"/>
    <mergeCell ref="A159:B160"/>
    <mergeCell ref="R159:R160"/>
    <mergeCell ref="S159:S160"/>
    <mergeCell ref="T159:T160"/>
    <mergeCell ref="A153:B154"/>
    <mergeCell ref="R153:R154"/>
    <mergeCell ref="S153:S154"/>
    <mergeCell ref="T153:T154"/>
    <mergeCell ref="A155:B156"/>
    <mergeCell ref="R155:R156"/>
    <mergeCell ref="S155:S156"/>
    <mergeCell ref="T155:T156"/>
    <mergeCell ref="A149:B150"/>
    <mergeCell ref="R149:R150"/>
    <mergeCell ref="S149:S150"/>
    <mergeCell ref="T149:T150"/>
    <mergeCell ref="A151:B152"/>
    <mergeCell ref="R151:R152"/>
    <mergeCell ref="S151:S152"/>
    <mergeCell ref="T151:T152"/>
    <mergeCell ref="A145:B146"/>
    <mergeCell ref="R145:R146"/>
    <mergeCell ref="S145:S146"/>
    <mergeCell ref="T145:T146"/>
    <mergeCell ref="A147:B148"/>
    <mergeCell ref="R147:R148"/>
    <mergeCell ref="S147:S148"/>
    <mergeCell ref="T147:T148"/>
    <mergeCell ref="A141:B142"/>
    <mergeCell ref="R141:R142"/>
    <mergeCell ref="S141:S142"/>
    <mergeCell ref="T141:T142"/>
    <mergeCell ref="A143:B144"/>
    <mergeCell ref="R143:R144"/>
    <mergeCell ref="S143:S144"/>
    <mergeCell ref="T143:T144"/>
    <mergeCell ref="A137:B138"/>
    <mergeCell ref="R137:R138"/>
    <mergeCell ref="S137:S138"/>
    <mergeCell ref="T137:T138"/>
    <mergeCell ref="A139:B140"/>
    <mergeCell ref="R139:R140"/>
    <mergeCell ref="S139:S140"/>
    <mergeCell ref="T139:T140"/>
    <mergeCell ref="A133:B134"/>
    <mergeCell ref="R133:R134"/>
    <mergeCell ref="S133:S134"/>
    <mergeCell ref="T133:T134"/>
    <mergeCell ref="A135:B136"/>
    <mergeCell ref="R135:R136"/>
    <mergeCell ref="S135:S136"/>
    <mergeCell ref="T135:T136"/>
    <mergeCell ref="A129:B130"/>
    <mergeCell ref="R129:R130"/>
    <mergeCell ref="S129:S130"/>
    <mergeCell ref="T129:T130"/>
    <mergeCell ref="A131:B132"/>
    <mergeCell ref="R131:R132"/>
    <mergeCell ref="S131:S132"/>
    <mergeCell ref="T131:T132"/>
    <mergeCell ref="A125:B126"/>
    <mergeCell ref="R125:R126"/>
    <mergeCell ref="S125:S126"/>
    <mergeCell ref="T125:T126"/>
    <mergeCell ref="A127:B128"/>
    <mergeCell ref="R127:R128"/>
    <mergeCell ref="S127:S128"/>
    <mergeCell ref="T127:T128"/>
    <mergeCell ref="A121:B122"/>
    <mergeCell ref="R121:R122"/>
    <mergeCell ref="S121:S122"/>
    <mergeCell ref="T121:T122"/>
    <mergeCell ref="A123:B124"/>
    <mergeCell ref="R123:R124"/>
    <mergeCell ref="S123:S124"/>
    <mergeCell ref="T123:T124"/>
    <mergeCell ref="A117:B118"/>
    <mergeCell ref="R117:R118"/>
    <mergeCell ref="S117:S118"/>
    <mergeCell ref="T117:T118"/>
    <mergeCell ref="A119:B120"/>
    <mergeCell ref="R119:R120"/>
    <mergeCell ref="S119:S120"/>
    <mergeCell ref="T119:T120"/>
    <mergeCell ref="A113:B114"/>
    <mergeCell ref="R113:R114"/>
    <mergeCell ref="S113:S114"/>
    <mergeCell ref="T113:T114"/>
    <mergeCell ref="A115:B116"/>
    <mergeCell ref="R115:R116"/>
    <mergeCell ref="S115:S116"/>
    <mergeCell ref="T115:T116"/>
    <mergeCell ref="A109:B110"/>
    <mergeCell ref="R109:R110"/>
    <mergeCell ref="S109:S110"/>
    <mergeCell ref="T109:T110"/>
    <mergeCell ref="A111:B112"/>
    <mergeCell ref="R111:R112"/>
    <mergeCell ref="S111:S112"/>
    <mergeCell ref="T111:T112"/>
    <mergeCell ref="A105:B106"/>
    <mergeCell ref="R105:R106"/>
    <mergeCell ref="S105:S106"/>
    <mergeCell ref="T105:T106"/>
    <mergeCell ref="A107:B108"/>
    <mergeCell ref="R107:R108"/>
    <mergeCell ref="S107:S108"/>
    <mergeCell ref="T107:T108"/>
    <mergeCell ref="A101:B102"/>
    <mergeCell ref="R101:R102"/>
    <mergeCell ref="S101:S102"/>
    <mergeCell ref="T101:T102"/>
    <mergeCell ref="A103:B104"/>
    <mergeCell ref="R103:R104"/>
    <mergeCell ref="S103:S104"/>
    <mergeCell ref="T103:T104"/>
    <mergeCell ref="A97:B98"/>
    <mergeCell ref="R97:R98"/>
    <mergeCell ref="S97:S98"/>
    <mergeCell ref="T97:T98"/>
    <mergeCell ref="A99:B100"/>
    <mergeCell ref="R99:R100"/>
    <mergeCell ref="S99:S100"/>
    <mergeCell ref="T99:T100"/>
    <mergeCell ref="A93:B94"/>
    <mergeCell ref="R93:R94"/>
    <mergeCell ref="S93:S94"/>
    <mergeCell ref="T93:T94"/>
    <mergeCell ref="A95:B96"/>
    <mergeCell ref="R95:R96"/>
    <mergeCell ref="S95:S96"/>
    <mergeCell ref="T95:T96"/>
    <mergeCell ref="A89:B90"/>
    <mergeCell ref="R89:R90"/>
    <mergeCell ref="S89:S90"/>
    <mergeCell ref="T89:T90"/>
    <mergeCell ref="A91:B92"/>
    <mergeCell ref="R91:R92"/>
    <mergeCell ref="S91:S92"/>
    <mergeCell ref="T91:T92"/>
    <mergeCell ref="A85:B86"/>
    <mergeCell ref="R85:R86"/>
    <mergeCell ref="S85:S86"/>
    <mergeCell ref="T85:T86"/>
    <mergeCell ref="A87:B88"/>
    <mergeCell ref="R87:R88"/>
    <mergeCell ref="S87:S88"/>
    <mergeCell ref="T87:T88"/>
    <mergeCell ref="A81:B82"/>
    <mergeCell ref="R81:R82"/>
    <mergeCell ref="S81:S82"/>
    <mergeCell ref="T81:T82"/>
    <mergeCell ref="A83:B84"/>
    <mergeCell ref="R83:R84"/>
    <mergeCell ref="S83:S84"/>
    <mergeCell ref="T83:T84"/>
    <mergeCell ref="A77:B78"/>
    <mergeCell ref="R77:R78"/>
    <mergeCell ref="S77:S78"/>
    <mergeCell ref="T77:T78"/>
    <mergeCell ref="A79:B80"/>
    <mergeCell ref="R79:R80"/>
    <mergeCell ref="S79:S80"/>
    <mergeCell ref="T79:T80"/>
    <mergeCell ref="A73:B74"/>
    <mergeCell ref="R73:R74"/>
    <mergeCell ref="S73:S74"/>
    <mergeCell ref="T73:T74"/>
    <mergeCell ref="A75:B76"/>
    <mergeCell ref="R75:R76"/>
    <mergeCell ref="S75:S76"/>
    <mergeCell ref="T75:T76"/>
    <mergeCell ref="A69:B70"/>
    <mergeCell ref="R69:R70"/>
    <mergeCell ref="S69:S70"/>
    <mergeCell ref="T69:T70"/>
    <mergeCell ref="A71:B72"/>
    <mergeCell ref="R71:R72"/>
    <mergeCell ref="S71:S72"/>
    <mergeCell ref="T71:T72"/>
    <mergeCell ref="A65:B66"/>
    <mergeCell ref="R65:R66"/>
    <mergeCell ref="S65:S66"/>
    <mergeCell ref="T65:T66"/>
    <mergeCell ref="A67:B68"/>
    <mergeCell ref="R67:R68"/>
    <mergeCell ref="S67:S68"/>
    <mergeCell ref="T67:T68"/>
    <mergeCell ref="A61:B62"/>
    <mergeCell ref="R61:R62"/>
    <mergeCell ref="S61:S62"/>
    <mergeCell ref="T61:T62"/>
    <mergeCell ref="A63:B64"/>
    <mergeCell ref="R63:R64"/>
    <mergeCell ref="S63:S64"/>
    <mergeCell ref="T63:T64"/>
    <mergeCell ref="A57:B58"/>
    <mergeCell ref="R57:R58"/>
    <mergeCell ref="S57:S58"/>
    <mergeCell ref="T57:T58"/>
    <mergeCell ref="A59:B60"/>
    <mergeCell ref="R59:R60"/>
    <mergeCell ref="S59:S60"/>
    <mergeCell ref="T59:T60"/>
    <mergeCell ref="A53:B54"/>
    <mergeCell ref="R53:R54"/>
    <mergeCell ref="S53:S54"/>
    <mergeCell ref="T53:T54"/>
    <mergeCell ref="A55:B56"/>
    <mergeCell ref="R55:R56"/>
    <mergeCell ref="S55:S56"/>
    <mergeCell ref="T55:T56"/>
    <mergeCell ref="A49:B50"/>
    <mergeCell ref="R49:R50"/>
    <mergeCell ref="S49:S50"/>
    <mergeCell ref="T49:T50"/>
    <mergeCell ref="A51:B52"/>
    <mergeCell ref="R51:R52"/>
    <mergeCell ref="S51:S52"/>
    <mergeCell ref="T51:T52"/>
    <mergeCell ref="A45:B46"/>
    <mergeCell ref="R45:R46"/>
    <mergeCell ref="S45:S46"/>
    <mergeCell ref="T45:T46"/>
    <mergeCell ref="A47:B48"/>
    <mergeCell ref="R47:R48"/>
    <mergeCell ref="S47:S48"/>
    <mergeCell ref="T47:T48"/>
    <mergeCell ref="A40:B40"/>
    <mergeCell ref="A41:B42"/>
    <mergeCell ref="R41:R42"/>
    <mergeCell ref="S41:S42"/>
    <mergeCell ref="T41:T42"/>
    <mergeCell ref="A43:B44"/>
    <mergeCell ref="R43:R44"/>
    <mergeCell ref="S43:S44"/>
    <mergeCell ref="T43:T44"/>
    <mergeCell ref="Q36:Q37"/>
    <mergeCell ref="R36:R37"/>
    <mergeCell ref="S36:S37"/>
    <mergeCell ref="T36:T37"/>
    <mergeCell ref="A38:B38"/>
    <mergeCell ref="A39:B39"/>
    <mergeCell ref="K36:K37"/>
    <mergeCell ref="L36:L37"/>
    <mergeCell ref="M36:M37"/>
    <mergeCell ref="N36:N37"/>
    <mergeCell ref="O36:O37"/>
    <mergeCell ref="P36:P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1:C31"/>
    <mergeCell ref="B32:C32"/>
    <mergeCell ref="D32:E32"/>
    <mergeCell ref="A33:C33"/>
    <mergeCell ref="D33:E33"/>
    <mergeCell ref="D35:I35"/>
    <mergeCell ref="J23:Q23"/>
    <mergeCell ref="J24:Q24"/>
    <mergeCell ref="J25:Q25"/>
    <mergeCell ref="B28:D28"/>
    <mergeCell ref="B29:D29"/>
    <mergeCell ref="D30:E30"/>
    <mergeCell ref="J35:Q35"/>
    <mergeCell ref="J17:Q17"/>
    <mergeCell ref="J18:Q18"/>
    <mergeCell ref="J19:Q19"/>
    <mergeCell ref="J20:Q20"/>
    <mergeCell ref="J21:Q21"/>
    <mergeCell ref="J22:Q22"/>
    <mergeCell ref="A11:H11"/>
    <mergeCell ref="I13:J13"/>
    <mergeCell ref="R13:S13"/>
    <mergeCell ref="J14:Q14"/>
    <mergeCell ref="J15:Q15"/>
    <mergeCell ref="J16:Q16"/>
    <mergeCell ref="A223:B224"/>
    <mergeCell ref="R219:R220"/>
    <mergeCell ref="S219:S220"/>
    <mergeCell ref="T219:T220"/>
    <mergeCell ref="R221:R222"/>
    <mergeCell ref="S221:S222"/>
    <mergeCell ref="T221:T222"/>
    <mergeCell ref="R223:R224"/>
    <mergeCell ref="S223:S224"/>
    <mergeCell ref="T223:T224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807"/>
  <sheetViews>
    <sheetView showZeros="0" view="pageBreakPreview" topLeftCell="A3" zoomScale="53" zoomScaleNormal="110" zoomScaleSheetLayoutView="53" workbookViewId="0">
      <selection activeCell="U31" sqref="U31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2" width="8.7109375" customWidth="1"/>
    <col min="23" max="26" width="4.85546875" customWidth="1"/>
    <col min="27" max="28" width="9.7109375" customWidth="1"/>
    <col min="29" max="29" width="9" customWidth="1"/>
  </cols>
  <sheetData>
    <row r="1" spans="1:29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22"/>
      <c r="W3" s="4"/>
      <c r="X3" s="4"/>
      <c r="Y3" s="4"/>
      <c r="Z3" s="13"/>
      <c r="AA3" s="5"/>
      <c r="AB3" s="22"/>
      <c r="AC3" s="4"/>
    </row>
    <row r="4" spans="1:29" ht="15.75" hidden="1" customHeight="1" x14ac:dyDescent="0.25">
      <c r="A4" s="8"/>
      <c r="B4" s="94"/>
      <c r="C4" s="94"/>
      <c r="D4" s="94"/>
      <c r="E4" s="94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3"/>
      <c r="AA4" s="4"/>
      <c r="AB4" s="4"/>
      <c r="AC4" s="4"/>
    </row>
    <row r="5" spans="1:29" ht="15.75" hidden="1" customHeight="1" x14ac:dyDescent="0.25">
      <c r="A5" s="8"/>
      <c r="B5" s="94"/>
      <c r="C5" s="94"/>
      <c r="D5" s="94"/>
      <c r="E5" s="94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3"/>
      <c r="AA5" s="4"/>
      <c r="AB5" s="4"/>
      <c r="AC5" s="4"/>
    </row>
    <row r="6" spans="1:29" ht="15.75" hidden="1" customHeight="1" x14ac:dyDescent="0.25">
      <c r="A6" s="8"/>
      <c r="B6" s="94"/>
      <c r="C6" s="94"/>
      <c r="D6" s="94"/>
      <c r="E6" s="94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3"/>
      <c r="AA6" s="4"/>
      <c r="AB6" s="4"/>
      <c r="AC6" s="4"/>
    </row>
    <row r="7" spans="1:29" ht="15.75" hidden="1" customHeight="1" x14ac:dyDescent="0.25">
      <c r="A7" s="8"/>
      <c r="B7" s="94"/>
      <c r="C7" s="94"/>
      <c r="D7" s="94"/>
      <c r="E7" s="94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3"/>
      <c r="AA7" s="4"/>
      <c r="AB7" s="4"/>
      <c r="AC7" s="4"/>
    </row>
    <row r="8" spans="1:29" ht="15.75" hidden="1" customHeight="1" x14ac:dyDescent="0.25">
      <c r="A8" s="8"/>
      <c r="B8" s="94"/>
      <c r="C8" s="94"/>
      <c r="D8" s="94"/>
      <c r="E8" s="94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3"/>
      <c r="AA8" s="4"/>
      <c r="AB8" s="4"/>
      <c r="AC8" s="4"/>
    </row>
    <row r="9" spans="1:29" ht="15.75" hidden="1" customHeight="1" x14ac:dyDescent="0.25">
      <c r="A9" s="8"/>
      <c r="B9" s="94"/>
      <c r="C9" s="94"/>
      <c r="D9" s="94"/>
      <c r="E9" s="94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3"/>
      <c r="AA9" s="4"/>
      <c r="AB9" s="4"/>
      <c r="AC9" s="4"/>
    </row>
    <row r="10" spans="1:29" ht="15.75" hidden="1" customHeight="1" x14ac:dyDescent="0.25">
      <c r="A10" s="8"/>
      <c r="B10" s="94"/>
      <c r="C10" s="94"/>
      <c r="D10" s="94"/>
      <c r="E10" s="94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3"/>
      <c r="AA10" s="4"/>
      <c r="AB10" s="4"/>
      <c r="AC10" s="4"/>
    </row>
    <row r="11" spans="1:29" x14ac:dyDescent="0.2">
      <c r="A11" s="175" t="s">
        <v>30</v>
      </c>
      <c r="B11" s="175"/>
      <c r="C11" s="175"/>
      <c r="D11" s="175"/>
      <c r="E11" s="175"/>
      <c r="F11" s="175"/>
      <c r="G11" s="175"/>
      <c r="H11" s="175"/>
      <c r="I11" s="93">
        <v>6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4"/>
      <c r="AB11" s="4"/>
      <c r="AC11" s="4"/>
    </row>
    <row r="12" spans="1:29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1"/>
      <c r="AB12" s="11"/>
      <c r="AC12" s="11"/>
    </row>
    <row r="13" spans="1:29" ht="12.75" customHeight="1" x14ac:dyDescent="0.3">
      <c r="A13" s="21"/>
      <c r="B13" s="21"/>
      <c r="C13" s="21"/>
      <c r="D13" s="21"/>
      <c r="E13" s="21"/>
      <c r="F13" s="21"/>
      <c r="G13" s="90"/>
      <c r="H13" s="91"/>
      <c r="I13" s="176" t="s">
        <v>8</v>
      </c>
      <c r="J13" s="176"/>
      <c r="K13" s="137"/>
      <c r="L13" s="91"/>
      <c r="M13" s="91"/>
      <c r="N13" s="32" t="s">
        <v>29</v>
      </c>
      <c r="O13" s="32"/>
      <c r="P13" s="32"/>
      <c r="Q13" s="32"/>
      <c r="R13" s="32"/>
      <c r="S13" s="27"/>
      <c r="T13" s="177"/>
      <c r="U13" s="177"/>
      <c r="V13" s="30" t="s">
        <v>51</v>
      </c>
      <c r="W13" s="30"/>
      <c r="X13" s="21"/>
      <c r="Y13" s="10"/>
      <c r="AA13" s="20"/>
      <c r="AB13" s="20"/>
      <c r="AC13" s="20"/>
    </row>
    <row r="14" spans="1:29" ht="12.6" hidden="1" customHeight="1" x14ac:dyDescent="0.3">
      <c r="A14" s="21"/>
      <c r="B14" s="21"/>
      <c r="C14" s="21"/>
      <c r="D14" s="21"/>
      <c r="E14" s="21"/>
      <c r="F14" s="21"/>
      <c r="G14" s="92"/>
      <c r="H14" s="92"/>
      <c r="I14" s="92"/>
      <c r="J14" s="153" t="s">
        <v>9</v>
      </c>
      <c r="K14" s="153"/>
      <c r="L14" s="153"/>
      <c r="M14" s="153"/>
      <c r="N14" s="153"/>
      <c r="O14" s="153"/>
      <c r="P14" s="153"/>
      <c r="Q14" s="153"/>
      <c r="R14" s="153"/>
      <c r="S14" s="153"/>
      <c r="T14" s="92"/>
      <c r="U14" s="92"/>
      <c r="V14" s="92"/>
      <c r="X14" s="21"/>
      <c r="Y14" s="10"/>
      <c r="AA14" s="20"/>
      <c r="AB14" s="20"/>
      <c r="AC14" s="20"/>
    </row>
    <row r="15" spans="1:29" ht="12.6" hidden="1" customHeight="1" x14ac:dyDescent="0.3">
      <c r="A15" s="21"/>
      <c r="B15" s="21"/>
      <c r="C15" s="21"/>
      <c r="D15" s="21"/>
      <c r="E15" s="21"/>
      <c r="F15" s="21"/>
      <c r="G15" s="92"/>
      <c r="H15" s="92"/>
      <c r="I15" s="92"/>
      <c r="J15" s="153" t="s">
        <v>10</v>
      </c>
      <c r="K15" s="153"/>
      <c r="L15" s="153"/>
      <c r="M15" s="153"/>
      <c r="N15" s="153"/>
      <c r="O15" s="153"/>
      <c r="P15" s="153"/>
      <c r="Q15" s="153"/>
      <c r="R15" s="153"/>
      <c r="S15" s="153"/>
      <c r="T15" s="92"/>
      <c r="U15" s="92"/>
      <c r="V15" s="92"/>
      <c r="X15" s="21"/>
      <c r="Y15" s="10"/>
      <c r="AA15" s="20"/>
      <c r="AB15" s="20"/>
      <c r="AC15" s="20"/>
    </row>
    <row r="16" spans="1:29" ht="12.6" hidden="1" customHeight="1" x14ac:dyDescent="0.3">
      <c r="A16" s="21"/>
      <c r="B16" s="21"/>
      <c r="C16" s="21"/>
      <c r="D16" s="21"/>
      <c r="E16" s="21"/>
      <c r="F16" s="21"/>
      <c r="G16" s="92"/>
      <c r="H16" s="92"/>
      <c r="I16" s="92"/>
      <c r="J16" s="153" t="s">
        <v>11</v>
      </c>
      <c r="K16" s="153"/>
      <c r="L16" s="153"/>
      <c r="M16" s="153"/>
      <c r="N16" s="153"/>
      <c r="O16" s="153"/>
      <c r="P16" s="153"/>
      <c r="Q16" s="153"/>
      <c r="R16" s="153"/>
      <c r="S16" s="153"/>
      <c r="T16" s="92"/>
      <c r="U16" s="92"/>
      <c r="V16" s="92"/>
      <c r="X16" s="21"/>
      <c r="Y16" s="10"/>
      <c r="AA16" s="20"/>
      <c r="AB16" s="20"/>
      <c r="AC16" s="20"/>
    </row>
    <row r="17" spans="1:29" ht="12.6" hidden="1" customHeight="1" x14ac:dyDescent="0.3">
      <c r="A17" s="21"/>
      <c r="B17" s="21"/>
      <c r="C17" s="21"/>
      <c r="D17" s="21"/>
      <c r="E17" s="21"/>
      <c r="F17" s="21"/>
      <c r="G17" s="92"/>
      <c r="H17" s="92"/>
      <c r="I17" s="92"/>
      <c r="J17" s="153" t="s">
        <v>12</v>
      </c>
      <c r="K17" s="153"/>
      <c r="L17" s="153"/>
      <c r="M17" s="153"/>
      <c r="N17" s="153"/>
      <c r="O17" s="153"/>
      <c r="P17" s="153"/>
      <c r="Q17" s="153"/>
      <c r="R17" s="153"/>
      <c r="S17" s="153"/>
      <c r="T17" s="92"/>
      <c r="U17" s="92"/>
      <c r="V17" s="92"/>
      <c r="X17" s="21"/>
      <c r="Y17" s="10"/>
      <c r="AA17" s="20"/>
      <c r="AB17" s="20"/>
      <c r="AC17" s="20"/>
    </row>
    <row r="18" spans="1:29" ht="12.6" hidden="1" customHeight="1" x14ac:dyDescent="0.3">
      <c r="A18" s="21"/>
      <c r="B18" s="21"/>
      <c r="C18" s="21"/>
      <c r="D18" s="21"/>
      <c r="E18" s="21"/>
      <c r="F18" s="21"/>
      <c r="G18" s="92"/>
      <c r="H18" s="92"/>
      <c r="I18" s="92"/>
      <c r="J18" s="153" t="s">
        <v>13</v>
      </c>
      <c r="K18" s="153"/>
      <c r="L18" s="153"/>
      <c r="M18" s="153"/>
      <c r="N18" s="153"/>
      <c r="O18" s="153"/>
      <c r="P18" s="153"/>
      <c r="Q18" s="153"/>
      <c r="R18" s="153"/>
      <c r="S18" s="153"/>
      <c r="T18" s="92"/>
      <c r="U18" s="92"/>
      <c r="V18" s="92"/>
      <c r="X18" s="21"/>
      <c r="Y18" s="10"/>
      <c r="AA18" s="20"/>
      <c r="AB18" s="20"/>
      <c r="AC18" s="20"/>
    </row>
    <row r="19" spans="1:29" ht="12.6" hidden="1" customHeight="1" x14ac:dyDescent="0.3">
      <c r="A19" s="21"/>
      <c r="B19" s="21"/>
      <c r="C19" s="21"/>
      <c r="D19" s="21"/>
      <c r="E19" s="21"/>
      <c r="F19" s="21"/>
      <c r="G19" s="92"/>
      <c r="H19" s="92"/>
      <c r="I19" s="92"/>
      <c r="J19" s="153" t="s">
        <v>14</v>
      </c>
      <c r="K19" s="153"/>
      <c r="L19" s="153"/>
      <c r="M19" s="153"/>
      <c r="N19" s="153"/>
      <c r="O19" s="153"/>
      <c r="P19" s="153"/>
      <c r="Q19" s="153"/>
      <c r="R19" s="153"/>
      <c r="S19" s="153"/>
      <c r="T19" s="92"/>
      <c r="U19" s="92"/>
      <c r="V19" s="92"/>
      <c r="X19" s="21"/>
      <c r="Y19" s="10"/>
      <c r="AA19" s="20"/>
      <c r="AB19" s="20"/>
      <c r="AC19" s="20"/>
    </row>
    <row r="20" spans="1:29" ht="12.6" hidden="1" customHeight="1" x14ac:dyDescent="0.3">
      <c r="A20" s="21"/>
      <c r="B20" s="21"/>
      <c r="C20" s="21"/>
      <c r="D20" s="21"/>
      <c r="E20" s="21"/>
      <c r="F20" s="21"/>
      <c r="G20" s="92"/>
      <c r="H20" s="92"/>
      <c r="I20" s="92"/>
      <c r="J20" s="153" t="s">
        <v>15</v>
      </c>
      <c r="K20" s="153"/>
      <c r="L20" s="153"/>
      <c r="M20" s="153"/>
      <c r="N20" s="153"/>
      <c r="O20" s="153"/>
      <c r="P20" s="153"/>
      <c r="Q20" s="153"/>
      <c r="R20" s="153"/>
      <c r="S20" s="153"/>
      <c r="T20" s="92"/>
      <c r="U20" s="92"/>
      <c r="V20" s="92"/>
      <c r="X20" s="21"/>
      <c r="Y20" s="10"/>
      <c r="AA20" s="20"/>
      <c r="AB20" s="20"/>
      <c r="AC20" s="20"/>
    </row>
    <row r="21" spans="1:29" ht="12.6" hidden="1" customHeight="1" x14ac:dyDescent="0.3">
      <c r="A21" s="21"/>
      <c r="B21" s="21"/>
      <c r="C21" s="21"/>
      <c r="D21" s="21"/>
      <c r="E21" s="21"/>
      <c r="F21" s="21"/>
      <c r="G21" s="92"/>
      <c r="H21" s="92"/>
      <c r="I21" s="92"/>
      <c r="J21" s="153" t="s">
        <v>16</v>
      </c>
      <c r="K21" s="153"/>
      <c r="L21" s="153"/>
      <c r="M21" s="153"/>
      <c r="N21" s="153"/>
      <c r="O21" s="153"/>
      <c r="P21" s="153"/>
      <c r="Q21" s="153"/>
      <c r="R21" s="153"/>
      <c r="S21" s="153"/>
      <c r="T21" s="92"/>
      <c r="U21" s="92"/>
      <c r="V21" s="92"/>
      <c r="X21" s="21"/>
      <c r="Y21" s="10"/>
      <c r="AA21" s="20"/>
      <c r="AB21" s="20"/>
      <c r="AC21" s="20"/>
    </row>
    <row r="22" spans="1:29" ht="12.6" hidden="1" customHeight="1" x14ac:dyDescent="0.3">
      <c r="A22" s="21"/>
      <c r="B22" s="21"/>
      <c r="C22" s="21"/>
      <c r="D22" s="21"/>
      <c r="E22" s="21"/>
      <c r="F22" s="21"/>
      <c r="G22" s="92"/>
      <c r="H22" s="92"/>
      <c r="I22" s="92"/>
      <c r="J22" s="153" t="s">
        <v>17</v>
      </c>
      <c r="K22" s="153"/>
      <c r="L22" s="153"/>
      <c r="M22" s="153"/>
      <c r="N22" s="153"/>
      <c r="O22" s="153"/>
      <c r="P22" s="153"/>
      <c r="Q22" s="153"/>
      <c r="R22" s="153"/>
      <c r="S22" s="153"/>
      <c r="T22" s="92"/>
      <c r="U22" s="92"/>
      <c r="V22" s="92"/>
      <c r="X22" s="21"/>
      <c r="Y22" s="10"/>
      <c r="AA22" s="20"/>
      <c r="AB22" s="20"/>
      <c r="AC22" s="20"/>
    </row>
    <row r="23" spans="1:29" ht="12.6" hidden="1" customHeight="1" x14ac:dyDescent="0.3">
      <c r="A23" s="21"/>
      <c r="B23" s="21"/>
      <c r="C23" s="21"/>
      <c r="D23" s="21"/>
      <c r="E23" s="21"/>
      <c r="F23" s="21"/>
      <c r="G23" s="92"/>
      <c r="H23" s="92"/>
      <c r="I23" s="92"/>
      <c r="J23" s="153" t="s">
        <v>18</v>
      </c>
      <c r="K23" s="153"/>
      <c r="L23" s="153"/>
      <c r="M23" s="153"/>
      <c r="N23" s="153"/>
      <c r="O23" s="153"/>
      <c r="P23" s="153"/>
      <c r="Q23" s="153"/>
      <c r="R23" s="153"/>
      <c r="S23" s="153"/>
      <c r="T23" s="92"/>
      <c r="U23" s="92"/>
      <c r="V23" s="92"/>
      <c r="X23" s="21"/>
      <c r="Y23" s="10"/>
      <c r="AA23" s="20"/>
      <c r="AB23" s="20"/>
      <c r="AC23" s="20"/>
    </row>
    <row r="24" spans="1:29" ht="12.6" hidden="1" customHeight="1" x14ac:dyDescent="0.3">
      <c r="A24" s="21"/>
      <c r="B24" s="21"/>
      <c r="C24" s="21"/>
      <c r="D24" s="21"/>
      <c r="E24" s="21"/>
      <c r="F24" s="21"/>
      <c r="G24" s="92"/>
      <c r="H24" s="92"/>
      <c r="I24" s="92"/>
      <c r="J24" s="153" t="s">
        <v>19</v>
      </c>
      <c r="K24" s="153"/>
      <c r="L24" s="153"/>
      <c r="M24" s="153"/>
      <c r="N24" s="153"/>
      <c r="O24" s="153"/>
      <c r="P24" s="153"/>
      <c r="Q24" s="153"/>
      <c r="R24" s="153"/>
      <c r="S24" s="153"/>
      <c r="T24" s="92"/>
      <c r="U24" s="92"/>
      <c r="V24" s="92"/>
      <c r="X24" s="21"/>
      <c r="Y24" s="10"/>
      <c r="AA24" s="20"/>
      <c r="AB24" s="20"/>
      <c r="AC24" s="20"/>
    </row>
    <row r="25" spans="1:29" ht="12.6" hidden="1" customHeight="1" x14ac:dyDescent="0.3">
      <c r="A25" s="21"/>
      <c r="B25" s="21"/>
      <c r="C25" s="21"/>
      <c r="D25" s="21"/>
      <c r="E25" s="21"/>
      <c r="F25" s="21"/>
      <c r="G25" s="92"/>
      <c r="H25" s="92"/>
      <c r="I25" s="92"/>
      <c r="J25" s="153" t="s">
        <v>20</v>
      </c>
      <c r="K25" s="153"/>
      <c r="L25" s="153"/>
      <c r="M25" s="153"/>
      <c r="N25" s="153"/>
      <c r="O25" s="153"/>
      <c r="P25" s="153"/>
      <c r="Q25" s="153"/>
      <c r="R25" s="153"/>
      <c r="S25" s="153"/>
      <c r="T25" s="92"/>
      <c r="U25" s="92"/>
      <c r="V25" s="92"/>
      <c r="X25" s="21"/>
      <c r="Y25" s="10"/>
      <c r="AA25" s="20"/>
      <c r="AB25" s="20"/>
      <c r="AC25" s="20"/>
    </row>
    <row r="26" spans="1:29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X26" s="21"/>
      <c r="Y26" s="10"/>
      <c r="Z26" s="10"/>
      <c r="AA26" s="20"/>
      <c r="AB26" s="20"/>
      <c r="AC26" s="20"/>
    </row>
    <row r="27" spans="1:29" ht="26.25" customHeight="1" x14ac:dyDescent="0.2">
      <c r="A27" s="33" t="s">
        <v>25</v>
      </c>
      <c r="B27" s="21"/>
      <c r="C27" s="21"/>
      <c r="D27" s="21"/>
      <c r="E27" s="21"/>
      <c r="F27" s="21"/>
      <c r="N27" s="95"/>
      <c r="O27" s="138"/>
      <c r="P27" s="95"/>
      <c r="Q27" s="95"/>
      <c r="R27" s="95"/>
      <c r="S27" s="4"/>
      <c r="T27" s="11"/>
      <c r="U27" s="11"/>
      <c r="V27" s="11"/>
      <c r="W27" s="11"/>
      <c r="X27" s="21"/>
      <c r="Y27" s="10"/>
      <c r="Z27" s="10"/>
      <c r="AA27" s="11"/>
      <c r="AB27" s="11"/>
      <c r="AC27" s="11"/>
    </row>
    <row r="28" spans="1:29" ht="11.25" customHeight="1" x14ac:dyDescent="0.2">
      <c r="A28" s="5" t="s">
        <v>68</v>
      </c>
      <c r="B28" s="180"/>
      <c r="C28" s="180"/>
      <c r="D28" s="180"/>
      <c r="E28" s="11"/>
      <c r="F28" s="94"/>
      <c r="G28" s="4"/>
      <c r="H28" s="4"/>
      <c r="I28" s="4"/>
      <c r="J28" s="4"/>
      <c r="K28" s="4"/>
      <c r="L28" s="4"/>
      <c r="M28" s="4"/>
      <c r="N28" s="8"/>
      <c r="O28" s="8"/>
      <c r="P28" s="8"/>
      <c r="Q28" s="8"/>
      <c r="R28" s="8"/>
      <c r="S28" s="8"/>
      <c r="T28" s="8"/>
      <c r="U28" s="8"/>
      <c r="V28" s="8"/>
      <c r="X28" s="94"/>
      <c r="Y28" s="11"/>
      <c r="Z28" s="11"/>
      <c r="AA28" s="11"/>
      <c r="AB28" s="11"/>
      <c r="AC28" s="11"/>
    </row>
    <row r="29" spans="1:29" ht="11.25" customHeight="1" x14ac:dyDescent="0.2">
      <c r="A29" s="4"/>
      <c r="B29" s="179" t="s">
        <v>0</v>
      </c>
      <c r="C29" s="179"/>
      <c r="D29" s="179"/>
      <c r="E29" s="11"/>
      <c r="F29" s="94"/>
      <c r="J29" s="95" t="s">
        <v>1</v>
      </c>
      <c r="K29" s="138"/>
      <c r="L29" s="95"/>
      <c r="M29" s="95"/>
      <c r="N29" s="4"/>
      <c r="O29" s="4"/>
      <c r="P29" s="4"/>
      <c r="Q29" s="4"/>
      <c r="R29" s="4"/>
      <c r="T29" s="60" t="s">
        <v>68</v>
      </c>
      <c r="U29" s="30"/>
      <c r="V29" s="30"/>
      <c r="W29" s="30"/>
      <c r="X29" s="94"/>
      <c r="Y29" s="11"/>
      <c r="Z29" s="11"/>
      <c r="AA29" s="11"/>
      <c r="AB29" s="11"/>
      <c r="AC29" s="11"/>
    </row>
    <row r="30" spans="1:29" ht="11.25" customHeight="1" x14ac:dyDescent="0.2">
      <c r="A30" s="4"/>
      <c r="B30" s="4"/>
      <c r="C30" s="4"/>
      <c r="D30" s="179"/>
      <c r="E30" s="179"/>
      <c r="F30" s="94"/>
      <c r="G30" s="4"/>
      <c r="H30" s="4"/>
      <c r="I30" s="4"/>
      <c r="J30" s="4"/>
      <c r="K30" s="4"/>
      <c r="L30" s="4"/>
      <c r="M30" s="4"/>
      <c r="N30" s="8"/>
      <c r="O30" s="8"/>
      <c r="P30" s="8"/>
      <c r="Q30" s="8"/>
      <c r="R30" s="8"/>
      <c r="S30" s="8"/>
      <c r="T30" s="8"/>
      <c r="U30" s="8"/>
      <c r="V30" s="8"/>
      <c r="X30" s="94"/>
      <c r="Y30" s="11"/>
      <c r="Z30" s="11"/>
      <c r="AA30" s="11"/>
      <c r="AB30" s="11"/>
      <c r="AC30" s="11"/>
    </row>
    <row r="31" spans="1:29" ht="12" customHeight="1" x14ac:dyDescent="0.2">
      <c r="A31" s="90" t="s">
        <v>33</v>
      </c>
      <c r="B31" s="178">
        <f>S13</f>
        <v>0</v>
      </c>
      <c r="C31" s="178"/>
      <c r="D31" s="26">
        <f>T13</f>
        <v>0</v>
      </c>
      <c r="E31" s="94" t="s">
        <v>69</v>
      </c>
      <c r="N31" s="6" t="s">
        <v>23</v>
      </c>
      <c r="O31" s="6"/>
      <c r="P31" s="6"/>
      <c r="Q31" s="6"/>
      <c r="R31" s="6"/>
      <c r="S31" s="6"/>
      <c r="U31" s="28" t="s">
        <v>227</v>
      </c>
      <c r="V31" s="29"/>
      <c r="W31" s="29"/>
      <c r="X31" s="94"/>
      <c r="Y31" s="11"/>
      <c r="Z31" s="11"/>
      <c r="AA31" s="11"/>
      <c r="AB31" s="11"/>
      <c r="AC31" s="11"/>
    </row>
    <row r="32" spans="1:29" ht="10.5" customHeight="1" thickBot="1" x14ac:dyDescent="0.25">
      <c r="A32" s="8"/>
      <c r="B32" s="179"/>
      <c r="C32" s="179"/>
      <c r="D32" s="179"/>
      <c r="E32" s="179"/>
      <c r="F32" s="94"/>
      <c r="G32" s="95"/>
      <c r="H32" s="95"/>
      <c r="I32" s="95"/>
      <c r="J32" s="95"/>
      <c r="K32" s="138"/>
      <c r="L32" s="95"/>
      <c r="M32" s="95"/>
      <c r="N32" s="95"/>
      <c r="O32" s="138"/>
      <c r="P32" s="95"/>
      <c r="Q32" s="95"/>
      <c r="R32" s="95"/>
      <c r="S32" s="11"/>
      <c r="T32" s="11"/>
      <c r="U32" s="11"/>
      <c r="V32" s="11"/>
      <c r="W32" s="18"/>
      <c r="X32" s="94"/>
      <c r="Y32" s="94"/>
      <c r="Z32" s="94"/>
      <c r="AA32" s="11"/>
      <c r="AB32" s="11"/>
      <c r="AC32" s="11"/>
    </row>
    <row r="33" spans="1:29" ht="18.75" customHeight="1" thickBot="1" x14ac:dyDescent="0.25">
      <c r="A33" s="154" t="s">
        <v>49</v>
      </c>
      <c r="B33" s="154"/>
      <c r="C33" s="155"/>
      <c r="D33" s="156"/>
      <c r="E33" s="157"/>
      <c r="F33" s="94"/>
      <c r="N33" s="6"/>
      <c r="O33" s="6"/>
      <c r="P33" s="6"/>
      <c r="Q33" s="6"/>
      <c r="R33" s="6"/>
      <c r="S33" s="6"/>
      <c r="T33" s="6"/>
      <c r="U33" s="26"/>
      <c r="V33" s="26"/>
      <c r="W33" s="31"/>
      <c r="X33" s="94"/>
      <c r="Y33" s="94"/>
      <c r="Z33" s="94"/>
      <c r="AA33" s="11"/>
      <c r="AB33" s="11"/>
      <c r="AC33" s="11"/>
    </row>
    <row r="34" spans="1:29" ht="9.9499999999999993" customHeight="1" thickBot="1" x14ac:dyDescent="0.25">
      <c r="A34" s="76"/>
      <c r="B34" s="77"/>
      <c r="C34" s="90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6.25" customHeight="1" thickBot="1" x14ac:dyDescent="0.35">
      <c r="A35" s="76"/>
      <c r="B35" s="77"/>
      <c r="C35" s="90"/>
      <c r="D35" s="239" t="s">
        <v>50</v>
      </c>
      <c r="E35" s="240"/>
      <c r="F35" s="240"/>
      <c r="G35" s="240"/>
      <c r="H35" s="240"/>
      <c r="I35" s="241"/>
      <c r="J35" s="158" t="s">
        <v>154</v>
      </c>
      <c r="K35" s="159"/>
      <c r="L35" s="159"/>
      <c r="M35" s="159"/>
      <c r="N35" s="159"/>
      <c r="O35" s="159"/>
      <c r="P35" s="159"/>
      <c r="Q35" s="159"/>
      <c r="R35" s="159"/>
      <c r="S35" s="160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2" customFormat="1" ht="13.5" customHeight="1" x14ac:dyDescent="0.2">
      <c r="A36" s="181" t="s">
        <v>24</v>
      </c>
      <c r="B36" s="182"/>
      <c r="C36" s="185" t="s">
        <v>5</v>
      </c>
      <c r="D36" s="173" t="s">
        <v>103</v>
      </c>
      <c r="E36" s="187" t="s">
        <v>105</v>
      </c>
      <c r="F36" s="173" t="s">
        <v>189</v>
      </c>
      <c r="G36" s="189" t="s">
        <v>54</v>
      </c>
      <c r="H36" s="189" t="s">
        <v>55</v>
      </c>
      <c r="I36" s="189" t="s">
        <v>191</v>
      </c>
      <c r="J36" s="189" t="s">
        <v>192</v>
      </c>
      <c r="K36" s="233" t="s">
        <v>197</v>
      </c>
      <c r="L36" s="173" t="s">
        <v>214</v>
      </c>
      <c r="M36" s="231" t="s">
        <v>193</v>
      </c>
      <c r="N36" s="189" t="s">
        <v>194</v>
      </c>
      <c r="O36" s="233" t="s">
        <v>195</v>
      </c>
      <c r="P36" s="173" t="s">
        <v>61</v>
      </c>
      <c r="Q36" s="173" t="s">
        <v>54</v>
      </c>
      <c r="R36" s="173" t="s">
        <v>55</v>
      </c>
      <c r="S36" s="229" t="s">
        <v>142</v>
      </c>
      <c r="T36" s="163" t="s">
        <v>26</v>
      </c>
      <c r="U36" s="165" t="s">
        <v>27</v>
      </c>
      <c r="V36" s="167" t="s">
        <v>28</v>
      </c>
    </row>
    <row r="37" spans="1:29" ht="48" customHeight="1" thickBot="1" x14ac:dyDescent="0.25">
      <c r="A37" s="183"/>
      <c r="B37" s="184"/>
      <c r="C37" s="186"/>
      <c r="D37" s="174"/>
      <c r="E37" s="188"/>
      <c r="F37" s="174"/>
      <c r="G37" s="190"/>
      <c r="H37" s="190"/>
      <c r="I37" s="190"/>
      <c r="J37" s="190"/>
      <c r="K37" s="234"/>
      <c r="L37" s="174"/>
      <c r="M37" s="232"/>
      <c r="N37" s="190"/>
      <c r="O37" s="234"/>
      <c r="P37" s="174"/>
      <c r="Q37" s="174"/>
      <c r="R37" s="174"/>
      <c r="S37" s="230"/>
      <c r="T37" s="164"/>
      <c r="U37" s="166"/>
      <c r="V37" s="168"/>
    </row>
    <row r="38" spans="1:29" s="14" customFormat="1" ht="10.5" customHeight="1" thickBot="1" x14ac:dyDescent="0.2">
      <c r="A38" s="169">
        <v>1</v>
      </c>
      <c r="B38" s="17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/>
      <c r="L38" s="37">
        <v>10</v>
      </c>
      <c r="M38" s="37">
        <v>11</v>
      </c>
      <c r="N38" s="37">
        <v>12</v>
      </c>
      <c r="O38" s="79">
        <v>13</v>
      </c>
      <c r="P38" s="79">
        <v>14</v>
      </c>
      <c r="Q38" s="79">
        <v>15</v>
      </c>
      <c r="R38" s="79">
        <v>16</v>
      </c>
      <c r="S38" s="36">
        <v>17</v>
      </c>
      <c r="T38" s="38">
        <v>18</v>
      </c>
      <c r="U38" s="38">
        <v>19</v>
      </c>
      <c r="V38" s="36">
        <v>20</v>
      </c>
    </row>
    <row r="39" spans="1:29" s="3" customFormat="1" ht="21.75" customHeight="1" thickBot="1" x14ac:dyDescent="0.25">
      <c r="A39" s="171" t="s">
        <v>4</v>
      </c>
      <c r="B39" s="172"/>
      <c r="C39" s="39"/>
      <c r="D39" s="120" t="s">
        <v>84</v>
      </c>
      <c r="E39" s="120" t="s">
        <v>47</v>
      </c>
      <c r="F39" s="120" t="s">
        <v>190</v>
      </c>
      <c r="G39" s="120" t="s">
        <v>220</v>
      </c>
      <c r="H39" s="120" t="s">
        <v>218</v>
      </c>
      <c r="I39" s="120" t="s">
        <v>48</v>
      </c>
      <c r="J39" s="120" t="s">
        <v>46</v>
      </c>
      <c r="K39" s="120" t="s">
        <v>46</v>
      </c>
      <c r="L39" s="120" t="s">
        <v>219</v>
      </c>
      <c r="M39" s="120" t="s">
        <v>221</v>
      </c>
      <c r="N39" s="120" t="s">
        <v>45</v>
      </c>
      <c r="O39" s="120" t="s">
        <v>222</v>
      </c>
      <c r="P39" s="120" t="s">
        <v>47</v>
      </c>
      <c r="Q39" s="120" t="s">
        <v>56</v>
      </c>
      <c r="R39" s="120" t="s">
        <v>80</v>
      </c>
      <c r="S39" s="120" t="s">
        <v>46</v>
      </c>
      <c r="T39" s="34"/>
      <c r="U39" s="97"/>
      <c r="V39" s="35"/>
      <c r="W39" s="48"/>
    </row>
    <row r="40" spans="1:29" s="50" customFormat="1" ht="21.75" customHeight="1" thickBot="1" x14ac:dyDescent="0.25">
      <c r="A40" s="191" t="s">
        <v>2</v>
      </c>
      <c r="B40" s="192"/>
      <c r="C40" s="19"/>
      <c r="D40" s="84">
        <v>100</v>
      </c>
      <c r="E40" s="49">
        <f>$D$40</f>
        <v>100</v>
      </c>
      <c r="F40" s="49">
        <f t="shared" ref="F40:S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49">
        <f t="shared" si="0"/>
        <v>100</v>
      </c>
      <c r="L40" s="49">
        <f t="shared" si="0"/>
        <v>100</v>
      </c>
      <c r="M40" s="49">
        <f t="shared" si="0"/>
        <v>100</v>
      </c>
      <c r="N40" s="49">
        <f t="shared" si="0"/>
        <v>100</v>
      </c>
      <c r="O40" s="49">
        <f t="shared" si="0"/>
        <v>100</v>
      </c>
      <c r="P40" s="49">
        <f t="shared" si="0"/>
        <v>100</v>
      </c>
      <c r="Q40" s="49">
        <f t="shared" si="0"/>
        <v>100</v>
      </c>
      <c r="R40" s="49">
        <f t="shared" si="0"/>
        <v>100</v>
      </c>
      <c r="S40" s="49">
        <f t="shared" si="0"/>
        <v>100</v>
      </c>
      <c r="T40" s="23"/>
      <c r="U40" s="25"/>
      <c r="V40" s="24"/>
    </row>
    <row r="41" spans="1:29" ht="11.45" hidden="1" customHeight="1" x14ac:dyDescent="0.2">
      <c r="A41" s="193" t="s">
        <v>35</v>
      </c>
      <c r="B41" s="193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49">
        <f>ROUND(SUM(D42:S42),3)</f>
        <v>0</v>
      </c>
      <c r="U41" s="194"/>
      <c r="V41" s="195">
        <f t="shared" ref="V41" si="1">ROUND(T41*U41,2)</f>
        <v>0</v>
      </c>
    </row>
    <row r="42" spans="1:29" ht="11.45" hidden="1" customHeight="1" x14ac:dyDescent="0.2">
      <c r="A42" s="193"/>
      <c r="B42" s="193"/>
      <c r="C42" s="15" t="s">
        <v>22</v>
      </c>
      <c r="D42" s="17">
        <f t="shared" ref="D42:S42" si="2">(D$40*D41)/1000</f>
        <v>0</v>
      </c>
      <c r="E42" s="17">
        <f t="shared" si="2"/>
        <v>0</v>
      </c>
      <c r="F42" s="17">
        <f t="shared" si="2"/>
        <v>0</v>
      </c>
      <c r="G42" s="17">
        <f t="shared" si="2"/>
        <v>0</v>
      </c>
      <c r="H42" s="17">
        <f t="shared" si="2"/>
        <v>0</v>
      </c>
      <c r="I42" s="17">
        <f t="shared" si="2"/>
        <v>0</v>
      </c>
      <c r="J42" s="17">
        <f t="shared" si="2"/>
        <v>0</v>
      </c>
      <c r="K42" s="139"/>
      <c r="L42" s="17"/>
      <c r="M42" s="17"/>
      <c r="N42" s="17">
        <f t="shared" si="2"/>
        <v>0</v>
      </c>
      <c r="O42" s="139"/>
      <c r="P42" s="17"/>
      <c r="Q42" s="17"/>
      <c r="R42" s="17"/>
      <c r="S42" s="17">
        <f t="shared" si="2"/>
        <v>0</v>
      </c>
      <c r="T42" s="150"/>
      <c r="U42" s="194"/>
      <c r="V42" s="196"/>
    </row>
    <row r="43" spans="1:29" ht="11.25" hidden="1" customHeight="1" x14ac:dyDescent="0.2">
      <c r="A43" s="193" t="s">
        <v>37</v>
      </c>
      <c r="B43" s="193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49">
        <f>ROUND(SUM(D44:S44),3)</f>
        <v>0</v>
      </c>
      <c r="U43" s="194"/>
      <c r="V43" s="195">
        <f t="shared" ref="V43" si="3">ROUND(T43*U43,2)</f>
        <v>0</v>
      </c>
    </row>
    <row r="44" spans="1:29" ht="11.25" hidden="1" customHeight="1" x14ac:dyDescent="0.2">
      <c r="A44" s="193"/>
      <c r="B44" s="193"/>
      <c r="C44" s="15" t="s">
        <v>22</v>
      </c>
      <c r="D44" s="17">
        <f t="shared" ref="D44:S44" si="4">(D$40*D43)/1000</f>
        <v>0</v>
      </c>
      <c r="E44" s="17">
        <f t="shared" si="4"/>
        <v>0</v>
      </c>
      <c r="F44" s="17">
        <f t="shared" si="4"/>
        <v>0</v>
      </c>
      <c r="G44" s="17">
        <f t="shared" si="4"/>
        <v>0</v>
      </c>
      <c r="H44" s="17">
        <f t="shared" si="4"/>
        <v>0</v>
      </c>
      <c r="I44" s="17">
        <f t="shared" si="4"/>
        <v>0</v>
      </c>
      <c r="J44" s="17">
        <f t="shared" si="4"/>
        <v>0</v>
      </c>
      <c r="K44" s="139"/>
      <c r="L44" s="17"/>
      <c r="M44" s="17"/>
      <c r="N44" s="17">
        <f t="shared" si="4"/>
        <v>0</v>
      </c>
      <c r="O44" s="139"/>
      <c r="P44" s="17"/>
      <c r="Q44" s="17"/>
      <c r="R44" s="17"/>
      <c r="S44" s="17">
        <f t="shared" si="4"/>
        <v>0</v>
      </c>
      <c r="T44" s="150"/>
      <c r="U44" s="194"/>
      <c r="V44" s="196"/>
    </row>
    <row r="45" spans="1:29" ht="11.45" hidden="1" customHeight="1" x14ac:dyDescent="0.2">
      <c r="A45" s="193" t="s">
        <v>38</v>
      </c>
      <c r="B45" s="193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49">
        <f>ROUND(SUM(D46:S46),2)</f>
        <v>0</v>
      </c>
      <c r="U45" s="194"/>
      <c r="V45" s="195">
        <f t="shared" ref="V45" si="5">ROUND(T45*U45,2)</f>
        <v>0</v>
      </c>
    </row>
    <row r="46" spans="1:29" ht="11.45" hidden="1" customHeight="1" x14ac:dyDescent="0.2">
      <c r="A46" s="193"/>
      <c r="B46" s="193"/>
      <c r="C46" s="15" t="s">
        <v>22</v>
      </c>
      <c r="D46" s="17">
        <f t="shared" ref="D46:S46" si="6">(D$40*D45)/1000</f>
        <v>0</v>
      </c>
      <c r="E46" s="17">
        <f t="shared" si="6"/>
        <v>0</v>
      </c>
      <c r="F46" s="17">
        <f t="shared" si="6"/>
        <v>0</v>
      </c>
      <c r="G46" s="17">
        <f t="shared" si="6"/>
        <v>0</v>
      </c>
      <c r="H46" s="17">
        <f t="shared" si="6"/>
        <v>0</v>
      </c>
      <c r="I46" s="17">
        <f t="shared" si="6"/>
        <v>0</v>
      </c>
      <c r="J46" s="17">
        <f t="shared" si="6"/>
        <v>0</v>
      </c>
      <c r="K46" s="139"/>
      <c r="L46" s="17"/>
      <c r="M46" s="17"/>
      <c r="N46" s="17">
        <f t="shared" si="6"/>
        <v>0</v>
      </c>
      <c r="O46" s="139"/>
      <c r="P46" s="17"/>
      <c r="Q46" s="17"/>
      <c r="R46" s="17"/>
      <c r="S46" s="17">
        <f t="shared" si="6"/>
        <v>0</v>
      </c>
      <c r="T46" s="150"/>
      <c r="U46" s="194"/>
      <c r="V46" s="196"/>
    </row>
    <row r="47" spans="1:29" ht="11.25" hidden="1" customHeight="1" x14ac:dyDescent="0.2">
      <c r="A47" s="193" t="s">
        <v>44</v>
      </c>
      <c r="B47" s="193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49">
        <f>ROUND(SUM(D48:S48),2)</f>
        <v>0</v>
      </c>
      <c r="U47" s="194"/>
      <c r="V47" s="195">
        <f t="shared" ref="V47" si="7">ROUND(T47*U47,2)</f>
        <v>0</v>
      </c>
    </row>
    <row r="48" spans="1:29" ht="11.25" hidden="1" customHeight="1" x14ac:dyDescent="0.2">
      <c r="A48" s="193"/>
      <c r="B48" s="193"/>
      <c r="C48" s="15" t="s">
        <v>22</v>
      </c>
      <c r="D48" s="17">
        <f t="shared" ref="D48:S48" si="8">(D$40*D47)/1000</f>
        <v>0</v>
      </c>
      <c r="E48" s="17">
        <f t="shared" si="8"/>
        <v>0</v>
      </c>
      <c r="F48" s="17">
        <f t="shared" si="8"/>
        <v>0</v>
      </c>
      <c r="G48" s="17">
        <f t="shared" si="8"/>
        <v>0</v>
      </c>
      <c r="H48" s="17">
        <f t="shared" si="8"/>
        <v>0</v>
      </c>
      <c r="I48" s="17">
        <f t="shared" si="8"/>
        <v>0</v>
      </c>
      <c r="J48" s="17">
        <f t="shared" si="8"/>
        <v>0</v>
      </c>
      <c r="K48" s="139"/>
      <c r="L48" s="17"/>
      <c r="M48" s="17"/>
      <c r="N48" s="17">
        <f t="shared" si="8"/>
        <v>0</v>
      </c>
      <c r="O48" s="139"/>
      <c r="P48" s="17"/>
      <c r="Q48" s="17"/>
      <c r="R48" s="17"/>
      <c r="S48" s="17">
        <f t="shared" si="8"/>
        <v>0</v>
      </c>
      <c r="T48" s="150"/>
      <c r="U48" s="194"/>
      <c r="V48" s="196"/>
    </row>
    <row r="49" spans="1:22" ht="11.45" hidden="1" customHeight="1" x14ac:dyDescent="0.2">
      <c r="A49" s="193" t="s">
        <v>36</v>
      </c>
      <c r="B49" s="193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49">
        <f>ROUND(SUM(D50:S50),3)</f>
        <v>0</v>
      </c>
      <c r="U49" s="194"/>
      <c r="V49" s="195">
        <f t="shared" ref="V49:V59" si="9">ROUND(T49*U49,2)</f>
        <v>0</v>
      </c>
    </row>
    <row r="50" spans="1:22" ht="11.45" hidden="1" customHeight="1" x14ac:dyDescent="0.2">
      <c r="A50" s="193"/>
      <c r="B50" s="193"/>
      <c r="C50" s="15" t="s">
        <v>22</v>
      </c>
      <c r="D50" s="17">
        <f t="shared" ref="D50:S50" si="10">(D$40*D49)/1000</f>
        <v>0</v>
      </c>
      <c r="E50" s="17">
        <f t="shared" si="10"/>
        <v>0</v>
      </c>
      <c r="F50" s="17">
        <f t="shared" si="10"/>
        <v>0</v>
      </c>
      <c r="G50" s="17">
        <f t="shared" si="10"/>
        <v>0</v>
      </c>
      <c r="H50" s="17">
        <f t="shared" si="10"/>
        <v>0</v>
      </c>
      <c r="I50" s="17">
        <f t="shared" si="10"/>
        <v>0</v>
      </c>
      <c r="J50" s="17">
        <f t="shared" si="10"/>
        <v>0</v>
      </c>
      <c r="K50" s="139"/>
      <c r="L50" s="17"/>
      <c r="M50" s="17"/>
      <c r="N50" s="17">
        <f t="shared" si="10"/>
        <v>0</v>
      </c>
      <c r="O50" s="139"/>
      <c r="P50" s="17"/>
      <c r="Q50" s="17"/>
      <c r="R50" s="17"/>
      <c r="S50" s="17">
        <f t="shared" si="10"/>
        <v>0</v>
      </c>
      <c r="T50" s="150"/>
      <c r="U50" s="194"/>
      <c r="V50" s="196"/>
    </row>
    <row r="51" spans="1:22" ht="11.45" customHeight="1" x14ac:dyDescent="0.2">
      <c r="A51" s="197" t="s">
        <v>104</v>
      </c>
      <c r="B51" s="198"/>
      <c r="C51" s="15" t="s">
        <v>21</v>
      </c>
      <c r="D51" s="16">
        <v>44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/>
      <c r="L51" s="16">
        <v>10</v>
      </c>
      <c r="M51" s="16">
        <v>0</v>
      </c>
      <c r="N51" s="16">
        <v>0</v>
      </c>
      <c r="O51" s="16"/>
      <c r="P51" s="16">
        <v>0</v>
      </c>
      <c r="Q51" s="16">
        <v>0</v>
      </c>
      <c r="R51" s="16">
        <v>0</v>
      </c>
      <c r="S51" s="16">
        <v>0</v>
      </c>
      <c r="T51" s="149">
        <f>ROUND(SUM(D52:S52),2)</f>
        <v>5.4</v>
      </c>
      <c r="U51" s="194"/>
      <c r="V51" s="195">
        <f t="shared" ref="V51" si="11">ROUND(T51*U51,2)</f>
        <v>0</v>
      </c>
    </row>
    <row r="52" spans="1:22" ht="11.45" customHeight="1" x14ac:dyDescent="0.2">
      <c r="A52" s="199"/>
      <c r="B52" s="200"/>
      <c r="C52" s="15" t="s">
        <v>22</v>
      </c>
      <c r="D52" s="17">
        <f t="shared" ref="D52:S52" si="12">(D$40*D51)/1000</f>
        <v>4.4000000000000004</v>
      </c>
      <c r="E52" s="17">
        <f t="shared" si="12"/>
        <v>0</v>
      </c>
      <c r="F52" s="17">
        <f t="shared" si="12"/>
        <v>0</v>
      </c>
      <c r="G52" s="17">
        <f t="shared" si="12"/>
        <v>0</v>
      </c>
      <c r="H52" s="17">
        <f t="shared" si="12"/>
        <v>0</v>
      </c>
      <c r="I52" s="17">
        <f t="shared" si="12"/>
        <v>0</v>
      </c>
      <c r="J52" s="17">
        <f t="shared" si="12"/>
        <v>0</v>
      </c>
      <c r="K52" s="139"/>
      <c r="L52" s="17">
        <f t="shared" si="12"/>
        <v>1</v>
      </c>
      <c r="M52" s="17">
        <f t="shared" si="12"/>
        <v>0</v>
      </c>
      <c r="N52" s="17">
        <f t="shared" si="12"/>
        <v>0</v>
      </c>
      <c r="O52" s="139"/>
      <c r="P52" s="17">
        <f t="shared" si="12"/>
        <v>0</v>
      </c>
      <c r="Q52" s="17">
        <f t="shared" si="12"/>
        <v>0</v>
      </c>
      <c r="R52" s="17">
        <f t="shared" si="12"/>
        <v>0</v>
      </c>
      <c r="S52" s="17">
        <f t="shared" si="12"/>
        <v>0</v>
      </c>
      <c r="T52" s="150"/>
      <c r="U52" s="194"/>
      <c r="V52" s="196"/>
    </row>
    <row r="53" spans="1:22" ht="11.45" hidden="1" customHeight="1" x14ac:dyDescent="0.2">
      <c r="A53" s="145"/>
      <c r="B53" s="146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6"/>
      <c r="S53" s="16"/>
      <c r="T53" s="149">
        <f>ROUND(SUM(D54:S54),2)</f>
        <v>4.9000000000000004</v>
      </c>
      <c r="U53" s="194"/>
      <c r="V53" s="195">
        <f t="shared" ref="V53" si="13">ROUND(T53*U53,2)</f>
        <v>0</v>
      </c>
    </row>
    <row r="54" spans="1:22" ht="11.45" hidden="1" customHeight="1" x14ac:dyDescent="0.2">
      <c r="A54" s="147"/>
      <c r="B54" s="148"/>
      <c r="C54" s="15" t="s">
        <v>22</v>
      </c>
      <c r="D54" s="17">
        <f t="shared" ref="D54:S54" si="14">(D$40*D53)/1000</f>
        <v>0</v>
      </c>
      <c r="E54" s="17">
        <f t="shared" si="14"/>
        <v>0</v>
      </c>
      <c r="F54" s="17">
        <f t="shared" si="14"/>
        <v>0</v>
      </c>
      <c r="G54" s="17">
        <f t="shared" si="14"/>
        <v>0</v>
      </c>
      <c r="H54" s="17">
        <f t="shared" si="14"/>
        <v>0</v>
      </c>
      <c r="I54" s="17">
        <f t="shared" si="14"/>
        <v>0</v>
      </c>
      <c r="J54" s="17">
        <f t="shared" si="14"/>
        <v>4.9000000000000004</v>
      </c>
      <c r="K54" s="139"/>
      <c r="L54" s="17"/>
      <c r="M54" s="17"/>
      <c r="N54" s="17">
        <f t="shared" si="14"/>
        <v>0</v>
      </c>
      <c r="O54" s="139"/>
      <c r="P54" s="17"/>
      <c r="Q54" s="17"/>
      <c r="R54" s="17"/>
      <c r="S54" s="17">
        <f t="shared" si="14"/>
        <v>0</v>
      </c>
      <c r="T54" s="150"/>
      <c r="U54" s="194"/>
      <c r="V54" s="196"/>
    </row>
    <row r="55" spans="1:22" ht="11.25" hidden="1" customHeight="1" x14ac:dyDescent="0.2">
      <c r="A55" s="193"/>
      <c r="B55" s="193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6"/>
      <c r="S55" s="16"/>
      <c r="T55" s="149">
        <f>ROUND(SUM(D56:S56),2)</f>
        <v>5</v>
      </c>
      <c r="U55" s="194"/>
      <c r="V55" s="195">
        <f t="shared" ref="V55" si="15">ROUND(T55*U55,2)</f>
        <v>0</v>
      </c>
    </row>
    <row r="56" spans="1:22" ht="11.25" hidden="1" customHeight="1" x14ac:dyDescent="0.2">
      <c r="A56" s="193"/>
      <c r="B56" s="193"/>
      <c r="C56" s="15" t="s">
        <v>22</v>
      </c>
      <c r="D56" s="17">
        <f t="shared" ref="D56:S56" si="16">(D$40*D55)/1000</f>
        <v>0</v>
      </c>
      <c r="E56" s="17">
        <f t="shared" si="16"/>
        <v>0</v>
      </c>
      <c r="F56" s="17">
        <f t="shared" si="16"/>
        <v>0</v>
      </c>
      <c r="G56" s="17">
        <f t="shared" si="16"/>
        <v>0</v>
      </c>
      <c r="H56" s="17">
        <f t="shared" si="16"/>
        <v>0</v>
      </c>
      <c r="I56" s="17">
        <f t="shared" si="16"/>
        <v>0</v>
      </c>
      <c r="J56" s="17">
        <f t="shared" si="16"/>
        <v>5</v>
      </c>
      <c r="K56" s="139"/>
      <c r="L56" s="17"/>
      <c r="M56" s="17"/>
      <c r="N56" s="17">
        <f t="shared" si="16"/>
        <v>0</v>
      </c>
      <c r="O56" s="139"/>
      <c r="P56" s="17"/>
      <c r="Q56" s="17"/>
      <c r="R56" s="17"/>
      <c r="S56" s="17">
        <f t="shared" si="16"/>
        <v>0</v>
      </c>
      <c r="T56" s="150"/>
      <c r="U56" s="194"/>
      <c r="V56" s="196"/>
    </row>
    <row r="57" spans="1:22" ht="12.75" hidden="1" customHeight="1" x14ac:dyDescent="0.2">
      <c r="A57" s="145"/>
      <c r="B57" s="146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6"/>
      <c r="S57" s="16"/>
      <c r="T57" s="149">
        <f>ROUND(SUM(D58:S58),2)</f>
        <v>5.0999999999999996</v>
      </c>
      <c r="U57" s="194"/>
      <c r="V57" s="195">
        <f t="shared" si="9"/>
        <v>0</v>
      </c>
    </row>
    <row r="58" spans="1:22" ht="11.25" hidden="1" customHeight="1" x14ac:dyDescent="0.2">
      <c r="A58" s="147"/>
      <c r="B58" s="148"/>
      <c r="C58" s="15" t="s">
        <v>22</v>
      </c>
      <c r="D58" s="17">
        <f t="shared" ref="D58:S58" si="17">(D$40*D57)/1000</f>
        <v>0</v>
      </c>
      <c r="E58" s="17">
        <f t="shared" si="17"/>
        <v>0</v>
      </c>
      <c r="F58" s="17">
        <f t="shared" si="17"/>
        <v>0</v>
      </c>
      <c r="G58" s="17">
        <f t="shared" si="17"/>
        <v>0</v>
      </c>
      <c r="H58" s="17">
        <f t="shared" si="17"/>
        <v>0</v>
      </c>
      <c r="I58" s="17">
        <f t="shared" si="17"/>
        <v>0</v>
      </c>
      <c r="J58" s="17">
        <f t="shared" si="17"/>
        <v>5.0999999999999996</v>
      </c>
      <c r="K58" s="139"/>
      <c r="L58" s="17"/>
      <c r="M58" s="17"/>
      <c r="N58" s="17">
        <f t="shared" si="17"/>
        <v>0</v>
      </c>
      <c r="O58" s="139"/>
      <c r="P58" s="17"/>
      <c r="Q58" s="17"/>
      <c r="R58" s="17"/>
      <c r="S58" s="17">
        <f t="shared" si="17"/>
        <v>0</v>
      </c>
      <c r="T58" s="150"/>
      <c r="U58" s="194"/>
      <c r="V58" s="196"/>
    </row>
    <row r="59" spans="1:22" ht="11.45" hidden="1" customHeight="1" x14ac:dyDescent="0.2">
      <c r="A59" s="193"/>
      <c r="B59" s="193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6"/>
      <c r="S59" s="16"/>
      <c r="T59" s="149">
        <f>ROUND(SUM(D60:S60),2)</f>
        <v>5.2</v>
      </c>
      <c r="U59" s="194"/>
      <c r="V59" s="195">
        <f t="shared" si="9"/>
        <v>0</v>
      </c>
    </row>
    <row r="60" spans="1:22" ht="11.25" hidden="1" customHeight="1" thickBot="1" x14ac:dyDescent="0.25">
      <c r="A60" s="193"/>
      <c r="B60" s="193"/>
      <c r="C60" s="15" t="s">
        <v>22</v>
      </c>
      <c r="D60" s="17">
        <f t="shared" ref="D60:S60" si="18">(D$40*D59)/1000</f>
        <v>0</v>
      </c>
      <c r="E60" s="17">
        <f t="shared" si="18"/>
        <v>0</v>
      </c>
      <c r="F60" s="17">
        <f t="shared" si="18"/>
        <v>0</v>
      </c>
      <c r="G60" s="17">
        <f t="shared" si="18"/>
        <v>0</v>
      </c>
      <c r="H60" s="17">
        <f t="shared" si="18"/>
        <v>0</v>
      </c>
      <c r="I60" s="17">
        <f t="shared" si="18"/>
        <v>0</v>
      </c>
      <c r="J60" s="17">
        <f t="shared" si="18"/>
        <v>5.2</v>
      </c>
      <c r="K60" s="139"/>
      <c r="L60" s="17"/>
      <c r="M60" s="17"/>
      <c r="N60" s="17">
        <f t="shared" si="18"/>
        <v>0</v>
      </c>
      <c r="O60" s="139"/>
      <c r="P60" s="17"/>
      <c r="Q60" s="17"/>
      <c r="R60" s="17"/>
      <c r="S60" s="17">
        <f t="shared" si="18"/>
        <v>0</v>
      </c>
      <c r="T60" s="150"/>
      <c r="U60" s="194"/>
      <c r="V60" s="196"/>
    </row>
    <row r="61" spans="1:22" ht="11.25" hidden="1" customHeight="1" x14ac:dyDescent="0.2">
      <c r="A61" s="201"/>
      <c r="B61" s="202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6"/>
      <c r="S61" s="16"/>
      <c r="T61" s="149">
        <f>ROUND(SUM(D62:S62),2)</f>
        <v>5.3</v>
      </c>
      <c r="U61" s="152"/>
      <c r="V61" s="195">
        <f>ROUND(T61*U61,2)</f>
        <v>0</v>
      </c>
    </row>
    <row r="62" spans="1:22" ht="11.25" hidden="1" customHeight="1" x14ac:dyDescent="0.2">
      <c r="A62" s="203"/>
      <c r="B62" s="148"/>
      <c r="C62" s="15" t="s">
        <v>22</v>
      </c>
      <c r="D62" s="17">
        <f t="shared" ref="D62:S62" si="19">(D$40*D61)/1000</f>
        <v>0</v>
      </c>
      <c r="E62" s="17">
        <f t="shared" si="19"/>
        <v>0</v>
      </c>
      <c r="F62" s="17">
        <f t="shared" si="19"/>
        <v>0</v>
      </c>
      <c r="G62" s="17">
        <f t="shared" si="19"/>
        <v>0</v>
      </c>
      <c r="H62" s="17">
        <f t="shared" si="19"/>
        <v>0</v>
      </c>
      <c r="I62" s="17">
        <f t="shared" si="19"/>
        <v>0</v>
      </c>
      <c r="J62" s="17">
        <f t="shared" si="19"/>
        <v>5.3</v>
      </c>
      <c r="K62" s="139"/>
      <c r="L62" s="17"/>
      <c r="M62" s="17"/>
      <c r="N62" s="17">
        <f t="shared" si="19"/>
        <v>0</v>
      </c>
      <c r="O62" s="139"/>
      <c r="P62" s="17"/>
      <c r="Q62" s="17"/>
      <c r="R62" s="17"/>
      <c r="S62" s="17">
        <f t="shared" si="19"/>
        <v>0</v>
      </c>
      <c r="T62" s="150"/>
      <c r="U62" s="194"/>
      <c r="V62" s="196"/>
    </row>
    <row r="63" spans="1:22" ht="11.25" hidden="1" customHeight="1" x14ac:dyDescent="0.2">
      <c r="A63" s="145"/>
      <c r="B63" s="146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6"/>
      <c r="S63" s="16"/>
      <c r="T63" s="149">
        <f>ROUND(SUM(D64:S64),2)</f>
        <v>5.4</v>
      </c>
      <c r="U63" s="194"/>
      <c r="V63" s="195">
        <f t="shared" ref="V63" si="20">ROUND(T63*U63,2)</f>
        <v>0</v>
      </c>
    </row>
    <row r="64" spans="1:22" ht="11.25" hidden="1" customHeight="1" x14ac:dyDescent="0.2">
      <c r="A64" s="147"/>
      <c r="B64" s="148"/>
      <c r="C64" s="15" t="s">
        <v>22</v>
      </c>
      <c r="D64" s="17">
        <f t="shared" ref="D64:S64" si="21">(D$40*D63)/1000</f>
        <v>0</v>
      </c>
      <c r="E64" s="17">
        <f t="shared" si="21"/>
        <v>0</v>
      </c>
      <c r="F64" s="17">
        <f t="shared" si="21"/>
        <v>0</v>
      </c>
      <c r="G64" s="17">
        <f t="shared" si="21"/>
        <v>0</v>
      </c>
      <c r="H64" s="17">
        <f t="shared" si="21"/>
        <v>0</v>
      </c>
      <c r="I64" s="17">
        <f t="shared" si="21"/>
        <v>0</v>
      </c>
      <c r="J64" s="17">
        <f t="shared" si="21"/>
        <v>5.4</v>
      </c>
      <c r="K64" s="139"/>
      <c r="L64" s="17"/>
      <c r="M64" s="17"/>
      <c r="N64" s="17">
        <f t="shared" si="21"/>
        <v>0</v>
      </c>
      <c r="O64" s="139"/>
      <c r="P64" s="17"/>
      <c r="Q64" s="17"/>
      <c r="R64" s="17"/>
      <c r="S64" s="17">
        <f t="shared" si="21"/>
        <v>0</v>
      </c>
      <c r="T64" s="150"/>
      <c r="U64" s="194"/>
      <c r="V64" s="196"/>
    </row>
    <row r="65" spans="1:22" ht="11.25" hidden="1" customHeight="1" x14ac:dyDescent="0.2">
      <c r="A65" s="145"/>
      <c r="B65" s="146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6"/>
      <c r="S65" s="16"/>
      <c r="T65" s="149">
        <f>ROUND(SUM(D66:S66),2)</f>
        <v>5.5</v>
      </c>
      <c r="U65" s="194"/>
      <c r="V65" s="195">
        <f t="shared" ref="V65" si="22">ROUND(T65*U65,2)</f>
        <v>0</v>
      </c>
    </row>
    <row r="66" spans="1:22" ht="11.25" hidden="1" customHeight="1" x14ac:dyDescent="0.2">
      <c r="A66" s="147"/>
      <c r="B66" s="148"/>
      <c r="C66" s="15" t="s">
        <v>22</v>
      </c>
      <c r="D66" s="17">
        <f t="shared" ref="D66:S66" si="23">(D$40*D65)/1000</f>
        <v>0</v>
      </c>
      <c r="E66" s="17">
        <f t="shared" si="23"/>
        <v>0</v>
      </c>
      <c r="F66" s="17">
        <f t="shared" si="23"/>
        <v>0</v>
      </c>
      <c r="G66" s="17">
        <f t="shared" si="23"/>
        <v>0</v>
      </c>
      <c r="H66" s="17">
        <f t="shared" si="23"/>
        <v>0</v>
      </c>
      <c r="I66" s="17">
        <f t="shared" si="23"/>
        <v>0</v>
      </c>
      <c r="J66" s="17">
        <f t="shared" si="23"/>
        <v>5.5</v>
      </c>
      <c r="K66" s="139"/>
      <c r="L66" s="17"/>
      <c r="M66" s="17"/>
      <c r="N66" s="17">
        <f t="shared" si="23"/>
        <v>0</v>
      </c>
      <c r="O66" s="139"/>
      <c r="P66" s="17"/>
      <c r="Q66" s="17"/>
      <c r="R66" s="17"/>
      <c r="S66" s="17">
        <f t="shared" si="23"/>
        <v>0</v>
      </c>
      <c r="T66" s="150"/>
      <c r="U66" s="194"/>
      <c r="V66" s="196"/>
    </row>
    <row r="67" spans="1:22" ht="11.25" hidden="1" customHeight="1" x14ac:dyDescent="0.2">
      <c r="A67" s="145"/>
      <c r="B67" s="146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6"/>
      <c r="S67" s="16"/>
      <c r="T67" s="149">
        <f>ROUND(SUM(D68:S68),2)</f>
        <v>5.6</v>
      </c>
      <c r="U67" s="194"/>
      <c r="V67" s="195">
        <f t="shared" ref="V67" si="24">ROUND(T67*U67,2)</f>
        <v>0</v>
      </c>
    </row>
    <row r="68" spans="1:22" ht="11.25" hidden="1" customHeight="1" x14ac:dyDescent="0.2">
      <c r="A68" s="147"/>
      <c r="B68" s="148"/>
      <c r="C68" s="15" t="s">
        <v>22</v>
      </c>
      <c r="D68" s="17">
        <f t="shared" ref="D68:S68" si="25">(D$40*D67)/1000</f>
        <v>0</v>
      </c>
      <c r="E68" s="17">
        <f t="shared" si="25"/>
        <v>0</v>
      </c>
      <c r="F68" s="17">
        <f t="shared" si="25"/>
        <v>0</v>
      </c>
      <c r="G68" s="17">
        <f t="shared" si="25"/>
        <v>0</v>
      </c>
      <c r="H68" s="17">
        <f t="shared" si="25"/>
        <v>0</v>
      </c>
      <c r="I68" s="17">
        <f t="shared" si="25"/>
        <v>0</v>
      </c>
      <c r="J68" s="17">
        <f t="shared" si="25"/>
        <v>5.6</v>
      </c>
      <c r="K68" s="139"/>
      <c r="L68" s="17"/>
      <c r="M68" s="17"/>
      <c r="N68" s="17">
        <f t="shared" si="25"/>
        <v>0</v>
      </c>
      <c r="O68" s="139"/>
      <c r="P68" s="17"/>
      <c r="Q68" s="17"/>
      <c r="R68" s="17"/>
      <c r="S68" s="17">
        <f t="shared" si="25"/>
        <v>0</v>
      </c>
      <c r="T68" s="150"/>
      <c r="U68" s="194"/>
      <c r="V68" s="196"/>
    </row>
    <row r="69" spans="1:22" ht="11.25" hidden="1" customHeight="1" x14ac:dyDescent="0.2">
      <c r="A69" s="145"/>
      <c r="B69" s="146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6"/>
      <c r="S69" s="16"/>
      <c r="T69" s="149">
        <f>ROUND(SUM(D70:S70),2)</f>
        <v>5.7</v>
      </c>
      <c r="U69" s="194"/>
      <c r="V69" s="195">
        <f t="shared" ref="V69" si="26">ROUND(T69*U69,2)</f>
        <v>0</v>
      </c>
    </row>
    <row r="70" spans="1:22" ht="11.25" hidden="1" customHeight="1" x14ac:dyDescent="0.2">
      <c r="A70" s="147"/>
      <c r="B70" s="148"/>
      <c r="C70" s="15" t="s">
        <v>22</v>
      </c>
      <c r="D70" s="17">
        <f t="shared" ref="D70:S70" si="27">(D$40*D69)/1000</f>
        <v>0</v>
      </c>
      <c r="E70" s="17">
        <f t="shared" si="27"/>
        <v>0</v>
      </c>
      <c r="F70" s="17">
        <f t="shared" si="27"/>
        <v>0</v>
      </c>
      <c r="G70" s="17">
        <f t="shared" si="27"/>
        <v>0</v>
      </c>
      <c r="H70" s="17">
        <f t="shared" si="27"/>
        <v>0</v>
      </c>
      <c r="I70" s="17">
        <f t="shared" si="27"/>
        <v>0</v>
      </c>
      <c r="J70" s="17">
        <f t="shared" si="27"/>
        <v>5.7</v>
      </c>
      <c r="K70" s="139"/>
      <c r="L70" s="17"/>
      <c r="M70" s="17"/>
      <c r="N70" s="17">
        <f t="shared" si="27"/>
        <v>0</v>
      </c>
      <c r="O70" s="139"/>
      <c r="P70" s="17"/>
      <c r="Q70" s="17"/>
      <c r="R70" s="17"/>
      <c r="S70" s="17">
        <f t="shared" si="27"/>
        <v>0</v>
      </c>
      <c r="T70" s="150"/>
      <c r="U70" s="194"/>
      <c r="V70" s="196"/>
    </row>
    <row r="71" spans="1:22" ht="11.25" hidden="1" customHeight="1" x14ac:dyDescent="0.2">
      <c r="A71" s="145"/>
      <c r="B71" s="146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6"/>
      <c r="S71" s="16"/>
      <c r="T71" s="149">
        <f>ROUND(SUM(D72:S72),2)</f>
        <v>5.8</v>
      </c>
      <c r="U71" s="194"/>
      <c r="V71" s="195">
        <f t="shared" ref="V71" si="28">ROUND(T71*U71,2)</f>
        <v>0</v>
      </c>
    </row>
    <row r="72" spans="1:22" ht="11.25" hidden="1" customHeight="1" x14ac:dyDescent="0.2">
      <c r="A72" s="147"/>
      <c r="B72" s="148"/>
      <c r="C72" s="15" t="s">
        <v>22</v>
      </c>
      <c r="D72" s="17">
        <f t="shared" ref="D72:S72" si="29">(D$40*D71)/1000</f>
        <v>0</v>
      </c>
      <c r="E72" s="17">
        <f t="shared" si="29"/>
        <v>0</v>
      </c>
      <c r="F72" s="17">
        <f t="shared" si="29"/>
        <v>0</v>
      </c>
      <c r="G72" s="17">
        <f t="shared" si="29"/>
        <v>0</v>
      </c>
      <c r="H72" s="17">
        <f t="shared" si="29"/>
        <v>0</v>
      </c>
      <c r="I72" s="17">
        <f t="shared" si="29"/>
        <v>0</v>
      </c>
      <c r="J72" s="17">
        <f t="shared" si="29"/>
        <v>5.8</v>
      </c>
      <c r="K72" s="139"/>
      <c r="L72" s="17"/>
      <c r="M72" s="17"/>
      <c r="N72" s="17">
        <f t="shared" si="29"/>
        <v>0</v>
      </c>
      <c r="O72" s="139"/>
      <c r="P72" s="17"/>
      <c r="Q72" s="17"/>
      <c r="R72" s="17"/>
      <c r="S72" s="17">
        <f t="shared" si="29"/>
        <v>0</v>
      </c>
      <c r="T72" s="150"/>
      <c r="U72" s="194"/>
      <c r="V72" s="196"/>
    </row>
    <row r="73" spans="1:22" ht="11.25" hidden="1" customHeight="1" x14ac:dyDescent="0.2">
      <c r="A73" s="145"/>
      <c r="B73" s="146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6"/>
      <c r="S73" s="16"/>
      <c r="T73" s="149">
        <f>ROUND(SUM(D74:S74),2)</f>
        <v>5.9</v>
      </c>
      <c r="U73" s="194"/>
      <c r="V73" s="195">
        <f t="shared" ref="V73" si="30">ROUND(T73*U73,2)</f>
        <v>0</v>
      </c>
    </row>
    <row r="74" spans="1:22" ht="11.25" hidden="1" customHeight="1" x14ac:dyDescent="0.2">
      <c r="A74" s="147"/>
      <c r="B74" s="148"/>
      <c r="C74" s="15" t="s">
        <v>22</v>
      </c>
      <c r="D74" s="17">
        <f t="shared" ref="D74:S74" si="31">(D$40*D73)/1000</f>
        <v>0</v>
      </c>
      <c r="E74" s="17">
        <f t="shared" si="31"/>
        <v>0</v>
      </c>
      <c r="F74" s="17">
        <f t="shared" si="31"/>
        <v>0</v>
      </c>
      <c r="G74" s="17">
        <f t="shared" si="31"/>
        <v>0</v>
      </c>
      <c r="H74" s="17">
        <f t="shared" si="31"/>
        <v>0</v>
      </c>
      <c r="I74" s="17">
        <f t="shared" si="31"/>
        <v>0</v>
      </c>
      <c r="J74" s="17">
        <f t="shared" si="31"/>
        <v>5.9</v>
      </c>
      <c r="K74" s="139"/>
      <c r="L74" s="17"/>
      <c r="M74" s="17"/>
      <c r="N74" s="17">
        <f t="shared" si="31"/>
        <v>0</v>
      </c>
      <c r="O74" s="139"/>
      <c r="P74" s="17"/>
      <c r="Q74" s="17"/>
      <c r="R74" s="17"/>
      <c r="S74" s="17">
        <f t="shared" si="31"/>
        <v>0</v>
      </c>
      <c r="T74" s="150"/>
      <c r="U74" s="194"/>
      <c r="V74" s="196"/>
    </row>
    <row r="75" spans="1:22" ht="11.25" customHeight="1" x14ac:dyDescent="0.2">
      <c r="A75" s="145" t="s">
        <v>43</v>
      </c>
      <c r="B75" s="146"/>
      <c r="C75" s="15" t="s">
        <v>21</v>
      </c>
      <c r="D75" s="16">
        <v>10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/>
      <c r="L75" s="16">
        <v>0</v>
      </c>
      <c r="M75" s="16">
        <v>0</v>
      </c>
      <c r="N75" s="16">
        <v>5</v>
      </c>
      <c r="O75" s="16">
        <v>7</v>
      </c>
      <c r="P75" s="16">
        <v>0</v>
      </c>
      <c r="Q75" s="16">
        <v>0</v>
      </c>
      <c r="R75" s="16">
        <v>0</v>
      </c>
      <c r="S75" s="16">
        <v>0</v>
      </c>
      <c r="T75" s="149">
        <f>ROUND(SUM(D76:S76),2)</f>
        <v>2.2000000000000002</v>
      </c>
      <c r="U75" s="194">
        <v>0</v>
      </c>
      <c r="V75" s="195">
        <f t="shared" ref="V75" si="32">ROUND(T75*U75,2)</f>
        <v>0</v>
      </c>
    </row>
    <row r="76" spans="1:22" ht="11.25" customHeight="1" x14ac:dyDescent="0.2">
      <c r="A76" s="147"/>
      <c r="B76" s="148"/>
      <c r="C76" s="15" t="s">
        <v>22</v>
      </c>
      <c r="D76" s="17">
        <f t="shared" ref="D76:S76" si="33">(D$40*D75)/1000</f>
        <v>1</v>
      </c>
      <c r="E76" s="17">
        <f t="shared" si="33"/>
        <v>0</v>
      </c>
      <c r="F76" s="17">
        <f t="shared" si="33"/>
        <v>0</v>
      </c>
      <c r="G76" s="17">
        <f t="shared" si="33"/>
        <v>0</v>
      </c>
      <c r="H76" s="17">
        <f t="shared" si="33"/>
        <v>0</v>
      </c>
      <c r="I76" s="17">
        <f t="shared" si="33"/>
        <v>0</v>
      </c>
      <c r="J76" s="17">
        <f t="shared" si="33"/>
        <v>0</v>
      </c>
      <c r="K76" s="139"/>
      <c r="L76" s="17">
        <f t="shared" si="33"/>
        <v>0</v>
      </c>
      <c r="M76" s="17">
        <f t="shared" si="33"/>
        <v>0</v>
      </c>
      <c r="N76" s="17">
        <f t="shared" si="33"/>
        <v>0.5</v>
      </c>
      <c r="O76" s="139">
        <f t="shared" si="33"/>
        <v>0.7</v>
      </c>
      <c r="P76" s="17">
        <f t="shared" si="33"/>
        <v>0</v>
      </c>
      <c r="Q76" s="17">
        <f t="shared" si="33"/>
        <v>0</v>
      </c>
      <c r="R76" s="17">
        <f t="shared" si="33"/>
        <v>0</v>
      </c>
      <c r="S76" s="17">
        <f t="shared" si="33"/>
        <v>0</v>
      </c>
      <c r="T76" s="150"/>
      <c r="U76" s="194"/>
      <c r="V76" s="196"/>
    </row>
    <row r="77" spans="1:22" ht="11.25" hidden="1" customHeight="1" x14ac:dyDescent="0.2">
      <c r="A77" s="145"/>
      <c r="B77" s="146"/>
      <c r="C77" s="15" t="s">
        <v>21</v>
      </c>
      <c r="D77" s="16"/>
      <c r="E77" s="16"/>
      <c r="F77" s="16"/>
      <c r="G77" s="16"/>
      <c r="H77" s="16"/>
      <c r="I77" s="16"/>
      <c r="J77" s="16">
        <v>61</v>
      </c>
      <c r="K77" s="16"/>
      <c r="L77" s="16"/>
      <c r="M77" s="16"/>
      <c r="N77" s="16"/>
      <c r="O77" s="16"/>
      <c r="P77" s="16"/>
      <c r="Q77" s="16"/>
      <c r="R77" s="16"/>
      <c r="S77" s="16"/>
      <c r="T77" s="149">
        <f>ROUND(SUM(D78:S78),3)</f>
        <v>6.1</v>
      </c>
      <c r="U77" s="194"/>
      <c r="V77" s="195">
        <f t="shared" ref="V77" si="34">ROUND(T77*U77,2)</f>
        <v>0</v>
      </c>
    </row>
    <row r="78" spans="1:22" ht="11.25" hidden="1" customHeight="1" x14ac:dyDescent="0.2">
      <c r="A78" s="147"/>
      <c r="B78" s="148"/>
      <c r="C78" s="15" t="s">
        <v>22</v>
      </c>
      <c r="D78" s="17">
        <f t="shared" ref="D78:S78" si="35">(D$40*D77)/1000</f>
        <v>0</v>
      </c>
      <c r="E78" s="17"/>
      <c r="F78" s="17">
        <f t="shared" si="35"/>
        <v>0</v>
      </c>
      <c r="G78" s="17">
        <f t="shared" si="35"/>
        <v>0</v>
      </c>
      <c r="H78" s="17">
        <f t="shared" si="35"/>
        <v>0</v>
      </c>
      <c r="I78" s="17">
        <f t="shared" si="35"/>
        <v>0</v>
      </c>
      <c r="J78" s="17">
        <f t="shared" si="35"/>
        <v>6.1</v>
      </c>
      <c r="K78" s="139"/>
      <c r="L78" s="17"/>
      <c r="M78" s="17"/>
      <c r="N78" s="17">
        <f t="shared" si="35"/>
        <v>0</v>
      </c>
      <c r="O78" s="139"/>
      <c r="P78" s="17"/>
      <c r="Q78" s="17"/>
      <c r="R78" s="17"/>
      <c r="S78" s="17">
        <f t="shared" si="35"/>
        <v>0</v>
      </c>
      <c r="T78" s="150"/>
      <c r="U78" s="194"/>
      <c r="V78" s="196"/>
    </row>
    <row r="79" spans="1:22" ht="11.25" hidden="1" customHeight="1" x14ac:dyDescent="0.2">
      <c r="A79" s="145"/>
      <c r="B79" s="146"/>
      <c r="C79" s="15" t="s">
        <v>21</v>
      </c>
      <c r="D79" s="16"/>
      <c r="E79" s="16"/>
      <c r="F79" s="16"/>
      <c r="G79" s="16"/>
      <c r="H79" s="16"/>
      <c r="I79" s="16"/>
      <c r="J79" s="16">
        <v>62</v>
      </c>
      <c r="K79" s="16"/>
      <c r="L79" s="16"/>
      <c r="M79" s="16"/>
      <c r="N79" s="16"/>
      <c r="O79" s="16"/>
      <c r="P79" s="16"/>
      <c r="Q79" s="16"/>
      <c r="R79" s="16"/>
      <c r="S79" s="16"/>
      <c r="T79" s="149">
        <f>ROUND(SUM(D80:S80),3)</f>
        <v>6.2</v>
      </c>
      <c r="U79" s="194"/>
      <c r="V79" s="195">
        <f t="shared" ref="V79" si="36">ROUND(T79*U79,2)</f>
        <v>0</v>
      </c>
    </row>
    <row r="80" spans="1:22" ht="11.25" hidden="1" customHeight="1" x14ac:dyDescent="0.2">
      <c r="A80" s="147"/>
      <c r="B80" s="148"/>
      <c r="C80" s="15" t="s">
        <v>22</v>
      </c>
      <c r="D80" s="17">
        <f t="shared" ref="D80:S80" si="37">(D$40*D79)/1000</f>
        <v>0</v>
      </c>
      <c r="E80" s="17"/>
      <c r="F80" s="17">
        <f t="shared" si="37"/>
        <v>0</v>
      </c>
      <c r="G80" s="17">
        <f t="shared" si="37"/>
        <v>0</v>
      </c>
      <c r="H80" s="17">
        <f t="shared" si="37"/>
        <v>0</v>
      </c>
      <c r="I80" s="17">
        <f t="shared" si="37"/>
        <v>0</v>
      </c>
      <c r="J80" s="17">
        <f t="shared" si="37"/>
        <v>6.2</v>
      </c>
      <c r="K80" s="139"/>
      <c r="L80" s="17"/>
      <c r="M80" s="17"/>
      <c r="N80" s="17">
        <f t="shared" si="37"/>
        <v>0</v>
      </c>
      <c r="O80" s="139"/>
      <c r="P80" s="17"/>
      <c r="Q80" s="17"/>
      <c r="R80" s="17"/>
      <c r="S80" s="17">
        <f t="shared" si="37"/>
        <v>0</v>
      </c>
      <c r="T80" s="150"/>
      <c r="U80" s="194"/>
      <c r="V80" s="196"/>
    </row>
    <row r="81" spans="1:22" ht="11.25" hidden="1" customHeight="1" x14ac:dyDescent="0.2">
      <c r="A81" s="193"/>
      <c r="B81" s="193"/>
      <c r="C81" s="15" t="s">
        <v>21</v>
      </c>
      <c r="D81" s="16"/>
      <c r="E81" s="16"/>
      <c r="F81" s="16"/>
      <c r="G81" s="16"/>
      <c r="H81" s="16"/>
      <c r="I81" s="16"/>
      <c r="J81" s="16">
        <v>63</v>
      </c>
      <c r="K81" s="16"/>
      <c r="L81" s="16"/>
      <c r="M81" s="16"/>
      <c r="N81" s="16"/>
      <c r="O81" s="16"/>
      <c r="P81" s="16"/>
      <c r="Q81" s="16"/>
      <c r="R81" s="16"/>
      <c r="S81" s="16"/>
      <c r="T81" s="149">
        <f>ROUND(SUM(D82:S82),3)</f>
        <v>6.3</v>
      </c>
      <c r="U81" s="194"/>
      <c r="V81" s="195">
        <f t="shared" ref="V81" si="38">ROUND(T81*U81,2)</f>
        <v>0</v>
      </c>
    </row>
    <row r="82" spans="1:22" ht="11.25" hidden="1" customHeight="1" x14ac:dyDescent="0.2">
      <c r="A82" s="193"/>
      <c r="B82" s="193"/>
      <c r="C82" s="15" t="s">
        <v>22</v>
      </c>
      <c r="D82" s="17">
        <f t="shared" ref="D82:S82" si="39">(D$40*D81)/1000</f>
        <v>0</v>
      </c>
      <c r="E82" s="17"/>
      <c r="F82" s="17">
        <f t="shared" si="39"/>
        <v>0</v>
      </c>
      <c r="G82" s="17">
        <f t="shared" si="39"/>
        <v>0</v>
      </c>
      <c r="H82" s="17">
        <f t="shared" si="39"/>
        <v>0</v>
      </c>
      <c r="I82" s="17">
        <f t="shared" si="39"/>
        <v>0</v>
      </c>
      <c r="J82" s="17">
        <f t="shared" si="39"/>
        <v>6.3</v>
      </c>
      <c r="K82" s="139"/>
      <c r="L82" s="17"/>
      <c r="M82" s="17"/>
      <c r="N82" s="17">
        <f t="shared" si="39"/>
        <v>0</v>
      </c>
      <c r="O82" s="139"/>
      <c r="P82" s="17"/>
      <c r="Q82" s="17"/>
      <c r="R82" s="17"/>
      <c r="S82" s="17">
        <f t="shared" si="39"/>
        <v>0</v>
      </c>
      <c r="T82" s="150"/>
      <c r="U82" s="194"/>
      <c r="V82" s="196"/>
    </row>
    <row r="83" spans="1:22" ht="11.25" hidden="1" customHeight="1" x14ac:dyDescent="0.2">
      <c r="A83" s="193"/>
      <c r="B83" s="193"/>
      <c r="C83" s="15" t="s">
        <v>21</v>
      </c>
      <c r="D83" s="16"/>
      <c r="E83" s="16"/>
      <c r="F83" s="16"/>
      <c r="G83" s="16"/>
      <c r="H83" s="16"/>
      <c r="I83" s="16"/>
      <c r="J83" s="16">
        <v>64</v>
      </c>
      <c r="K83" s="16"/>
      <c r="L83" s="16"/>
      <c r="M83" s="16"/>
      <c r="N83" s="16"/>
      <c r="O83" s="16"/>
      <c r="P83" s="16"/>
      <c r="Q83" s="16"/>
      <c r="R83" s="16"/>
      <c r="S83" s="16"/>
      <c r="T83" s="149">
        <f>ROUND(SUM(D84:S84),3)</f>
        <v>6.4</v>
      </c>
      <c r="U83" s="194"/>
      <c r="V83" s="195">
        <f t="shared" ref="V83" si="40">ROUND(T83*U83,2)</f>
        <v>0</v>
      </c>
    </row>
    <row r="84" spans="1:22" ht="11.25" hidden="1" customHeight="1" x14ac:dyDescent="0.2">
      <c r="A84" s="193"/>
      <c r="B84" s="193"/>
      <c r="C84" s="15" t="s">
        <v>22</v>
      </c>
      <c r="D84" s="17">
        <f t="shared" ref="D84:S84" si="41">(D$40*D83)/1000</f>
        <v>0</v>
      </c>
      <c r="E84" s="17"/>
      <c r="F84" s="17">
        <f t="shared" si="41"/>
        <v>0</v>
      </c>
      <c r="G84" s="17">
        <f t="shared" si="41"/>
        <v>0</v>
      </c>
      <c r="H84" s="17">
        <f t="shared" si="41"/>
        <v>0</v>
      </c>
      <c r="I84" s="17">
        <f t="shared" si="41"/>
        <v>0</v>
      </c>
      <c r="J84" s="17">
        <f t="shared" si="41"/>
        <v>6.4</v>
      </c>
      <c r="K84" s="139"/>
      <c r="L84" s="17"/>
      <c r="M84" s="17"/>
      <c r="N84" s="17">
        <f t="shared" si="41"/>
        <v>0</v>
      </c>
      <c r="O84" s="139"/>
      <c r="P84" s="17"/>
      <c r="Q84" s="17"/>
      <c r="R84" s="17"/>
      <c r="S84" s="17">
        <f t="shared" si="41"/>
        <v>0</v>
      </c>
      <c r="T84" s="150"/>
      <c r="U84" s="194"/>
      <c r="V84" s="196"/>
    </row>
    <row r="85" spans="1:22" ht="11.45" hidden="1" customHeight="1" x14ac:dyDescent="0.2">
      <c r="A85" s="193"/>
      <c r="B85" s="193"/>
      <c r="C85" s="15" t="s">
        <v>21</v>
      </c>
      <c r="D85" s="16"/>
      <c r="E85" s="16"/>
      <c r="F85" s="16"/>
      <c r="G85" s="16"/>
      <c r="H85" s="16"/>
      <c r="I85" s="16"/>
      <c r="J85" s="16">
        <v>65</v>
      </c>
      <c r="K85" s="16"/>
      <c r="L85" s="16"/>
      <c r="M85" s="16"/>
      <c r="N85" s="16"/>
      <c r="O85" s="16"/>
      <c r="P85" s="16"/>
      <c r="Q85" s="16"/>
      <c r="R85" s="16"/>
      <c r="S85" s="16"/>
      <c r="T85" s="149">
        <f>ROUND(SUM(D86:S86),3)</f>
        <v>6.5</v>
      </c>
      <c r="U85" s="194"/>
      <c r="V85" s="195">
        <f t="shared" ref="V85" si="42">ROUND(T85*U85,2)</f>
        <v>0</v>
      </c>
    </row>
    <row r="86" spans="1:22" ht="11.45" hidden="1" customHeight="1" x14ac:dyDescent="0.2">
      <c r="A86" s="193"/>
      <c r="B86" s="193"/>
      <c r="C86" s="15" t="s">
        <v>22</v>
      </c>
      <c r="D86" s="17">
        <f t="shared" ref="D86:S86" si="43">(D$40*D85)/1000</f>
        <v>0</v>
      </c>
      <c r="E86" s="17"/>
      <c r="F86" s="17">
        <f t="shared" si="43"/>
        <v>0</v>
      </c>
      <c r="G86" s="17">
        <f t="shared" si="43"/>
        <v>0</v>
      </c>
      <c r="H86" s="17">
        <f t="shared" si="43"/>
        <v>0</v>
      </c>
      <c r="I86" s="17">
        <f t="shared" si="43"/>
        <v>0</v>
      </c>
      <c r="J86" s="17">
        <f t="shared" si="43"/>
        <v>6.5</v>
      </c>
      <c r="K86" s="139"/>
      <c r="L86" s="17"/>
      <c r="M86" s="17"/>
      <c r="N86" s="17">
        <f t="shared" si="43"/>
        <v>0</v>
      </c>
      <c r="O86" s="139"/>
      <c r="P86" s="17"/>
      <c r="Q86" s="17"/>
      <c r="R86" s="17"/>
      <c r="S86" s="17">
        <f t="shared" si="43"/>
        <v>0</v>
      </c>
      <c r="T86" s="150"/>
      <c r="U86" s="194"/>
      <c r="V86" s="196"/>
    </row>
    <row r="87" spans="1:22" ht="11.25" customHeight="1" x14ac:dyDescent="0.2">
      <c r="A87" s="145" t="s">
        <v>40</v>
      </c>
      <c r="B87" s="146"/>
      <c r="C87" s="15" t="s">
        <v>21</v>
      </c>
      <c r="D87" s="16">
        <v>5</v>
      </c>
      <c r="E87" s="16">
        <v>18</v>
      </c>
      <c r="F87" s="16">
        <v>0</v>
      </c>
      <c r="G87" s="16">
        <v>0</v>
      </c>
      <c r="H87" s="16">
        <v>0</v>
      </c>
      <c r="I87" s="16">
        <v>0</v>
      </c>
      <c r="J87" s="16">
        <v>5</v>
      </c>
      <c r="K87" s="16">
        <v>5</v>
      </c>
      <c r="L87" s="16">
        <v>0</v>
      </c>
      <c r="M87" s="16">
        <v>0</v>
      </c>
      <c r="N87" s="16">
        <v>0</v>
      </c>
      <c r="O87" s="16"/>
      <c r="P87" s="16">
        <v>21.6</v>
      </c>
      <c r="Q87" s="16">
        <v>0</v>
      </c>
      <c r="R87" s="16">
        <v>0</v>
      </c>
      <c r="S87" s="16">
        <v>0</v>
      </c>
      <c r="T87" s="149">
        <f>ROUND(SUM(D88:S88),2)</f>
        <v>5.46</v>
      </c>
      <c r="U87" s="194">
        <v>0</v>
      </c>
      <c r="V87" s="195">
        <f t="shared" ref="V87" si="44">ROUND(T87*U87,2)</f>
        <v>0</v>
      </c>
    </row>
    <row r="88" spans="1:22" ht="11.25" customHeight="1" x14ac:dyDescent="0.2">
      <c r="A88" s="147"/>
      <c r="B88" s="148"/>
      <c r="C88" s="15" t="s">
        <v>22</v>
      </c>
      <c r="D88" s="17">
        <f t="shared" ref="D88:S88" si="45">(D$40*D87)/1000</f>
        <v>0.5</v>
      </c>
      <c r="E88" s="17">
        <f t="shared" si="45"/>
        <v>1.8</v>
      </c>
      <c r="F88" s="17">
        <f t="shared" si="45"/>
        <v>0</v>
      </c>
      <c r="G88" s="17">
        <f t="shared" si="45"/>
        <v>0</v>
      </c>
      <c r="H88" s="17">
        <f t="shared" si="45"/>
        <v>0</v>
      </c>
      <c r="I88" s="17">
        <f t="shared" si="45"/>
        <v>0</v>
      </c>
      <c r="J88" s="17">
        <f t="shared" si="45"/>
        <v>0.5</v>
      </c>
      <c r="K88" s="139">
        <f t="shared" si="45"/>
        <v>0.5</v>
      </c>
      <c r="L88" s="17">
        <f t="shared" si="45"/>
        <v>0</v>
      </c>
      <c r="M88" s="17">
        <f t="shared" si="45"/>
        <v>0</v>
      </c>
      <c r="N88" s="17">
        <f t="shared" si="45"/>
        <v>0</v>
      </c>
      <c r="O88" s="139"/>
      <c r="P88" s="17">
        <f t="shared" si="45"/>
        <v>2.16</v>
      </c>
      <c r="Q88" s="17">
        <f t="shared" si="45"/>
        <v>0</v>
      </c>
      <c r="R88" s="17">
        <f t="shared" si="45"/>
        <v>0</v>
      </c>
      <c r="S88" s="17">
        <f t="shared" si="45"/>
        <v>0</v>
      </c>
      <c r="T88" s="150"/>
      <c r="U88" s="194"/>
      <c r="V88" s="196"/>
    </row>
    <row r="89" spans="1:22" ht="11.25" customHeight="1" x14ac:dyDescent="0.2">
      <c r="A89" s="145" t="s">
        <v>85</v>
      </c>
      <c r="B89" s="146"/>
      <c r="C89" s="15" t="s">
        <v>21</v>
      </c>
      <c r="D89" s="16">
        <v>10.199999999999999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/>
      <c r="L89" s="16">
        <v>0</v>
      </c>
      <c r="M89" s="16">
        <v>0</v>
      </c>
      <c r="N89" s="16">
        <v>0</v>
      </c>
      <c r="O89" s="16"/>
      <c r="P89" s="16">
        <v>0</v>
      </c>
      <c r="Q89" s="16">
        <v>0</v>
      </c>
      <c r="R89" s="16">
        <v>0</v>
      </c>
      <c r="S89" s="16">
        <v>0</v>
      </c>
      <c r="T89" s="149">
        <f>ROUND(SUM(D90:S90),3)</f>
        <v>1.02</v>
      </c>
      <c r="U89" s="194">
        <v>0</v>
      </c>
      <c r="V89" s="195">
        <f t="shared" ref="V89" si="46">ROUND(T89*U89,2)</f>
        <v>0</v>
      </c>
    </row>
    <row r="90" spans="1:22" ht="11.25" customHeight="1" x14ac:dyDescent="0.2">
      <c r="A90" s="147"/>
      <c r="B90" s="148"/>
      <c r="C90" s="15" t="s">
        <v>22</v>
      </c>
      <c r="D90" s="17">
        <f t="shared" ref="D90:S90" si="47">(D$40*D89)/1000</f>
        <v>1.0199999999999998</v>
      </c>
      <c r="E90" s="17">
        <f t="shared" si="47"/>
        <v>0</v>
      </c>
      <c r="F90" s="17">
        <f t="shared" si="47"/>
        <v>0</v>
      </c>
      <c r="G90" s="17">
        <f t="shared" si="47"/>
        <v>0</v>
      </c>
      <c r="H90" s="17">
        <f t="shared" si="47"/>
        <v>0</v>
      </c>
      <c r="I90" s="17">
        <f t="shared" si="47"/>
        <v>0</v>
      </c>
      <c r="J90" s="17">
        <f t="shared" si="47"/>
        <v>0</v>
      </c>
      <c r="K90" s="139"/>
      <c r="L90" s="17">
        <f t="shared" si="47"/>
        <v>0</v>
      </c>
      <c r="M90" s="17">
        <f t="shared" si="47"/>
        <v>0</v>
      </c>
      <c r="N90" s="17">
        <f t="shared" si="47"/>
        <v>0</v>
      </c>
      <c r="O90" s="139"/>
      <c r="P90" s="17">
        <f t="shared" si="47"/>
        <v>0</v>
      </c>
      <c r="Q90" s="17">
        <f t="shared" si="47"/>
        <v>0</v>
      </c>
      <c r="R90" s="17">
        <f t="shared" si="47"/>
        <v>0</v>
      </c>
      <c r="S90" s="17">
        <f t="shared" si="47"/>
        <v>0</v>
      </c>
      <c r="T90" s="150"/>
      <c r="U90" s="194"/>
      <c r="V90" s="196"/>
    </row>
    <row r="91" spans="1:22" ht="11.45" hidden="1" customHeight="1" x14ac:dyDescent="0.2">
      <c r="A91" s="145"/>
      <c r="B91" s="146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49">
        <f>ROUND(SUM(D92:S92),3)</f>
        <v>0</v>
      </c>
      <c r="U91" s="194"/>
      <c r="V91" s="195">
        <f t="shared" ref="V91" si="48">ROUND(T91*U91,2)</f>
        <v>0</v>
      </c>
    </row>
    <row r="92" spans="1:22" ht="11.45" hidden="1" customHeight="1" x14ac:dyDescent="0.2">
      <c r="A92" s="147"/>
      <c r="B92" s="148"/>
      <c r="C92" s="15" t="s">
        <v>22</v>
      </c>
      <c r="D92" s="17">
        <f t="shared" ref="D92:S92" si="49">(D$40*D91)/1000</f>
        <v>0</v>
      </c>
      <c r="E92" s="17"/>
      <c r="F92" s="17">
        <f t="shared" si="49"/>
        <v>0</v>
      </c>
      <c r="G92" s="17">
        <f t="shared" si="49"/>
        <v>0</v>
      </c>
      <c r="H92" s="17">
        <f t="shared" si="49"/>
        <v>0</v>
      </c>
      <c r="I92" s="17">
        <f t="shared" si="49"/>
        <v>0</v>
      </c>
      <c r="J92" s="17"/>
      <c r="K92" s="139"/>
      <c r="L92" s="17"/>
      <c r="M92" s="17"/>
      <c r="N92" s="17">
        <f t="shared" si="49"/>
        <v>0</v>
      </c>
      <c r="O92" s="139"/>
      <c r="P92" s="17"/>
      <c r="Q92" s="17"/>
      <c r="R92" s="17"/>
      <c r="S92" s="17">
        <f t="shared" si="49"/>
        <v>0</v>
      </c>
      <c r="T92" s="150"/>
      <c r="U92" s="194"/>
      <c r="V92" s="196"/>
    </row>
    <row r="93" spans="1:22" hidden="1" x14ac:dyDescent="0.2">
      <c r="A93" s="145"/>
      <c r="B93" s="146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49">
        <f>ROUND(SUM(D94:S94),3)</f>
        <v>0</v>
      </c>
      <c r="U93" s="194"/>
      <c r="V93" s="195">
        <f t="shared" ref="V93" si="50">ROUND(T93*U93,2)</f>
        <v>0</v>
      </c>
    </row>
    <row r="94" spans="1:22" ht="11.25" hidden="1" customHeight="1" x14ac:dyDescent="0.2">
      <c r="A94" s="147"/>
      <c r="B94" s="148"/>
      <c r="C94" s="15" t="s">
        <v>22</v>
      </c>
      <c r="D94" s="17">
        <f t="shared" ref="D94:S94" si="51">(D$40*D93)/1000</f>
        <v>0</v>
      </c>
      <c r="E94" s="17"/>
      <c r="F94" s="17">
        <f t="shared" si="51"/>
        <v>0</v>
      </c>
      <c r="G94" s="17">
        <f t="shared" si="51"/>
        <v>0</v>
      </c>
      <c r="H94" s="17">
        <f t="shared" si="51"/>
        <v>0</v>
      </c>
      <c r="I94" s="17">
        <f t="shared" si="51"/>
        <v>0</v>
      </c>
      <c r="J94" s="17"/>
      <c r="K94" s="139"/>
      <c r="L94" s="17"/>
      <c r="M94" s="17"/>
      <c r="N94" s="17">
        <f t="shared" si="51"/>
        <v>0</v>
      </c>
      <c r="O94" s="139"/>
      <c r="P94" s="17"/>
      <c r="Q94" s="17"/>
      <c r="R94" s="17"/>
      <c r="S94" s="17">
        <f t="shared" si="51"/>
        <v>0</v>
      </c>
      <c r="T94" s="150"/>
      <c r="U94" s="194"/>
      <c r="V94" s="196"/>
    </row>
    <row r="95" spans="1:22" ht="11.25" hidden="1" customHeight="1" x14ac:dyDescent="0.2">
      <c r="A95" s="145"/>
      <c r="B95" s="146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49">
        <f>ROUND(SUM(D96:S96),3)</f>
        <v>0</v>
      </c>
      <c r="U95" s="194"/>
      <c r="V95" s="195">
        <f t="shared" ref="V95" si="52">ROUND(T95*U95,2)</f>
        <v>0</v>
      </c>
    </row>
    <row r="96" spans="1:22" ht="11.25" hidden="1" customHeight="1" x14ac:dyDescent="0.2">
      <c r="A96" s="147"/>
      <c r="B96" s="148"/>
      <c r="C96" s="15" t="s">
        <v>22</v>
      </c>
      <c r="D96" s="17">
        <f t="shared" ref="D96:S96" si="53">(D$40*D95)/1000</f>
        <v>0</v>
      </c>
      <c r="E96" s="17"/>
      <c r="F96" s="17">
        <f t="shared" si="53"/>
        <v>0</v>
      </c>
      <c r="G96" s="17">
        <f t="shared" si="53"/>
        <v>0</v>
      </c>
      <c r="H96" s="17">
        <f t="shared" si="53"/>
        <v>0</v>
      </c>
      <c r="I96" s="17">
        <f t="shared" si="53"/>
        <v>0</v>
      </c>
      <c r="J96" s="17"/>
      <c r="K96" s="139"/>
      <c r="L96" s="17"/>
      <c r="M96" s="17"/>
      <c r="N96" s="17">
        <f t="shared" si="53"/>
        <v>0</v>
      </c>
      <c r="O96" s="139"/>
      <c r="P96" s="17"/>
      <c r="Q96" s="17"/>
      <c r="R96" s="17"/>
      <c r="S96" s="17">
        <f t="shared" si="53"/>
        <v>0</v>
      </c>
      <c r="T96" s="150"/>
      <c r="U96" s="194"/>
      <c r="V96" s="196"/>
    </row>
    <row r="97" spans="1:22" ht="11.45" hidden="1" customHeight="1" x14ac:dyDescent="0.2">
      <c r="A97" s="145"/>
      <c r="B97" s="146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49">
        <f>ROUND(SUM(D98:S98),3)</f>
        <v>0</v>
      </c>
      <c r="U97" s="194"/>
      <c r="V97" s="195">
        <f t="shared" ref="V97" si="54">ROUND(T97*U97,2)</f>
        <v>0</v>
      </c>
    </row>
    <row r="98" spans="1:22" ht="11.45" hidden="1" customHeight="1" x14ac:dyDescent="0.2">
      <c r="A98" s="147"/>
      <c r="B98" s="148"/>
      <c r="C98" s="15" t="s">
        <v>22</v>
      </c>
      <c r="D98" s="17">
        <f t="shared" ref="D98:S98" si="55">(D$40*D97)/1000</f>
        <v>0</v>
      </c>
      <c r="E98" s="17"/>
      <c r="F98" s="17">
        <f t="shared" si="55"/>
        <v>0</v>
      </c>
      <c r="G98" s="17">
        <f t="shared" si="55"/>
        <v>0</v>
      </c>
      <c r="H98" s="17">
        <f t="shared" si="55"/>
        <v>0</v>
      </c>
      <c r="I98" s="17">
        <f t="shared" si="55"/>
        <v>0</v>
      </c>
      <c r="J98" s="17"/>
      <c r="K98" s="139"/>
      <c r="L98" s="17"/>
      <c r="M98" s="17"/>
      <c r="N98" s="17">
        <f t="shared" si="55"/>
        <v>0</v>
      </c>
      <c r="O98" s="139"/>
      <c r="P98" s="17"/>
      <c r="Q98" s="17"/>
      <c r="R98" s="17"/>
      <c r="S98" s="17">
        <f t="shared" si="55"/>
        <v>0</v>
      </c>
      <c r="T98" s="150"/>
      <c r="U98" s="194"/>
      <c r="V98" s="196"/>
    </row>
    <row r="99" spans="1:22" ht="11.45" hidden="1" customHeight="1" x14ac:dyDescent="0.2">
      <c r="A99" s="145"/>
      <c r="B99" s="146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49">
        <f>ROUND(SUM(D100:S100),3)</f>
        <v>0</v>
      </c>
      <c r="U99" s="194"/>
      <c r="V99" s="195">
        <f t="shared" ref="V99" si="56">ROUND(T99*U99,2)</f>
        <v>0</v>
      </c>
    </row>
    <row r="100" spans="1:22" ht="11.45" hidden="1" customHeight="1" x14ac:dyDescent="0.2">
      <c r="A100" s="147"/>
      <c r="B100" s="148"/>
      <c r="C100" s="15" t="s">
        <v>22</v>
      </c>
      <c r="D100" s="17">
        <f t="shared" ref="D100:S100" si="57">(D$40*D99)/1000</f>
        <v>0</v>
      </c>
      <c r="E100" s="17"/>
      <c r="F100" s="17">
        <f t="shared" si="57"/>
        <v>0</v>
      </c>
      <c r="G100" s="17">
        <f t="shared" si="57"/>
        <v>0</v>
      </c>
      <c r="H100" s="17">
        <f t="shared" si="57"/>
        <v>0</v>
      </c>
      <c r="I100" s="17">
        <f t="shared" si="57"/>
        <v>0</v>
      </c>
      <c r="J100" s="17"/>
      <c r="K100" s="139"/>
      <c r="L100" s="17"/>
      <c r="M100" s="17"/>
      <c r="N100" s="17">
        <f t="shared" si="57"/>
        <v>0</v>
      </c>
      <c r="O100" s="139"/>
      <c r="P100" s="17"/>
      <c r="Q100" s="17"/>
      <c r="R100" s="17"/>
      <c r="S100" s="17">
        <f t="shared" si="57"/>
        <v>0</v>
      </c>
      <c r="T100" s="150"/>
      <c r="U100" s="194"/>
      <c r="V100" s="196"/>
    </row>
    <row r="101" spans="1:22" ht="11.45" hidden="1" customHeight="1" x14ac:dyDescent="0.2">
      <c r="A101" s="145"/>
      <c r="B101" s="146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49">
        <f>ROUND(SUM(D102:S102),3)</f>
        <v>0</v>
      </c>
      <c r="U101" s="194"/>
      <c r="V101" s="195">
        <f t="shared" ref="V101" si="58">ROUND(T101*U101,2)</f>
        <v>0</v>
      </c>
    </row>
    <row r="102" spans="1:22" ht="11.45" hidden="1" customHeight="1" x14ac:dyDescent="0.2">
      <c r="A102" s="147"/>
      <c r="B102" s="148"/>
      <c r="C102" s="15" t="s">
        <v>22</v>
      </c>
      <c r="D102" s="17">
        <f t="shared" ref="D102:S102" si="59">(D$40*D101)/1000</f>
        <v>0</v>
      </c>
      <c r="E102" s="17"/>
      <c r="F102" s="17">
        <f t="shared" si="59"/>
        <v>0</v>
      </c>
      <c r="G102" s="17">
        <f t="shared" si="59"/>
        <v>0</v>
      </c>
      <c r="H102" s="17">
        <f t="shared" si="59"/>
        <v>0</v>
      </c>
      <c r="I102" s="17">
        <f t="shared" si="59"/>
        <v>0</v>
      </c>
      <c r="J102" s="17"/>
      <c r="K102" s="139"/>
      <c r="L102" s="17"/>
      <c r="M102" s="17"/>
      <c r="N102" s="17">
        <f t="shared" si="59"/>
        <v>0</v>
      </c>
      <c r="O102" s="139"/>
      <c r="P102" s="17"/>
      <c r="Q102" s="17"/>
      <c r="R102" s="17"/>
      <c r="S102" s="17">
        <f t="shared" si="59"/>
        <v>0</v>
      </c>
      <c r="T102" s="150"/>
      <c r="U102" s="194"/>
      <c r="V102" s="196"/>
    </row>
    <row r="103" spans="1:22" hidden="1" x14ac:dyDescent="0.2">
      <c r="A103" s="193"/>
      <c r="B103" s="193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49">
        <f>ROUND(SUM(D104:S104),3)</f>
        <v>0</v>
      </c>
      <c r="U103" s="194"/>
      <c r="V103" s="195">
        <f t="shared" ref="V103" si="60">ROUND(T103*U103,2)</f>
        <v>0</v>
      </c>
    </row>
    <row r="104" spans="1:22" ht="11.25" hidden="1" customHeight="1" x14ac:dyDescent="0.2">
      <c r="A104" s="193"/>
      <c r="B104" s="193"/>
      <c r="C104" s="15" t="s">
        <v>22</v>
      </c>
      <c r="D104" s="17">
        <f t="shared" ref="D104:S104" si="61">(D$40*D103)/1000</f>
        <v>0</v>
      </c>
      <c r="E104" s="17"/>
      <c r="F104" s="17">
        <f t="shared" si="61"/>
        <v>0</v>
      </c>
      <c r="G104" s="17">
        <f t="shared" si="61"/>
        <v>0</v>
      </c>
      <c r="H104" s="17">
        <f t="shared" si="61"/>
        <v>0</v>
      </c>
      <c r="I104" s="17">
        <f t="shared" si="61"/>
        <v>0</v>
      </c>
      <c r="J104" s="17"/>
      <c r="K104" s="139"/>
      <c r="L104" s="17"/>
      <c r="M104" s="17"/>
      <c r="N104" s="17">
        <f t="shared" si="61"/>
        <v>0</v>
      </c>
      <c r="O104" s="139"/>
      <c r="P104" s="17"/>
      <c r="Q104" s="17"/>
      <c r="R104" s="17"/>
      <c r="S104" s="17">
        <f t="shared" si="61"/>
        <v>0</v>
      </c>
      <c r="T104" s="150"/>
      <c r="U104" s="194"/>
      <c r="V104" s="196"/>
    </row>
    <row r="105" spans="1:22" hidden="1" x14ac:dyDescent="0.2">
      <c r="A105" s="193"/>
      <c r="B105" s="193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49">
        <f>ROUND(SUM(D106:S106),3)</f>
        <v>0</v>
      </c>
      <c r="U105" s="194"/>
      <c r="V105" s="195">
        <f t="shared" ref="V105" si="62">ROUND(T105*U105,2)</f>
        <v>0</v>
      </c>
    </row>
    <row r="106" spans="1:22" ht="11.25" hidden="1" customHeight="1" x14ac:dyDescent="0.2">
      <c r="A106" s="193"/>
      <c r="B106" s="193"/>
      <c r="C106" s="15" t="s">
        <v>22</v>
      </c>
      <c r="D106" s="17">
        <f t="shared" ref="D106:S106" si="63">(D$40*D105)/1000</f>
        <v>0</v>
      </c>
      <c r="E106" s="17"/>
      <c r="F106" s="17">
        <f t="shared" si="63"/>
        <v>0</v>
      </c>
      <c r="G106" s="17">
        <f t="shared" si="63"/>
        <v>0</v>
      </c>
      <c r="H106" s="17">
        <f t="shared" si="63"/>
        <v>0</v>
      </c>
      <c r="I106" s="17">
        <f t="shared" si="63"/>
        <v>0</v>
      </c>
      <c r="J106" s="17"/>
      <c r="K106" s="139"/>
      <c r="L106" s="17"/>
      <c r="M106" s="17"/>
      <c r="N106" s="17">
        <f t="shared" si="63"/>
        <v>0</v>
      </c>
      <c r="O106" s="139"/>
      <c r="P106" s="17"/>
      <c r="Q106" s="17"/>
      <c r="R106" s="17"/>
      <c r="S106" s="17">
        <f t="shared" si="63"/>
        <v>0</v>
      </c>
      <c r="T106" s="150"/>
      <c r="U106" s="194"/>
      <c r="V106" s="196"/>
    </row>
    <row r="107" spans="1:22" ht="11.25" hidden="1" customHeight="1" x14ac:dyDescent="0.2">
      <c r="A107" s="193"/>
      <c r="B107" s="193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49">
        <f>ROUND(SUM(D108:S108),3)</f>
        <v>0</v>
      </c>
      <c r="U107" s="194"/>
      <c r="V107" s="195">
        <f t="shared" ref="V107" si="64">ROUND(T107*U107,2)</f>
        <v>0</v>
      </c>
    </row>
    <row r="108" spans="1:22" ht="11.25" hidden="1" customHeight="1" x14ac:dyDescent="0.2">
      <c r="A108" s="193"/>
      <c r="B108" s="193"/>
      <c r="C108" s="15" t="s">
        <v>22</v>
      </c>
      <c r="D108" s="17">
        <f t="shared" ref="D108:S108" si="65">(D$40*D107)/1000</f>
        <v>0</v>
      </c>
      <c r="E108" s="17"/>
      <c r="F108" s="17">
        <f t="shared" si="65"/>
        <v>0</v>
      </c>
      <c r="G108" s="17">
        <f t="shared" si="65"/>
        <v>0</v>
      </c>
      <c r="H108" s="17">
        <f t="shared" si="65"/>
        <v>0</v>
      </c>
      <c r="I108" s="17">
        <f t="shared" si="65"/>
        <v>0</v>
      </c>
      <c r="J108" s="17"/>
      <c r="K108" s="139"/>
      <c r="L108" s="17"/>
      <c r="M108" s="17"/>
      <c r="N108" s="17">
        <f t="shared" si="65"/>
        <v>0</v>
      </c>
      <c r="O108" s="139"/>
      <c r="P108" s="17"/>
      <c r="Q108" s="17"/>
      <c r="R108" s="17"/>
      <c r="S108" s="17">
        <f t="shared" si="65"/>
        <v>0</v>
      </c>
      <c r="T108" s="150"/>
      <c r="U108" s="194"/>
      <c r="V108" s="196"/>
    </row>
    <row r="109" spans="1:22" ht="11.25" hidden="1" customHeight="1" x14ac:dyDescent="0.2">
      <c r="A109" s="193"/>
      <c r="B109" s="193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49">
        <f>ROUND(SUM(D110:S110),3)</f>
        <v>0</v>
      </c>
      <c r="U109" s="194"/>
      <c r="V109" s="195">
        <f t="shared" ref="V109" si="66">ROUND(T109*U109,2)</f>
        <v>0</v>
      </c>
    </row>
    <row r="110" spans="1:22" ht="11.25" hidden="1" customHeight="1" x14ac:dyDescent="0.2">
      <c r="A110" s="193"/>
      <c r="B110" s="193"/>
      <c r="C110" s="15" t="s">
        <v>22</v>
      </c>
      <c r="D110" s="17">
        <f t="shared" ref="D110:S110" si="67">(D$40*D109)/1000</f>
        <v>0</v>
      </c>
      <c r="E110" s="17"/>
      <c r="F110" s="17">
        <f t="shared" si="67"/>
        <v>0</v>
      </c>
      <c r="G110" s="17">
        <f t="shared" si="67"/>
        <v>0</v>
      </c>
      <c r="H110" s="17">
        <f t="shared" si="67"/>
        <v>0</v>
      </c>
      <c r="I110" s="17">
        <f t="shared" si="67"/>
        <v>0</v>
      </c>
      <c r="J110" s="17"/>
      <c r="K110" s="139"/>
      <c r="L110" s="17"/>
      <c r="M110" s="17"/>
      <c r="N110" s="17">
        <f t="shared" si="67"/>
        <v>0</v>
      </c>
      <c r="O110" s="139"/>
      <c r="P110" s="17"/>
      <c r="Q110" s="17"/>
      <c r="R110" s="17"/>
      <c r="S110" s="17">
        <f t="shared" si="67"/>
        <v>0</v>
      </c>
      <c r="T110" s="150"/>
      <c r="U110" s="194"/>
      <c r="V110" s="196"/>
    </row>
    <row r="111" spans="1:22" ht="12.75" customHeight="1" x14ac:dyDescent="0.2">
      <c r="A111" s="193" t="s">
        <v>86</v>
      </c>
      <c r="B111" s="193"/>
      <c r="C111" s="15" t="s">
        <v>21</v>
      </c>
      <c r="D111" s="16">
        <v>100</v>
      </c>
      <c r="E111" s="16">
        <v>90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/>
      <c r="L111" s="16">
        <v>0</v>
      </c>
      <c r="M111" s="16">
        <v>0</v>
      </c>
      <c r="N111" s="16">
        <v>0</v>
      </c>
      <c r="O111" s="16"/>
      <c r="P111" s="16">
        <v>0</v>
      </c>
      <c r="Q111" s="16">
        <v>0</v>
      </c>
      <c r="R111" s="16">
        <v>0</v>
      </c>
      <c r="S111" s="16">
        <v>0</v>
      </c>
      <c r="T111" s="149">
        <f>ROUND(SUM(D112:S112),2)</f>
        <v>19</v>
      </c>
      <c r="U111" s="194">
        <v>0</v>
      </c>
      <c r="V111" s="195">
        <f t="shared" ref="V111" si="68">ROUND(T111*U111,2)</f>
        <v>0</v>
      </c>
    </row>
    <row r="112" spans="1:22" x14ac:dyDescent="0.2">
      <c r="A112" s="193"/>
      <c r="B112" s="193"/>
      <c r="C112" s="15" t="s">
        <v>22</v>
      </c>
      <c r="D112" s="17">
        <f t="shared" ref="D112:S112" si="69">(D$40*D111)/1000</f>
        <v>10</v>
      </c>
      <c r="E112" s="17">
        <f t="shared" si="69"/>
        <v>9</v>
      </c>
      <c r="F112" s="17">
        <f t="shared" si="69"/>
        <v>0</v>
      </c>
      <c r="G112" s="17">
        <f t="shared" si="69"/>
        <v>0</v>
      </c>
      <c r="H112" s="17">
        <f t="shared" si="69"/>
        <v>0</v>
      </c>
      <c r="I112" s="17">
        <f t="shared" si="69"/>
        <v>0</v>
      </c>
      <c r="J112" s="17">
        <f t="shared" si="69"/>
        <v>0</v>
      </c>
      <c r="K112" s="139"/>
      <c r="L112" s="17">
        <f t="shared" si="69"/>
        <v>0</v>
      </c>
      <c r="M112" s="17">
        <f t="shared" si="69"/>
        <v>0</v>
      </c>
      <c r="N112" s="17">
        <f t="shared" si="69"/>
        <v>0</v>
      </c>
      <c r="O112" s="139"/>
      <c r="P112" s="17">
        <f t="shared" si="69"/>
        <v>0</v>
      </c>
      <c r="Q112" s="17">
        <f t="shared" si="69"/>
        <v>0</v>
      </c>
      <c r="R112" s="17">
        <f t="shared" si="69"/>
        <v>0</v>
      </c>
      <c r="S112" s="17">
        <f t="shared" si="69"/>
        <v>0</v>
      </c>
      <c r="T112" s="150"/>
      <c r="U112" s="194"/>
      <c r="V112" s="196"/>
    </row>
    <row r="113" spans="1:22" x14ac:dyDescent="0.2">
      <c r="A113" s="193" t="s">
        <v>41</v>
      </c>
      <c r="B113" s="193"/>
      <c r="C113" s="15" t="s">
        <v>21</v>
      </c>
      <c r="D113" s="16">
        <v>0.5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</v>
      </c>
      <c r="K113" s="16"/>
      <c r="L113" s="16">
        <v>0.5</v>
      </c>
      <c r="M113" s="16">
        <v>1.2</v>
      </c>
      <c r="N113" s="16">
        <v>1.5</v>
      </c>
      <c r="O113" s="16">
        <v>1.2</v>
      </c>
      <c r="P113" s="16">
        <v>0</v>
      </c>
      <c r="Q113" s="16">
        <v>0</v>
      </c>
      <c r="R113" s="16">
        <v>0</v>
      </c>
      <c r="S113" s="16">
        <v>0</v>
      </c>
      <c r="T113" s="149">
        <f>ROUND(SUM(D114:S114),2)</f>
        <v>0.59</v>
      </c>
      <c r="U113" s="194">
        <v>0</v>
      </c>
      <c r="V113" s="195">
        <f t="shared" ref="V113" si="70">ROUND(T113*U113,2)</f>
        <v>0</v>
      </c>
    </row>
    <row r="114" spans="1:22" x14ac:dyDescent="0.2">
      <c r="A114" s="193"/>
      <c r="B114" s="193"/>
      <c r="C114" s="15" t="s">
        <v>22</v>
      </c>
      <c r="D114" s="17">
        <f t="shared" ref="D114:S114" si="71">(D$40*D113)/1000</f>
        <v>0.05</v>
      </c>
      <c r="E114" s="17">
        <f t="shared" si="71"/>
        <v>0</v>
      </c>
      <c r="F114" s="17">
        <f t="shared" si="71"/>
        <v>0</v>
      </c>
      <c r="G114" s="17">
        <f t="shared" si="71"/>
        <v>0</v>
      </c>
      <c r="H114" s="17">
        <f t="shared" si="71"/>
        <v>0</v>
      </c>
      <c r="I114" s="17">
        <f t="shared" si="71"/>
        <v>0</v>
      </c>
      <c r="J114" s="17">
        <f t="shared" si="71"/>
        <v>0.1</v>
      </c>
      <c r="K114" s="139"/>
      <c r="L114" s="17">
        <f t="shared" si="71"/>
        <v>0.05</v>
      </c>
      <c r="M114" s="17">
        <f t="shared" si="71"/>
        <v>0.12</v>
      </c>
      <c r="N114" s="17">
        <f t="shared" si="71"/>
        <v>0.15</v>
      </c>
      <c r="O114" s="139">
        <f t="shared" si="71"/>
        <v>0.12</v>
      </c>
      <c r="P114" s="17">
        <f t="shared" si="71"/>
        <v>0</v>
      </c>
      <c r="Q114" s="17">
        <f t="shared" si="71"/>
        <v>0</v>
      </c>
      <c r="R114" s="17">
        <f t="shared" si="71"/>
        <v>0</v>
      </c>
      <c r="S114" s="17">
        <f t="shared" si="71"/>
        <v>0</v>
      </c>
      <c r="T114" s="150"/>
      <c r="U114" s="194"/>
      <c r="V114" s="196"/>
    </row>
    <row r="115" spans="1:22" x14ac:dyDescent="0.2">
      <c r="A115" s="193" t="s">
        <v>39</v>
      </c>
      <c r="B115" s="193"/>
      <c r="C115" s="15" t="s">
        <v>21</v>
      </c>
      <c r="D115" s="16">
        <v>0</v>
      </c>
      <c r="E115" s="16">
        <v>4.5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/>
      <c r="L115" s="16">
        <v>0</v>
      </c>
      <c r="M115" s="16">
        <v>0</v>
      </c>
      <c r="N115" s="16">
        <v>0</v>
      </c>
      <c r="O115" s="16"/>
      <c r="P115" s="16">
        <v>0</v>
      </c>
      <c r="Q115" s="16">
        <v>0</v>
      </c>
      <c r="R115" s="16">
        <v>0</v>
      </c>
      <c r="S115" s="16">
        <v>0</v>
      </c>
      <c r="T115" s="149">
        <f>ROUND(SUM(D116:S116),2)</f>
        <v>0.45</v>
      </c>
      <c r="U115" s="194">
        <v>0</v>
      </c>
      <c r="V115" s="195">
        <f t="shared" ref="V115" si="72">ROUND(T115*U115,2)</f>
        <v>0</v>
      </c>
    </row>
    <row r="116" spans="1:22" x14ac:dyDescent="0.2">
      <c r="A116" s="193"/>
      <c r="B116" s="193"/>
      <c r="C116" s="15" t="s">
        <v>22</v>
      </c>
      <c r="D116" s="17">
        <f t="shared" ref="D116:S116" si="73">(D$40*D115)/1000</f>
        <v>0</v>
      </c>
      <c r="E116" s="17">
        <f t="shared" si="73"/>
        <v>0.45</v>
      </c>
      <c r="F116" s="17">
        <f t="shared" si="73"/>
        <v>0</v>
      </c>
      <c r="G116" s="17">
        <f t="shared" si="73"/>
        <v>0</v>
      </c>
      <c r="H116" s="17">
        <f t="shared" si="73"/>
        <v>0</v>
      </c>
      <c r="I116" s="17">
        <f t="shared" si="73"/>
        <v>0</v>
      </c>
      <c r="J116" s="17">
        <f t="shared" si="73"/>
        <v>0</v>
      </c>
      <c r="K116" s="139"/>
      <c r="L116" s="17">
        <f t="shared" si="73"/>
        <v>0</v>
      </c>
      <c r="M116" s="17">
        <f t="shared" si="73"/>
        <v>0</v>
      </c>
      <c r="N116" s="17">
        <f t="shared" si="73"/>
        <v>0</v>
      </c>
      <c r="O116" s="139"/>
      <c r="P116" s="17">
        <f t="shared" si="73"/>
        <v>0</v>
      </c>
      <c r="Q116" s="17">
        <f t="shared" si="73"/>
        <v>0</v>
      </c>
      <c r="R116" s="17">
        <f t="shared" si="73"/>
        <v>0</v>
      </c>
      <c r="S116" s="17">
        <f t="shared" si="73"/>
        <v>0</v>
      </c>
      <c r="T116" s="150"/>
      <c r="U116" s="194"/>
      <c r="V116" s="196"/>
    </row>
    <row r="117" spans="1:22" ht="11.25" customHeight="1" x14ac:dyDescent="0.2">
      <c r="A117" s="193" t="s">
        <v>209</v>
      </c>
      <c r="B117" s="193"/>
      <c r="C117" s="15" t="s">
        <v>21</v>
      </c>
      <c r="D117" s="16">
        <v>0</v>
      </c>
      <c r="E117" s="16">
        <v>0</v>
      </c>
      <c r="F117" s="16">
        <v>16</v>
      </c>
      <c r="G117" s="16">
        <v>0</v>
      </c>
      <c r="H117" s="16">
        <v>0</v>
      </c>
      <c r="I117" s="16">
        <v>0</v>
      </c>
      <c r="J117" s="16">
        <v>0</v>
      </c>
      <c r="K117" s="16"/>
      <c r="L117" s="16">
        <v>0</v>
      </c>
      <c r="M117" s="16">
        <v>0</v>
      </c>
      <c r="N117" s="16">
        <v>0</v>
      </c>
      <c r="O117" s="16"/>
      <c r="P117" s="16">
        <v>0</v>
      </c>
      <c r="Q117" s="16">
        <v>0</v>
      </c>
      <c r="R117" s="16">
        <v>0</v>
      </c>
      <c r="S117" s="16">
        <v>0</v>
      </c>
      <c r="T117" s="149">
        <f>ROUND(SUM(D118:S118),2)</f>
        <v>1.6</v>
      </c>
      <c r="U117" s="194">
        <v>0</v>
      </c>
      <c r="V117" s="195">
        <f t="shared" ref="V117" si="74">ROUND(T117*U117,2)</f>
        <v>0</v>
      </c>
    </row>
    <row r="118" spans="1:22" ht="11.25" customHeight="1" x14ac:dyDescent="0.2">
      <c r="A118" s="193"/>
      <c r="B118" s="193"/>
      <c r="C118" s="15" t="s">
        <v>22</v>
      </c>
      <c r="D118" s="17">
        <f t="shared" ref="D118:S118" si="75">(D$40*D117)/1000</f>
        <v>0</v>
      </c>
      <c r="E118" s="17">
        <f t="shared" si="75"/>
        <v>0</v>
      </c>
      <c r="F118" s="17">
        <f t="shared" si="75"/>
        <v>1.6</v>
      </c>
      <c r="G118" s="17">
        <f t="shared" si="75"/>
        <v>0</v>
      </c>
      <c r="H118" s="17">
        <f t="shared" si="75"/>
        <v>0</v>
      </c>
      <c r="I118" s="17">
        <f t="shared" si="75"/>
        <v>0</v>
      </c>
      <c r="J118" s="17">
        <f t="shared" si="75"/>
        <v>0</v>
      </c>
      <c r="K118" s="139"/>
      <c r="L118" s="17">
        <f t="shared" si="75"/>
        <v>0</v>
      </c>
      <c r="M118" s="17">
        <f t="shared" si="75"/>
        <v>0</v>
      </c>
      <c r="N118" s="17">
        <f t="shared" si="75"/>
        <v>0</v>
      </c>
      <c r="O118" s="139"/>
      <c r="P118" s="17">
        <f t="shared" si="75"/>
        <v>0</v>
      </c>
      <c r="Q118" s="17">
        <f t="shared" si="75"/>
        <v>0</v>
      </c>
      <c r="R118" s="17">
        <f t="shared" si="75"/>
        <v>0</v>
      </c>
      <c r="S118" s="17">
        <f t="shared" si="75"/>
        <v>0</v>
      </c>
      <c r="T118" s="150"/>
      <c r="U118" s="194"/>
      <c r="V118" s="196"/>
    </row>
    <row r="119" spans="1:22" ht="11.45" hidden="1" customHeight="1" x14ac:dyDescent="0.2">
      <c r="A119" s="193"/>
      <c r="B119" s="193"/>
      <c r="C119" s="15" t="s">
        <v>21</v>
      </c>
      <c r="D119" s="16">
        <v>2</v>
      </c>
      <c r="E119" s="16"/>
      <c r="F119" s="16"/>
      <c r="G119" s="16"/>
      <c r="H119" s="16"/>
      <c r="I119" s="16">
        <v>56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49">
        <f>ROUND(SUM(D120:S120),2)</f>
        <v>5.8</v>
      </c>
      <c r="U119" s="194"/>
      <c r="V119" s="195">
        <f t="shared" ref="V119" si="76">ROUND(T119*U119,2)</f>
        <v>0</v>
      </c>
    </row>
    <row r="120" spans="1:22" ht="11.45" hidden="1" customHeight="1" x14ac:dyDescent="0.2">
      <c r="A120" s="193"/>
      <c r="B120" s="193"/>
      <c r="C120" s="15" t="s">
        <v>22</v>
      </c>
      <c r="D120" s="17">
        <f t="shared" ref="D120:S120" si="77">(D$40*D119)/1000</f>
        <v>0.2</v>
      </c>
      <c r="E120" s="17">
        <f t="shared" si="77"/>
        <v>0</v>
      </c>
      <c r="F120" s="17"/>
      <c r="G120" s="17">
        <f t="shared" si="77"/>
        <v>0</v>
      </c>
      <c r="H120" s="17"/>
      <c r="I120" s="17">
        <f t="shared" si="77"/>
        <v>5.6</v>
      </c>
      <c r="J120" s="17"/>
      <c r="K120" s="139"/>
      <c r="L120" s="17"/>
      <c r="M120" s="17"/>
      <c r="N120" s="17">
        <f t="shared" si="77"/>
        <v>0</v>
      </c>
      <c r="O120" s="139"/>
      <c r="P120" s="17"/>
      <c r="Q120" s="17"/>
      <c r="R120" s="17"/>
      <c r="S120" s="17">
        <f t="shared" si="77"/>
        <v>0</v>
      </c>
      <c r="T120" s="150"/>
      <c r="U120" s="194"/>
      <c r="V120" s="196"/>
    </row>
    <row r="121" spans="1:22" ht="11.25" hidden="1" customHeight="1" x14ac:dyDescent="0.2">
      <c r="A121" s="193"/>
      <c r="B121" s="193"/>
      <c r="C121" s="15" t="s">
        <v>34</v>
      </c>
      <c r="D121" s="16">
        <v>3</v>
      </c>
      <c r="E121" s="16"/>
      <c r="F121" s="16"/>
      <c r="G121" s="16"/>
      <c r="H121" s="16"/>
      <c r="I121" s="16">
        <v>57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49">
        <f>ROUND(SUM(D122:S122),2)</f>
        <v>6</v>
      </c>
      <c r="U121" s="194"/>
      <c r="V121" s="195">
        <f t="shared" ref="V121" si="78">ROUND(T121*U121,2)</f>
        <v>0</v>
      </c>
    </row>
    <row r="122" spans="1:22" ht="11.25" hidden="1" customHeight="1" x14ac:dyDescent="0.2">
      <c r="A122" s="193"/>
      <c r="B122" s="193"/>
      <c r="C122" s="15" t="s">
        <v>22</v>
      </c>
      <c r="D122" s="17">
        <f t="shared" ref="D122:S122" si="79">(D$40*D121)/1000</f>
        <v>0.3</v>
      </c>
      <c r="E122" s="17">
        <f t="shared" si="79"/>
        <v>0</v>
      </c>
      <c r="F122" s="17"/>
      <c r="G122" s="17">
        <f t="shared" si="79"/>
        <v>0</v>
      </c>
      <c r="H122" s="17"/>
      <c r="I122" s="17">
        <f t="shared" si="79"/>
        <v>5.7</v>
      </c>
      <c r="J122" s="17"/>
      <c r="K122" s="139"/>
      <c r="L122" s="17"/>
      <c r="M122" s="17"/>
      <c r="N122" s="17">
        <f t="shared" si="79"/>
        <v>0</v>
      </c>
      <c r="O122" s="139"/>
      <c r="P122" s="17"/>
      <c r="Q122" s="17"/>
      <c r="R122" s="17"/>
      <c r="S122" s="17">
        <f t="shared" si="79"/>
        <v>0</v>
      </c>
      <c r="T122" s="150"/>
      <c r="U122" s="194"/>
      <c r="V122" s="196"/>
    </row>
    <row r="123" spans="1:22" x14ac:dyDescent="0.2">
      <c r="A123" s="193" t="s">
        <v>55</v>
      </c>
      <c r="B123" s="193"/>
      <c r="C123" s="15" t="s">
        <v>21</v>
      </c>
      <c r="D123" s="16">
        <v>0</v>
      </c>
      <c r="E123" s="16">
        <v>0</v>
      </c>
      <c r="F123" s="16">
        <v>0</v>
      </c>
      <c r="G123" s="16">
        <v>0</v>
      </c>
      <c r="H123" s="16">
        <v>30</v>
      </c>
      <c r="I123" s="16"/>
      <c r="J123" s="16">
        <v>0</v>
      </c>
      <c r="K123" s="16"/>
      <c r="L123" s="16">
        <v>0</v>
      </c>
      <c r="M123" s="16">
        <v>0</v>
      </c>
      <c r="N123" s="16">
        <v>0</v>
      </c>
      <c r="O123" s="16"/>
      <c r="P123" s="16">
        <v>0</v>
      </c>
      <c r="Q123" s="16">
        <v>0</v>
      </c>
      <c r="R123" s="16">
        <v>45</v>
      </c>
      <c r="S123" s="16">
        <v>0</v>
      </c>
      <c r="T123" s="149">
        <f>ROUND(SUM(D124:S124),2)</f>
        <v>7.5</v>
      </c>
      <c r="U123" s="194">
        <v>0</v>
      </c>
      <c r="V123" s="195">
        <f t="shared" ref="V123" si="80">ROUND(T123*U123,2)</f>
        <v>0</v>
      </c>
    </row>
    <row r="124" spans="1:22" ht="11.25" customHeight="1" x14ac:dyDescent="0.2">
      <c r="A124" s="193"/>
      <c r="B124" s="193"/>
      <c r="C124" s="15" t="s">
        <v>22</v>
      </c>
      <c r="D124" s="17">
        <f t="shared" ref="D124:S124" si="81">(D$40*D123)/1000</f>
        <v>0</v>
      </c>
      <c r="E124" s="17">
        <f t="shared" si="81"/>
        <v>0</v>
      </c>
      <c r="F124" s="17">
        <f t="shared" si="81"/>
        <v>0</v>
      </c>
      <c r="G124" s="17">
        <f t="shared" si="81"/>
        <v>0</v>
      </c>
      <c r="H124" s="17">
        <f t="shared" si="81"/>
        <v>3</v>
      </c>
      <c r="I124" s="17">
        <f t="shared" si="81"/>
        <v>0</v>
      </c>
      <c r="J124" s="17">
        <f t="shared" si="81"/>
        <v>0</v>
      </c>
      <c r="K124" s="139"/>
      <c r="L124" s="17">
        <f t="shared" si="81"/>
        <v>0</v>
      </c>
      <c r="M124" s="17">
        <f t="shared" si="81"/>
        <v>0</v>
      </c>
      <c r="N124" s="17">
        <f t="shared" si="81"/>
        <v>0</v>
      </c>
      <c r="O124" s="139"/>
      <c r="P124" s="17">
        <f t="shared" si="81"/>
        <v>0</v>
      </c>
      <c r="Q124" s="17">
        <f t="shared" si="81"/>
        <v>0</v>
      </c>
      <c r="R124" s="17">
        <f t="shared" si="81"/>
        <v>4.5</v>
      </c>
      <c r="S124" s="17">
        <f t="shared" si="81"/>
        <v>0</v>
      </c>
      <c r="T124" s="150"/>
      <c r="U124" s="194"/>
      <c r="V124" s="196"/>
    </row>
    <row r="125" spans="1:22" ht="11.45" customHeight="1" x14ac:dyDescent="0.2">
      <c r="A125" s="193" t="s">
        <v>54</v>
      </c>
      <c r="B125" s="193"/>
      <c r="C125" s="15" t="s">
        <v>21</v>
      </c>
      <c r="D125" s="16">
        <v>0</v>
      </c>
      <c r="E125" s="16">
        <v>0</v>
      </c>
      <c r="F125" s="16">
        <v>0</v>
      </c>
      <c r="G125" s="16">
        <v>50</v>
      </c>
      <c r="H125" s="16"/>
      <c r="I125" s="16">
        <v>0</v>
      </c>
      <c r="J125" s="16">
        <v>0</v>
      </c>
      <c r="K125" s="16"/>
      <c r="L125" s="16">
        <v>0</v>
      </c>
      <c r="M125" s="16">
        <v>16</v>
      </c>
      <c r="N125" s="16">
        <v>0</v>
      </c>
      <c r="O125" s="16"/>
      <c r="P125" s="16">
        <v>0</v>
      </c>
      <c r="Q125" s="16">
        <v>60</v>
      </c>
      <c r="R125" s="16">
        <v>0</v>
      </c>
      <c r="S125" s="16">
        <v>0</v>
      </c>
      <c r="T125" s="149">
        <f>ROUND(SUM(D126:S126),2)</f>
        <v>12.6</v>
      </c>
      <c r="U125" s="194">
        <v>0</v>
      </c>
      <c r="V125" s="195">
        <f t="shared" ref="V125" si="82">ROUND(T125*U125,2)</f>
        <v>0</v>
      </c>
    </row>
    <row r="126" spans="1:22" ht="10.5" customHeight="1" x14ac:dyDescent="0.2">
      <c r="A126" s="193"/>
      <c r="B126" s="193"/>
      <c r="C126" s="15" t="s">
        <v>22</v>
      </c>
      <c r="D126" s="17">
        <f t="shared" ref="D126:S126" si="83">(D$40*D125)/1000</f>
        <v>0</v>
      </c>
      <c r="E126" s="17">
        <f t="shared" si="83"/>
        <v>0</v>
      </c>
      <c r="F126" s="17">
        <f t="shared" si="83"/>
        <v>0</v>
      </c>
      <c r="G126" s="17">
        <f t="shared" si="83"/>
        <v>5</v>
      </c>
      <c r="H126" s="17">
        <f t="shared" si="83"/>
        <v>0</v>
      </c>
      <c r="I126" s="17">
        <f t="shared" si="83"/>
        <v>0</v>
      </c>
      <c r="J126" s="17">
        <f t="shared" si="83"/>
        <v>0</v>
      </c>
      <c r="K126" s="139"/>
      <c r="L126" s="17">
        <f t="shared" si="83"/>
        <v>0</v>
      </c>
      <c r="M126" s="17">
        <f t="shared" si="83"/>
        <v>1.6</v>
      </c>
      <c r="N126" s="17">
        <f t="shared" si="83"/>
        <v>0</v>
      </c>
      <c r="O126" s="139"/>
      <c r="P126" s="17">
        <f t="shared" si="83"/>
        <v>0</v>
      </c>
      <c r="Q126" s="17">
        <f t="shared" si="83"/>
        <v>6</v>
      </c>
      <c r="R126" s="17">
        <f t="shared" si="83"/>
        <v>0</v>
      </c>
      <c r="S126" s="17">
        <f t="shared" si="83"/>
        <v>0</v>
      </c>
      <c r="T126" s="150"/>
      <c r="U126" s="194"/>
      <c r="V126" s="196"/>
    </row>
    <row r="127" spans="1:22" ht="11.25" hidden="1" customHeight="1" x14ac:dyDescent="0.2">
      <c r="A127" s="193"/>
      <c r="B127" s="193"/>
      <c r="C127" s="15" t="s">
        <v>21</v>
      </c>
      <c r="D127" s="16">
        <v>1</v>
      </c>
      <c r="E127" s="16"/>
      <c r="F127" s="16"/>
      <c r="G127" s="16"/>
      <c r="H127" s="16"/>
      <c r="I127" s="16"/>
      <c r="J127" s="16">
        <v>7.9</v>
      </c>
      <c r="K127" s="16"/>
      <c r="L127" s="16">
        <v>29</v>
      </c>
      <c r="M127" s="16">
        <v>30</v>
      </c>
      <c r="N127" s="16">
        <v>31</v>
      </c>
      <c r="O127" s="16"/>
      <c r="P127" s="16">
        <v>32</v>
      </c>
      <c r="Q127" s="16">
        <v>33</v>
      </c>
      <c r="R127" s="16">
        <v>34</v>
      </c>
      <c r="S127" s="16"/>
      <c r="T127" s="149">
        <f>ROUND(SUM(D128:S128),2)</f>
        <v>19.79</v>
      </c>
      <c r="U127" s="194"/>
      <c r="V127" s="195">
        <f t="shared" ref="V127" si="84">ROUND(T127*U127,2)</f>
        <v>0</v>
      </c>
    </row>
    <row r="128" spans="1:22" ht="11.25" hidden="1" customHeight="1" x14ac:dyDescent="0.2">
      <c r="A128" s="193"/>
      <c r="B128" s="193"/>
      <c r="C128" s="15" t="s">
        <v>22</v>
      </c>
      <c r="D128" s="17">
        <f t="shared" ref="D128" si="85">(D$40*D127)/1000</f>
        <v>0.1</v>
      </c>
      <c r="E128" s="17"/>
      <c r="F128" s="17"/>
      <c r="G128" s="17"/>
      <c r="H128" s="17"/>
      <c r="I128" s="17">
        <f t="shared" ref="I128:S136" si="86">(I$40*I127)/1000</f>
        <v>0</v>
      </c>
      <c r="J128" s="17">
        <f t="shared" si="86"/>
        <v>0.79</v>
      </c>
      <c r="K128" s="139"/>
      <c r="L128" s="17">
        <f t="shared" si="86"/>
        <v>2.9</v>
      </c>
      <c r="M128" s="17">
        <f t="shared" si="86"/>
        <v>3</v>
      </c>
      <c r="N128" s="17">
        <f t="shared" si="86"/>
        <v>3.1</v>
      </c>
      <c r="O128" s="139"/>
      <c r="P128" s="17">
        <f t="shared" si="86"/>
        <v>3.2</v>
      </c>
      <c r="Q128" s="17">
        <f t="shared" si="86"/>
        <v>3.3</v>
      </c>
      <c r="R128" s="17">
        <f t="shared" si="86"/>
        <v>3.4</v>
      </c>
      <c r="S128" s="17">
        <f t="shared" si="86"/>
        <v>0</v>
      </c>
      <c r="T128" s="150"/>
      <c r="U128" s="194"/>
      <c r="V128" s="196"/>
    </row>
    <row r="129" spans="1:22" ht="11.25" hidden="1" customHeight="1" x14ac:dyDescent="0.2">
      <c r="A129" s="193"/>
      <c r="B129" s="193"/>
      <c r="C129" s="15" t="s">
        <v>21</v>
      </c>
      <c r="D129" s="16">
        <v>2</v>
      </c>
      <c r="E129" s="16"/>
      <c r="F129" s="16"/>
      <c r="G129" s="16"/>
      <c r="H129" s="16"/>
      <c r="I129" s="16"/>
      <c r="J129" s="16">
        <v>8.9</v>
      </c>
      <c r="K129" s="16"/>
      <c r="L129" s="16">
        <v>30</v>
      </c>
      <c r="M129" s="16">
        <v>31</v>
      </c>
      <c r="N129" s="16">
        <v>32</v>
      </c>
      <c r="O129" s="16"/>
      <c r="P129" s="16">
        <v>33</v>
      </c>
      <c r="Q129" s="16">
        <v>34</v>
      </c>
      <c r="R129" s="16">
        <v>35</v>
      </c>
      <c r="S129" s="16"/>
      <c r="T129" s="149">
        <f>ROUND(SUM(D130:S130),2)</f>
        <v>20.59</v>
      </c>
      <c r="U129" s="194"/>
      <c r="V129" s="195">
        <f t="shared" ref="V129" si="87">ROUND(T129*U129,2)</f>
        <v>0</v>
      </c>
    </row>
    <row r="130" spans="1:22" ht="11.25" hidden="1" customHeight="1" x14ac:dyDescent="0.2">
      <c r="A130" s="193"/>
      <c r="B130" s="193"/>
      <c r="C130" s="15" t="s">
        <v>22</v>
      </c>
      <c r="D130" s="17">
        <f t="shared" ref="D130" si="88">(D$40*D129)/1000</f>
        <v>0.2</v>
      </c>
      <c r="E130" s="17"/>
      <c r="F130" s="17"/>
      <c r="G130" s="17"/>
      <c r="H130" s="17"/>
      <c r="I130" s="17">
        <f t="shared" ref="I130:S130" si="89">(I$40*I129)/1000</f>
        <v>0</v>
      </c>
      <c r="J130" s="17">
        <f t="shared" si="86"/>
        <v>0.89</v>
      </c>
      <c r="K130" s="139"/>
      <c r="L130" s="17">
        <f t="shared" si="89"/>
        <v>3</v>
      </c>
      <c r="M130" s="17">
        <f t="shared" si="89"/>
        <v>3.1</v>
      </c>
      <c r="N130" s="17">
        <f t="shared" si="89"/>
        <v>3.2</v>
      </c>
      <c r="O130" s="139"/>
      <c r="P130" s="17">
        <f t="shared" si="89"/>
        <v>3.3</v>
      </c>
      <c r="Q130" s="17">
        <f t="shared" si="89"/>
        <v>3.4</v>
      </c>
      <c r="R130" s="17">
        <f t="shared" si="89"/>
        <v>3.5</v>
      </c>
      <c r="S130" s="17">
        <f t="shared" si="89"/>
        <v>0</v>
      </c>
      <c r="T130" s="150"/>
      <c r="U130" s="194"/>
      <c r="V130" s="196"/>
    </row>
    <row r="131" spans="1:22" ht="11.25" hidden="1" customHeight="1" x14ac:dyDescent="0.2">
      <c r="A131" s="193"/>
      <c r="B131" s="193"/>
      <c r="C131" s="15" t="s">
        <v>21</v>
      </c>
      <c r="D131" s="16">
        <v>3</v>
      </c>
      <c r="E131" s="16"/>
      <c r="F131" s="16"/>
      <c r="G131" s="16"/>
      <c r="H131" s="16"/>
      <c r="I131" s="16"/>
      <c r="J131" s="16">
        <v>9.9</v>
      </c>
      <c r="K131" s="16"/>
      <c r="L131" s="16">
        <v>31</v>
      </c>
      <c r="M131" s="16">
        <v>32</v>
      </c>
      <c r="N131" s="16">
        <v>33</v>
      </c>
      <c r="O131" s="16"/>
      <c r="P131" s="16">
        <v>34</v>
      </c>
      <c r="Q131" s="16">
        <v>35</v>
      </c>
      <c r="R131" s="16">
        <v>36</v>
      </c>
      <c r="S131" s="16"/>
      <c r="T131" s="149">
        <f>ROUND(SUM(D132:S132),2)</f>
        <v>21.39</v>
      </c>
      <c r="U131" s="152"/>
      <c r="V131" s="195">
        <f>ROUND(T131*U131,2)</f>
        <v>0</v>
      </c>
    </row>
    <row r="132" spans="1:22" ht="11.25" hidden="1" customHeight="1" x14ac:dyDescent="0.2">
      <c r="A132" s="193"/>
      <c r="B132" s="193"/>
      <c r="C132" s="15" t="s">
        <v>22</v>
      </c>
      <c r="D132" s="17">
        <f t="shared" ref="D132" si="90">(D$40*D131)/1000</f>
        <v>0.3</v>
      </c>
      <c r="E132" s="17"/>
      <c r="F132" s="17"/>
      <c r="G132" s="17"/>
      <c r="H132" s="17"/>
      <c r="I132" s="17">
        <f t="shared" ref="I132:S132" si="91">(I$40*I131)/1000</f>
        <v>0</v>
      </c>
      <c r="J132" s="17">
        <f t="shared" si="86"/>
        <v>0.99</v>
      </c>
      <c r="K132" s="139"/>
      <c r="L132" s="17">
        <f t="shared" si="91"/>
        <v>3.1</v>
      </c>
      <c r="M132" s="17">
        <f t="shared" si="91"/>
        <v>3.2</v>
      </c>
      <c r="N132" s="17">
        <f t="shared" si="91"/>
        <v>3.3</v>
      </c>
      <c r="O132" s="139"/>
      <c r="P132" s="17">
        <f t="shared" si="91"/>
        <v>3.4</v>
      </c>
      <c r="Q132" s="17">
        <f t="shared" si="91"/>
        <v>3.5</v>
      </c>
      <c r="R132" s="17">
        <f t="shared" si="91"/>
        <v>3.6</v>
      </c>
      <c r="S132" s="17">
        <f t="shared" si="91"/>
        <v>0</v>
      </c>
      <c r="T132" s="150"/>
      <c r="U132" s="194"/>
      <c r="V132" s="196"/>
    </row>
    <row r="133" spans="1:22" ht="11.25" hidden="1" customHeight="1" x14ac:dyDescent="0.2">
      <c r="A133" s="193"/>
      <c r="B133" s="193"/>
      <c r="C133" s="15" t="s">
        <v>21</v>
      </c>
      <c r="D133" s="16">
        <v>4</v>
      </c>
      <c r="E133" s="16"/>
      <c r="F133" s="16"/>
      <c r="G133" s="16"/>
      <c r="H133" s="16"/>
      <c r="I133" s="16"/>
      <c r="J133" s="16">
        <v>10.9</v>
      </c>
      <c r="K133" s="16"/>
      <c r="L133" s="16">
        <v>32</v>
      </c>
      <c r="M133" s="16">
        <v>33</v>
      </c>
      <c r="N133" s="16">
        <v>34</v>
      </c>
      <c r="O133" s="16"/>
      <c r="P133" s="16">
        <v>35</v>
      </c>
      <c r="Q133" s="16">
        <v>36</v>
      </c>
      <c r="R133" s="16">
        <v>37</v>
      </c>
      <c r="S133" s="16"/>
      <c r="T133" s="149">
        <f>ROUND(SUM(D134:S134),2)</f>
        <v>22.19</v>
      </c>
      <c r="U133" s="194"/>
      <c r="V133" s="195">
        <f t="shared" ref="V133" si="92">ROUND(T133*U133,2)</f>
        <v>0</v>
      </c>
    </row>
    <row r="134" spans="1:22" ht="11.25" hidden="1" customHeight="1" x14ac:dyDescent="0.2">
      <c r="A134" s="193"/>
      <c r="B134" s="193"/>
      <c r="C134" s="15" t="s">
        <v>22</v>
      </c>
      <c r="D134" s="17">
        <f t="shared" ref="D134" si="93">(D$40*D133)/1000</f>
        <v>0.4</v>
      </c>
      <c r="E134" s="17"/>
      <c r="F134" s="17"/>
      <c r="G134" s="17"/>
      <c r="H134" s="17"/>
      <c r="I134" s="17">
        <f t="shared" ref="I134:S134" si="94">(I$40*I133)/1000</f>
        <v>0</v>
      </c>
      <c r="J134" s="17">
        <f t="shared" si="86"/>
        <v>1.0900000000000001</v>
      </c>
      <c r="K134" s="139"/>
      <c r="L134" s="17">
        <f t="shared" si="94"/>
        <v>3.2</v>
      </c>
      <c r="M134" s="17">
        <f t="shared" si="94"/>
        <v>3.3</v>
      </c>
      <c r="N134" s="17">
        <f t="shared" si="94"/>
        <v>3.4</v>
      </c>
      <c r="O134" s="139"/>
      <c r="P134" s="17">
        <f t="shared" si="94"/>
        <v>3.5</v>
      </c>
      <c r="Q134" s="17">
        <f t="shared" si="94"/>
        <v>3.6</v>
      </c>
      <c r="R134" s="17">
        <f t="shared" si="94"/>
        <v>3.7</v>
      </c>
      <c r="S134" s="17">
        <f t="shared" si="94"/>
        <v>0</v>
      </c>
      <c r="T134" s="150"/>
      <c r="U134" s="194"/>
      <c r="V134" s="196"/>
    </row>
    <row r="135" spans="1:22" ht="11.25" hidden="1" customHeight="1" x14ac:dyDescent="0.2">
      <c r="A135" s="193"/>
      <c r="B135" s="193"/>
      <c r="C135" s="15" t="s">
        <v>21</v>
      </c>
      <c r="D135" s="16">
        <v>5</v>
      </c>
      <c r="E135" s="16"/>
      <c r="F135" s="16"/>
      <c r="G135" s="16"/>
      <c r="H135" s="16"/>
      <c r="I135" s="16"/>
      <c r="J135" s="16">
        <v>11.9</v>
      </c>
      <c r="K135" s="16"/>
      <c r="L135" s="16">
        <v>33</v>
      </c>
      <c r="M135" s="16">
        <v>34</v>
      </c>
      <c r="N135" s="16">
        <v>35</v>
      </c>
      <c r="O135" s="16"/>
      <c r="P135" s="16">
        <v>36</v>
      </c>
      <c r="Q135" s="16">
        <v>37</v>
      </c>
      <c r="R135" s="16">
        <v>38</v>
      </c>
      <c r="S135" s="16"/>
      <c r="T135" s="149">
        <f>ROUND(SUM(D136:S136),2)</f>
        <v>22.99</v>
      </c>
      <c r="U135" s="152"/>
      <c r="V135" s="195">
        <f>ROUND(T135*U135,2)</f>
        <v>0</v>
      </c>
    </row>
    <row r="136" spans="1:22" ht="11.25" hidden="1" customHeight="1" x14ac:dyDescent="0.2">
      <c r="A136" s="193"/>
      <c r="B136" s="193"/>
      <c r="C136" s="15" t="s">
        <v>22</v>
      </c>
      <c r="D136" s="17">
        <f t="shared" ref="D136" si="95">(D$40*D135)/1000</f>
        <v>0.5</v>
      </c>
      <c r="E136" s="17"/>
      <c r="F136" s="17"/>
      <c r="G136" s="17"/>
      <c r="H136" s="17"/>
      <c r="I136" s="17">
        <f t="shared" ref="I136:S136" si="96">(I$40*I135)/1000</f>
        <v>0</v>
      </c>
      <c r="J136" s="17">
        <f t="shared" si="86"/>
        <v>1.19</v>
      </c>
      <c r="K136" s="139"/>
      <c r="L136" s="17">
        <f t="shared" si="96"/>
        <v>3.3</v>
      </c>
      <c r="M136" s="17">
        <f t="shared" si="96"/>
        <v>3.4</v>
      </c>
      <c r="N136" s="17">
        <f t="shared" si="96"/>
        <v>3.5</v>
      </c>
      <c r="O136" s="139"/>
      <c r="P136" s="17">
        <f t="shared" si="96"/>
        <v>3.6</v>
      </c>
      <c r="Q136" s="17">
        <f t="shared" si="96"/>
        <v>3.7</v>
      </c>
      <c r="R136" s="17">
        <f t="shared" si="96"/>
        <v>3.8</v>
      </c>
      <c r="S136" s="17">
        <f t="shared" si="96"/>
        <v>0</v>
      </c>
      <c r="T136" s="150"/>
      <c r="U136" s="194"/>
      <c r="V136" s="196"/>
    </row>
    <row r="137" spans="1:22" ht="11.25" customHeight="1" x14ac:dyDescent="0.2">
      <c r="A137" s="223" t="s">
        <v>210</v>
      </c>
      <c r="B137" s="224"/>
      <c r="C137" s="82" t="s">
        <v>21</v>
      </c>
      <c r="D137" s="80"/>
      <c r="E137" s="80"/>
      <c r="F137" s="80"/>
      <c r="G137" s="80"/>
      <c r="H137" s="80"/>
      <c r="I137" s="80"/>
      <c r="J137" s="80"/>
      <c r="K137" s="80">
        <v>115.7</v>
      </c>
      <c r="L137" s="80"/>
      <c r="M137" s="80"/>
      <c r="N137" s="80"/>
      <c r="O137" s="80"/>
      <c r="P137" s="80"/>
      <c r="Q137" s="80"/>
      <c r="R137" s="80"/>
      <c r="S137" s="80"/>
      <c r="T137" s="149">
        <f>ROUND(SUM(D138:S138),2)</f>
        <v>11.57</v>
      </c>
      <c r="U137" s="151"/>
      <c r="V137" s="151"/>
    </row>
    <row r="138" spans="1:22" ht="11.25" customHeight="1" x14ac:dyDescent="0.2">
      <c r="A138" s="225"/>
      <c r="B138" s="226"/>
      <c r="C138" s="15" t="s">
        <v>22</v>
      </c>
      <c r="D138" s="80"/>
      <c r="E138" s="80"/>
      <c r="F138" s="80"/>
      <c r="G138" s="80"/>
      <c r="H138" s="80"/>
      <c r="I138" s="80"/>
      <c r="J138" s="80"/>
      <c r="K138" s="139">
        <f t="shared" ref="K138" si="97">(K$40*K137)/1000</f>
        <v>11.57</v>
      </c>
      <c r="L138" s="80"/>
      <c r="M138" s="80"/>
      <c r="N138" s="80"/>
      <c r="O138" s="80"/>
      <c r="P138" s="80"/>
      <c r="Q138" s="80"/>
      <c r="R138" s="80"/>
      <c r="S138" s="80"/>
      <c r="T138" s="150"/>
      <c r="U138" s="152"/>
      <c r="V138" s="152"/>
    </row>
    <row r="139" spans="1:22" x14ac:dyDescent="0.2">
      <c r="A139" s="193" t="s">
        <v>63</v>
      </c>
      <c r="B139" s="193"/>
      <c r="C139" s="15" t="s">
        <v>21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56.3</v>
      </c>
      <c r="K139" s="16"/>
      <c r="L139" s="16">
        <v>0</v>
      </c>
      <c r="M139" s="16">
        <v>0</v>
      </c>
      <c r="N139" s="16">
        <v>70</v>
      </c>
      <c r="O139" s="16"/>
      <c r="P139" s="16">
        <v>0</v>
      </c>
      <c r="Q139" s="16">
        <v>0</v>
      </c>
      <c r="R139" s="16">
        <v>0</v>
      </c>
      <c r="S139" s="16">
        <v>0</v>
      </c>
      <c r="T139" s="149">
        <f>ROUND(SUM(D140:S140),2)</f>
        <v>12.63</v>
      </c>
      <c r="U139" s="194">
        <v>0</v>
      </c>
      <c r="V139" s="195">
        <f t="shared" ref="V139" si="98">ROUND(T139*U139,2)</f>
        <v>0</v>
      </c>
    </row>
    <row r="140" spans="1:22" ht="11.25" customHeight="1" x14ac:dyDescent="0.2">
      <c r="A140" s="193"/>
      <c r="B140" s="193"/>
      <c r="C140" s="15" t="s">
        <v>22</v>
      </c>
      <c r="D140" s="17">
        <f t="shared" ref="D140:S140" si="99">(D$40*D139)/1000</f>
        <v>0</v>
      </c>
      <c r="E140" s="17">
        <f t="shared" si="99"/>
        <v>0</v>
      </c>
      <c r="F140" s="17">
        <f t="shared" si="99"/>
        <v>0</v>
      </c>
      <c r="G140" s="17">
        <f t="shared" si="99"/>
        <v>0</v>
      </c>
      <c r="H140" s="17">
        <f t="shared" si="99"/>
        <v>0</v>
      </c>
      <c r="I140" s="17">
        <f t="shared" si="99"/>
        <v>0</v>
      </c>
      <c r="J140" s="17">
        <f t="shared" si="99"/>
        <v>5.63</v>
      </c>
      <c r="K140" s="139"/>
      <c r="L140" s="17">
        <f t="shared" si="99"/>
        <v>0</v>
      </c>
      <c r="M140" s="17">
        <f t="shared" si="99"/>
        <v>0</v>
      </c>
      <c r="N140" s="17">
        <f t="shared" si="99"/>
        <v>7</v>
      </c>
      <c r="O140" s="139"/>
      <c r="P140" s="17">
        <f t="shared" si="99"/>
        <v>0</v>
      </c>
      <c r="Q140" s="17">
        <f t="shared" si="99"/>
        <v>0</v>
      </c>
      <c r="R140" s="17">
        <f t="shared" si="99"/>
        <v>0</v>
      </c>
      <c r="S140" s="17">
        <f t="shared" si="99"/>
        <v>0</v>
      </c>
      <c r="T140" s="150"/>
      <c r="U140" s="194"/>
      <c r="V140" s="196"/>
    </row>
    <row r="141" spans="1:22" ht="11.25" customHeight="1" x14ac:dyDescent="0.2">
      <c r="A141" s="193" t="s">
        <v>42</v>
      </c>
      <c r="B141" s="193"/>
      <c r="C141" s="15" t="s">
        <v>21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5</v>
      </c>
      <c r="K141" s="16">
        <v>5</v>
      </c>
      <c r="L141" s="16"/>
      <c r="M141" s="16">
        <v>0</v>
      </c>
      <c r="N141" s="16">
        <v>8</v>
      </c>
      <c r="O141" s="16"/>
      <c r="P141" s="16">
        <v>0</v>
      </c>
      <c r="Q141" s="16">
        <v>0</v>
      </c>
      <c r="R141" s="16">
        <v>0</v>
      </c>
      <c r="S141" s="16">
        <v>0</v>
      </c>
      <c r="T141" s="149">
        <f>ROUND(SUM(D142:S142),2)</f>
        <v>1.8</v>
      </c>
      <c r="U141" s="194"/>
      <c r="V141" s="195">
        <f t="shared" ref="V141:V203" si="100">ROUND(T141*U141,2)</f>
        <v>0</v>
      </c>
    </row>
    <row r="142" spans="1:22" ht="11.25" customHeight="1" x14ac:dyDescent="0.2">
      <c r="A142" s="193"/>
      <c r="B142" s="193"/>
      <c r="C142" s="15" t="s">
        <v>22</v>
      </c>
      <c r="D142" s="17">
        <f t="shared" ref="D142:S142" si="101">(D$40*D141)/1000</f>
        <v>0</v>
      </c>
      <c r="E142" s="17">
        <f t="shared" si="101"/>
        <v>0</v>
      </c>
      <c r="F142" s="17">
        <f t="shared" si="101"/>
        <v>0</v>
      </c>
      <c r="G142" s="17">
        <f t="shared" si="101"/>
        <v>0</v>
      </c>
      <c r="H142" s="17">
        <f t="shared" si="101"/>
        <v>0</v>
      </c>
      <c r="I142" s="17">
        <f t="shared" si="101"/>
        <v>0</v>
      </c>
      <c r="J142" s="17">
        <f t="shared" si="101"/>
        <v>0.5</v>
      </c>
      <c r="K142" s="139">
        <f t="shared" si="101"/>
        <v>0.5</v>
      </c>
      <c r="L142" s="17">
        <f t="shared" si="101"/>
        <v>0</v>
      </c>
      <c r="M142" s="17">
        <f t="shared" si="101"/>
        <v>0</v>
      </c>
      <c r="N142" s="17">
        <f t="shared" si="101"/>
        <v>0.8</v>
      </c>
      <c r="O142" s="139"/>
      <c r="P142" s="17">
        <f t="shared" si="101"/>
        <v>0</v>
      </c>
      <c r="Q142" s="17">
        <f t="shared" si="101"/>
        <v>0</v>
      </c>
      <c r="R142" s="17">
        <f t="shared" si="101"/>
        <v>0</v>
      </c>
      <c r="S142" s="17">
        <f t="shared" si="101"/>
        <v>0</v>
      </c>
      <c r="T142" s="150"/>
      <c r="U142" s="152"/>
      <c r="V142" s="196"/>
    </row>
    <row r="143" spans="1:22" ht="11.25" hidden="1" customHeight="1" x14ac:dyDescent="0.2">
      <c r="A143" s="193"/>
      <c r="B143" s="193"/>
      <c r="C143" s="15" t="s">
        <v>21</v>
      </c>
      <c r="D143" s="16">
        <v>8</v>
      </c>
      <c r="E143" s="16"/>
      <c r="F143" s="16"/>
      <c r="G143" s="16"/>
      <c r="H143" s="16"/>
      <c r="I143" s="16"/>
      <c r="J143" s="16"/>
      <c r="K143" s="16"/>
      <c r="L143" s="16">
        <v>36</v>
      </c>
      <c r="M143" s="16">
        <v>37</v>
      </c>
      <c r="N143" s="16"/>
      <c r="O143" s="16"/>
      <c r="P143" s="16"/>
      <c r="Q143" s="16"/>
      <c r="R143" s="16"/>
      <c r="S143" s="16"/>
      <c r="T143" s="149">
        <f>ROUND(SUM(D144:S144),2)</f>
        <v>8.1</v>
      </c>
      <c r="U143" s="151"/>
      <c r="V143" s="195">
        <f t="shared" si="100"/>
        <v>0</v>
      </c>
    </row>
    <row r="144" spans="1:22" ht="11.25" hidden="1" customHeight="1" x14ac:dyDescent="0.2">
      <c r="A144" s="193"/>
      <c r="B144" s="193"/>
      <c r="C144" s="15" t="s">
        <v>22</v>
      </c>
      <c r="D144" s="17">
        <f t="shared" ref="D144" si="102">(D$40*D143)/1000</f>
        <v>0.8</v>
      </c>
      <c r="E144" s="17"/>
      <c r="F144" s="17"/>
      <c r="G144" s="17"/>
      <c r="H144" s="17"/>
      <c r="I144" s="17">
        <f t="shared" ref="I144:S144" si="103">(I$40*I143)/1000</f>
        <v>0</v>
      </c>
      <c r="J144" s="17">
        <f t="shared" si="103"/>
        <v>0</v>
      </c>
      <c r="K144" s="139"/>
      <c r="L144" s="17">
        <f t="shared" si="103"/>
        <v>3.6</v>
      </c>
      <c r="M144" s="17">
        <f t="shared" si="103"/>
        <v>3.7</v>
      </c>
      <c r="N144" s="17"/>
      <c r="O144" s="139"/>
      <c r="P144" s="17"/>
      <c r="Q144" s="17"/>
      <c r="R144" s="17"/>
      <c r="S144" s="17">
        <f t="shared" si="103"/>
        <v>0</v>
      </c>
      <c r="T144" s="150"/>
      <c r="U144" s="152"/>
      <c r="V144" s="196"/>
    </row>
    <row r="145" spans="1:22" ht="11.25" hidden="1" customHeight="1" x14ac:dyDescent="0.2">
      <c r="A145" s="193"/>
      <c r="B145" s="193"/>
      <c r="C145" s="15" t="s">
        <v>21</v>
      </c>
      <c r="D145" s="16">
        <v>9</v>
      </c>
      <c r="E145" s="16"/>
      <c r="F145" s="16"/>
      <c r="G145" s="16"/>
      <c r="H145" s="16"/>
      <c r="I145" s="16"/>
      <c r="J145" s="16"/>
      <c r="K145" s="16"/>
      <c r="L145" s="16">
        <v>37</v>
      </c>
      <c r="M145" s="16">
        <v>38</v>
      </c>
      <c r="N145" s="16"/>
      <c r="O145" s="16"/>
      <c r="P145" s="16"/>
      <c r="Q145" s="16"/>
      <c r="R145" s="16"/>
      <c r="S145" s="16"/>
      <c r="T145" s="149">
        <f>ROUND(SUM(D146:S146),2)</f>
        <v>8.4</v>
      </c>
      <c r="U145" s="151"/>
      <c r="V145" s="195">
        <f t="shared" si="100"/>
        <v>0</v>
      </c>
    </row>
    <row r="146" spans="1:22" ht="11.25" hidden="1" customHeight="1" x14ac:dyDescent="0.2">
      <c r="A146" s="193"/>
      <c r="B146" s="193"/>
      <c r="C146" s="15" t="s">
        <v>22</v>
      </c>
      <c r="D146" s="17">
        <f t="shared" ref="D146" si="104">(D$40*D145)/1000</f>
        <v>0.9</v>
      </c>
      <c r="E146" s="17"/>
      <c r="F146" s="17"/>
      <c r="G146" s="17"/>
      <c r="H146" s="17"/>
      <c r="I146" s="17">
        <f t="shared" ref="I146:S146" si="105">(I$40*I145)/1000</f>
        <v>0</v>
      </c>
      <c r="J146" s="17">
        <f t="shared" si="105"/>
        <v>0</v>
      </c>
      <c r="K146" s="139"/>
      <c r="L146" s="17">
        <f t="shared" si="105"/>
        <v>3.7</v>
      </c>
      <c r="M146" s="17">
        <f t="shared" si="105"/>
        <v>3.8</v>
      </c>
      <c r="N146" s="17"/>
      <c r="O146" s="139"/>
      <c r="P146" s="17"/>
      <c r="Q146" s="17"/>
      <c r="R146" s="17"/>
      <c r="S146" s="17">
        <f t="shared" si="105"/>
        <v>0</v>
      </c>
      <c r="T146" s="150"/>
      <c r="U146" s="152"/>
      <c r="V146" s="196"/>
    </row>
    <row r="147" spans="1:22" ht="11.25" hidden="1" customHeight="1" x14ac:dyDescent="0.2">
      <c r="A147" s="193"/>
      <c r="B147" s="193"/>
      <c r="C147" s="15" t="s">
        <v>21</v>
      </c>
      <c r="D147" s="16">
        <v>10</v>
      </c>
      <c r="E147" s="16"/>
      <c r="F147" s="16"/>
      <c r="G147" s="16"/>
      <c r="H147" s="16"/>
      <c r="I147" s="16"/>
      <c r="J147" s="16"/>
      <c r="K147" s="16"/>
      <c r="L147" s="16">
        <v>38</v>
      </c>
      <c r="M147" s="16">
        <v>39</v>
      </c>
      <c r="N147" s="16"/>
      <c r="O147" s="16"/>
      <c r="P147" s="16"/>
      <c r="Q147" s="16"/>
      <c r="R147" s="16"/>
      <c r="S147" s="16"/>
      <c r="T147" s="149">
        <f>ROUND(SUM(D148:S148),2)</f>
        <v>8.6999999999999993</v>
      </c>
      <c r="U147" s="151"/>
      <c r="V147" s="195">
        <f t="shared" si="100"/>
        <v>0</v>
      </c>
    </row>
    <row r="148" spans="1:22" ht="11.25" hidden="1" customHeight="1" x14ac:dyDescent="0.2">
      <c r="A148" s="193"/>
      <c r="B148" s="193"/>
      <c r="C148" s="15" t="s">
        <v>22</v>
      </c>
      <c r="D148" s="17">
        <f t="shared" ref="D148" si="106">(D$40*D147)/1000</f>
        <v>1</v>
      </c>
      <c r="E148" s="17"/>
      <c r="F148" s="17"/>
      <c r="G148" s="17"/>
      <c r="H148" s="17"/>
      <c r="I148" s="17">
        <f t="shared" ref="I148:S148" si="107">(I$40*I147)/1000</f>
        <v>0</v>
      </c>
      <c r="J148" s="17">
        <f t="shared" si="107"/>
        <v>0</v>
      </c>
      <c r="K148" s="139"/>
      <c r="L148" s="17">
        <f t="shared" si="107"/>
        <v>3.8</v>
      </c>
      <c r="M148" s="17">
        <f t="shared" si="107"/>
        <v>3.9</v>
      </c>
      <c r="N148" s="17"/>
      <c r="O148" s="139"/>
      <c r="P148" s="17"/>
      <c r="Q148" s="17"/>
      <c r="R148" s="17"/>
      <c r="S148" s="17">
        <f t="shared" si="107"/>
        <v>0</v>
      </c>
      <c r="T148" s="150"/>
      <c r="U148" s="152"/>
      <c r="V148" s="196"/>
    </row>
    <row r="149" spans="1:22" ht="11.45" hidden="1" customHeight="1" x14ac:dyDescent="0.2">
      <c r="A149" s="193"/>
      <c r="B149" s="193"/>
      <c r="C149" s="15" t="s">
        <v>21</v>
      </c>
      <c r="D149" s="16">
        <v>11</v>
      </c>
      <c r="E149" s="16"/>
      <c r="F149" s="16"/>
      <c r="G149" s="16"/>
      <c r="H149" s="16"/>
      <c r="I149" s="16"/>
      <c r="J149" s="16"/>
      <c r="K149" s="16"/>
      <c r="L149" s="16">
        <v>39</v>
      </c>
      <c r="M149" s="16">
        <v>40</v>
      </c>
      <c r="N149" s="16"/>
      <c r="O149" s="16"/>
      <c r="P149" s="16"/>
      <c r="Q149" s="16"/>
      <c r="R149" s="16"/>
      <c r="S149" s="16"/>
      <c r="T149" s="149">
        <f>ROUND(SUM(D150:S150),2)</f>
        <v>9</v>
      </c>
      <c r="U149" s="151"/>
      <c r="V149" s="195">
        <f t="shared" si="100"/>
        <v>0</v>
      </c>
    </row>
    <row r="150" spans="1:22" ht="11.45" hidden="1" customHeight="1" x14ac:dyDescent="0.2">
      <c r="A150" s="193"/>
      <c r="B150" s="193"/>
      <c r="C150" s="15" t="s">
        <v>22</v>
      </c>
      <c r="D150" s="17">
        <f t="shared" ref="D150" si="108">(D$40*D149)/1000</f>
        <v>1.1000000000000001</v>
      </c>
      <c r="E150" s="17"/>
      <c r="F150" s="17"/>
      <c r="G150" s="17"/>
      <c r="H150" s="17"/>
      <c r="I150" s="17">
        <f t="shared" ref="I150:S150" si="109">(I$40*I149)/1000</f>
        <v>0</v>
      </c>
      <c r="J150" s="17">
        <f t="shared" si="109"/>
        <v>0</v>
      </c>
      <c r="K150" s="139"/>
      <c r="L150" s="17">
        <f t="shared" si="109"/>
        <v>3.9</v>
      </c>
      <c r="M150" s="17">
        <f t="shared" si="109"/>
        <v>4</v>
      </c>
      <c r="N150" s="17"/>
      <c r="O150" s="139"/>
      <c r="P150" s="17"/>
      <c r="Q150" s="17"/>
      <c r="R150" s="17"/>
      <c r="S150" s="17">
        <f t="shared" si="109"/>
        <v>0</v>
      </c>
      <c r="T150" s="150"/>
      <c r="U150" s="152"/>
      <c r="V150" s="196"/>
    </row>
    <row r="151" spans="1:22" ht="12.75" hidden="1" customHeight="1" x14ac:dyDescent="0.2">
      <c r="A151" s="193"/>
      <c r="B151" s="193"/>
      <c r="C151" s="15" t="s">
        <v>21</v>
      </c>
      <c r="D151" s="16">
        <v>12</v>
      </c>
      <c r="E151" s="16"/>
      <c r="F151" s="16"/>
      <c r="G151" s="16"/>
      <c r="H151" s="16"/>
      <c r="I151" s="16"/>
      <c r="J151" s="16"/>
      <c r="K151" s="16"/>
      <c r="L151" s="16">
        <v>40</v>
      </c>
      <c r="M151" s="16">
        <v>41</v>
      </c>
      <c r="N151" s="16"/>
      <c r="O151" s="16"/>
      <c r="P151" s="16"/>
      <c r="Q151" s="16"/>
      <c r="R151" s="16"/>
      <c r="S151" s="16"/>
      <c r="T151" s="149">
        <f>ROUND(SUM(D152:S152),2)</f>
        <v>9.3000000000000007</v>
      </c>
      <c r="U151" s="151"/>
      <c r="V151" s="195">
        <f t="shared" si="100"/>
        <v>0</v>
      </c>
    </row>
    <row r="152" spans="1:22" ht="11.25" hidden="1" customHeight="1" x14ac:dyDescent="0.2">
      <c r="A152" s="193"/>
      <c r="B152" s="193"/>
      <c r="C152" s="15" t="s">
        <v>22</v>
      </c>
      <c r="D152" s="17">
        <f t="shared" ref="D152" si="110">(D$40*D151)/1000</f>
        <v>1.2</v>
      </c>
      <c r="E152" s="17"/>
      <c r="F152" s="17"/>
      <c r="G152" s="17"/>
      <c r="H152" s="17"/>
      <c r="I152" s="17">
        <f t="shared" ref="I152:S152" si="111">(I$40*I151)/1000</f>
        <v>0</v>
      </c>
      <c r="J152" s="17">
        <f t="shared" si="111"/>
        <v>0</v>
      </c>
      <c r="K152" s="139"/>
      <c r="L152" s="17">
        <f t="shared" si="111"/>
        <v>4</v>
      </c>
      <c r="M152" s="17">
        <f t="shared" si="111"/>
        <v>4.0999999999999996</v>
      </c>
      <c r="N152" s="17"/>
      <c r="O152" s="139"/>
      <c r="P152" s="17"/>
      <c r="Q152" s="17"/>
      <c r="R152" s="17"/>
      <c r="S152" s="17">
        <f t="shared" si="111"/>
        <v>0</v>
      </c>
      <c r="T152" s="150"/>
      <c r="U152" s="152"/>
      <c r="V152" s="196"/>
    </row>
    <row r="153" spans="1:22" ht="11.25" hidden="1" customHeight="1" x14ac:dyDescent="0.2">
      <c r="A153" s="193"/>
      <c r="B153" s="193"/>
      <c r="C153" s="15" t="s">
        <v>21</v>
      </c>
      <c r="D153" s="16">
        <v>13</v>
      </c>
      <c r="E153" s="16"/>
      <c r="F153" s="16"/>
      <c r="G153" s="16"/>
      <c r="H153" s="16"/>
      <c r="I153" s="16"/>
      <c r="J153" s="16"/>
      <c r="K153" s="16"/>
      <c r="L153" s="16">
        <v>41</v>
      </c>
      <c r="M153" s="16">
        <v>42</v>
      </c>
      <c r="N153" s="16"/>
      <c r="O153" s="16"/>
      <c r="P153" s="16"/>
      <c r="Q153" s="16"/>
      <c r="R153" s="16"/>
      <c r="S153" s="16"/>
      <c r="T153" s="149">
        <f>ROUND(SUM(D154:S154),2)</f>
        <v>9.6</v>
      </c>
      <c r="U153" s="151"/>
      <c r="V153" s="195">
        <f t="shared" si="100"/>
        <v>0</v>
      </c>
    </row>
    <row r="154" spans="1:22" ht="11.25" hidden="1" customHeight="1" x14ac:dyDescent="0.2">
      <c r="A154" s="193"/>
      <c r="B154" s="193"/>
      <c r="C154" s="15" t="s">
        <v>22</v>
      </c>
      <c r="D154" s="17">
        <f t="shared" ref="D154" si="112">(D$40*D153)/1000</f>
        <v>1.3</v>
      </c>
      <c r="E154" s="17"/>
      <c r="F154" s="17"/>
      <c r="G154" s="17"/>
      <c r="H154" s="17"/>
      <c r="I154" s="17">
        <f t="shared" ref="I154:S154" si="113">(I$40*I153)/1000</f>
        <v>0</v>
      </c>
      <c r="J154" s="17">
        <f t="shared" si="113"/>
        <v>0</v>
      </c>
      <c r="K154" s="139"/>
      <c r="L154" s="17">
        <f t="shared" si="113"/>
        <v>4.0999999999999996</v>
      </c>
      <c r="M154" s="17">
        <f t="shared" si="113"/>
        <v>4.2</v>
      </c>
      <c r="N154" s="17"/>
      <c r="O154" s="139"/>
      <c r="P154" s="17"/>
      <c r="Q154" s="17"/>
      <c r="R154" s="17"/>
      <c r="S154" s="17">
        <f t="shared" si="113"/>
        <v>0</v>
      </c>
      <c r="T154" s="150"/>
      <c r="U154" s="152"/>
      <c r="V154" s="196"/>
    </row>
    <row r="155" spans="1:22" ht="11.25" hidden="1" customHeight="1" x14ac:dyDescent="0.2">
      <c r="A155" s="193"/>
      <c r="B155" s="193"/>
      <c r="C155" s="15" t="s">
        <v>21</v>
      </c>
      <c r="D155" s="16">
        <v>14</v>
      </c>
      <c r="E155" s="16"/>
      <c r="F155" s="16"/>
      <c r="G155" s="16"/>
      <c r="H155" s="16"/>
      <c r="I155" s="16"/>
      <c r="J155" s="16"/>
      <c r="K155" s="16"/>
      <c r="L155" s="16">
        <v>42</v>
      </c>
      <c r="M155" s="16">
        <v>43</v>
      </c>
      <c r="N155" s="16"/>
      <c r="O155" s="16"/>
      <c r="P155" s="16"/>
      <c r="Q155" s="16"/>
      <c r="R155" s="16"/>
      <c r="S155" s="16"/>
      <c r="T155" s="149">
        <f>ROUND(SUM(D156:S156),2)</f>
        <v>9.9</v>
      </c>
      <c r="U155" s="151"/>
      <c r="V155" s="195">
        <f t="shared" si="100"/>
        <v>0</v>
      </c>
    </row>
    <row r="156" spans="1:22" ht="11.25" hidden="1" customHeight="1" x14ac:dyDescent="0.2">
      <c r="A156" s="193"/>
      <c r="B156" s="193"/>
      <c r="C156" s="15" t="s">
        <v>22</v>
      </c>
      <c r="D156" s="17">
        <f t="shared" ref="D156" si="114">(D$40*D155)/1000</f>
        <v>1.4</v>
      </c>
      <c r="E156" s="17"/>
      <c r="F156" s="17"/>
      <c r="G156" s="17"/>
      <c r="H156" s="17"/>
      <c r="I156" s="17">
        <f t="shared" ref="I156:S156" si="115">(I$40*I155)/1000</f>
        <v>0</v>
      </c>
      <c r="J156" s="17">
        <f t="shared" si="115"/>
        <v>0</v>
      </c>
      <c r="K156" s="139"/>
      <c r="L156" s="17">
        <f t="shared" si="115"/>
        <v>4.2</v>
      </c>
      <c r="M156" s="17">
        <f t="shared" si="115"/>
        <v>4.3</v>
      </c>
      <c r="N156" s="17"/>
      <c r="O156" s="139"/>
      <c r="P156" s="17"/>
      <c r="Q156" s="17"/>
      <c r="R156" s="17"/>
      <c r="S156" s="17">
        <f t="shared" si="115"/>
        <v>0</v>
      </c>
      <c r="T156" s="150"/>
      <c r="U156" s="152"/>
      <c r="V156" s="196"/>
    </row>
    <row r="157" spans="1:22" ht="11.25" hidden="1" customHeight="1" x14ac:dyDescent="0.2">
      <c r="A157" s="193"/>
      <c r="B157" s="193"/>
      <c r="C157" s="15" t="s">
        <v>21</v>
      </c>
      <c r="D157" s="16">
        <v>15</v>
      </c>
      <c r="E157" s="16"/>
      <c r="F157" s="16"/>
      <c r="G157" s="16"/>
      <c r="H157" s="16"/>
      <c r="I157" s="16"/>
      <c r="J157" s="16"/>
      <c r="K157" s="16"/>
      <c r="L157" s="16">
        <v>43</v>
      </c>
      <c r="M157" s="16">
        <v>44</v>
      </c>
      <c r="N157" s="16"/>
      <c r="O157" s="16"/>
      <c r="P157" s="16"/>
      <c r="Q157" s="16"/>
      <c r="R157" s="16"/>
      <c r="S157" s="16"/>
      <c r="T157" s="149">
        <f>ROUND(SUM(D158:S158),2)</f>
        <v>10.199999999999999</v>
      </c>
      <c r="U157" s="151"/>
      <c r="V157" s="195">
        <f t="shared" si="100"/>
        <v>0</v>
      </c>
    </row>
    <row r="158" spans="1:22" ht="11.25" hidden="1" customHeight="1" x14ac:dyDescent="0.2">
      <c r="A158" s="193"/>
      <c r="B158" s="193"/>
      <c r="C158" s="15" t="s">
        <v>22</v>
      </c>
      <c r="D158" s="17">
        <f t="shared" ref="D158" si="116">(D$40*D157)/1000</f>
        <v>1.5</v>
      </c>
      <c r="E158" s="17"/>
      <c r="F158" s="17"/>
      <c r="G158" s="17"/>
      <c r="H158" s="17"/>
      <c r="I158" s="17">
        <f t="shared" ref="I158:S158" si="117">(I$40*I157)/1000</f>
        <v>0</v>
      </c>
      <c r="J158" s="17">
        <f t="shared" si="117"/>
        <v>0</v>
      </c>
      <c r="K158" s="139"/>
      <c r="L158" s="17">
        <f t="shared" si="117"/>
        <v>4.3</v>
      </c>
      <c r="M158" s="17">
        <f t="shared" si="117"/>
        <v>4.4000000000000004</v>
      </c>
      <c r="N158" s="17"/>
      <c r="O158" s="139"/>
      <c r="P158" s="17"/>
      <c r="Q158" s="17"/>
      <c r="R158" s="17"/>
      <c r="S158" s="17">
        <f t="shared" si="117"/>
        <v>0</v>
      </c>
      <c r="T158" s="150"/>
      <c r="U158" s="152"/>
      <c r="V158" s="196"/>
    </row>
    <row r="159" spans="1:22" ht="11.25" hidden="1" customHeight="1" x14ac:dyDescent="0.2">
      <c r="A159" s="193"/>
      <c r="B159" s="193"/>
      <c r="C159" s="15" t="s">
        <v>21</v>
      </c>
      <c r="D159" s="16">
        <v>16</v>
      </c>
      <c r="E159" s="16"/>
      <c r="F159" s="16"/>
      <c r="G159" s="16"/>
      <c r="H159" s="16"/>
      <c r="I159" s="16"/>
      <c r="J159" s="16"/>
      <c r="K159" s="16"/>
      <c r="L159" s="16">
        <v>44</v>
      </c>
      <c r="M159" s="16">
        <v>45</v>
      </c>
      <c r="N159" s="16"/>
      <c r="O159" s="16"/>
      <c r="P159" s="16"/>
      <c r="Q159" s="16"/>
      <c r="R159" s="16"/>
      <c r="S159" s="16"/>
      <c r="T159" s="149">
        <f>ROUND(SUM(D160:S160),2)</f>
        <v>10.5</v>
      </c>
      <c r="U159" s="151"/>
      <c r="V159" s="195">
        <f t="shared" si="100"/>
        <v>0</v>
      </c>
    </row>
    <row r="160" spans="1:22" ht="11.25" hidden="1" customHeight="1" x14ac:dyDescent="0.2">
      <c r="A160" s="193"/>
      <c r="B160" s="193"/>
      <c r="C160" s="15" t="s">
        <v>22</v>
      </c>
      <c r="D160" s="17">
        <f t="shared" ref="D160" si="118">(D$40*D159)/1000</f>
        <v>1.6</v>
      </c>
      <c r="E160" s="17"/>
      <c r="F160" s="17"/>
      <c r="G160" s="17"/>
      <c r="H160" s="17"/>
      <c r="I160" s="17">
        <f t="shared" ref="I160:S160" si="119">(I$40*I159)/1000</f>
        <v>0</v>
      </c>
      <c r="J160" s="17">
        <f t="shared" si="119"/>
        <v>0</v>
      </c>
      <c r="K160" s="139"/>
      <c r="L160" s="17">
        <f t="shared" si="119"/>
        <v>4.4000000000000004</v>
      </c>
      <c r="M160" s="17">
        <f t="shared" si="119"/>
        <v>4.5</v>
      </c>
      <c r="N160" s="17"/>
      <c r="O160" s="139"/>
      <c r="P160" s="17"/>
      <c r="Q160" s="17"/>
      <c r="R160" s="17"/>
      <c r="S160" s="17">
        <f t="shared" si="119"/>
        <v>0</v>
      </c>
      <c r="T160" s="150"/>
      <c r="U160" s="152"/>
      <c r="V160" s="196"/>
    </row>
    <row r="161" spans="1:22" ht="11.25" hidden="1" customHeight="1" x14ac:dyDescent="0.2">
      <c r="A161" s="193"/>
      <c r="B161" s="193"/>
      <c r="C161" s="15" t="s">
        <v>21</v>
      </c>
      <c r="D161" s="16">
        <v>17</v>
      </c>
      <c r="E161" s="16"/>
      <c r="F161" s="16"/>
      <c r="G161" s="16"/>
      <c r="H161" s="16"/>
      <c r="I161" s="16"/>
      <c r="J161" s="16"/>
      <c r="K161" s="16"/>
      <c r="L161" s="16">
        <v>45</v>
      </c>
      <c r="M161" s="16">
        <v>46</v>
      </c>
      <c r="N161" s="16"/>
      <c r="O161" s="16"/>
      <c r="P161" s="16"/>
      <c r="Q161" s="16"/>
      <c r="R161" s="16"/>
      <c r="S161" s="16"/>
      <c r="T161" s="149">
        <f>ROUND(SUM(D162:S162),2)</f>
        <v>10.8</v>
      </c>
      <c r="U161" s="151"/>
      <c r="V161" s="195">
        <f t="shared" si="100"/>
        <v>0</v>
      </c>
    </row>
    <row r="162" spans="1:22" ht="11.25" hidden="1" customHeight="1" x14ac:dyDescent="0.2">
      <c r="A162" s="193"/>
      <c r="B162" s="193"/>
      <c r="C162" s="15" t="s">
        <v>22</v>
      </c>
      <c r="D162" s="17">
        <f t="shared" ref="D162" si="120">(D$40*D161)/1000</f>
        <v>1.7</v>
      </c>
      <c r="E162" s="17"/>
      <c r="F162" s="17"/>
      <c r="G162" s="17"/>
      <c r="H162" s="17"/>
      <c r="I162" s="17">
        <f t="shared" ref="I162:S162" si="121">(I$40*I161)/1000</f>
        <v>0</v>
      </c>
      <c r="J162" s="17">
        <f t="shared" si="121"/>
        <v>0</v>
      </c>
      <c r="K162" s="139"/>
      <c r="L162" s="17">
        <f t="shared" si="121"/>
        <v>4.5</v>
      </c>
      <c r="M162" s="17">
        <f t="shared" si="121"/>
        <v>4.5999999999999996</v>
      </c>
      <c r="N162" s="17"/>
      <c r="O162" s="139"/>
      <c r="P162" s="17"/>
      <c r="Q162" s="17"/>
      <c r="R162" s="17"/>
      <c r="S162" s="17">
        <f t="shared" si="121"/>
        <v>0</v>
      </c>
      <c r="T162" s="150"/>
      <c r="U162" s="152"/>
      <c r="V162" s="196"/>
    </row>
    <row r="163" spans="1:22" ht="11.25" hidden="1" customHeight="1" x14ac:dyDescent="0.2">
      <c r="A163" s="193"/>
      <c r="B163" s="193"/>
      <c r="C163" s="15" t="s">
        <v>21</v>
      </c>
      <c r="D163" s="16">
        <v>18</v>
      </c>
      <c r="E163" s="16"/>
      <c r="F163" s="16"/>
      <c r="G163" s="16"/>
      <c r="H163" s="16"/>
      <c r="I163" s="16"/>
      <c r="J163" s="16"/>
      <c r="K163" s="16"/>
      <c r="L163" s="16">
        <v>46</v>
      </c>
      <c r="M163" s="16">
        <v>47</v>
      </c>
      <c r="N163" s="16"/>
      <c r="O163" s="16"/>
      <c r="P163" s="16"/>
      <c r="Q163" s="16"/>
      <c r="R163" s="16"/>
      <c r="S163" s="16"/>
      <c r="T163" s="149">
        <f>ROUND(SUM(D164:S164),2)</f>
        <v>11.1</v>
      </c>
      <c r="U163" s="151"/>
      <c r="V163" s="195">
        <f t="shared" si="100"/>
        <v>0</v>
      </c>
    </row>
    <row r="164" spans="1:22" ht="11.25" hidden="1" customHeight="1" x14ac:dyDescent="0.2">
      <c r="A164" s="193"/>
      <c r="B164" s="193"/>
      <c r="C164" s="15" t="s">
        <v>22</v>
      </c>
      <c r="D164" s="17">
        <f t="shared" ref="D164" si="122">(D$40*D163)/1000</f>
        <v>1.8</v>
      </c>
      <c r="E164" s="17"/>
      <c r="F164" s="17"/>
      <c r="G164" s="17"/>
      <c r="H164" s="17"/>
      <c r="I164" s="17">
        <f t="shared" ref="I164:S164" si="123">(I$40*I163)/1000</f>
        <v>0</v>
      </c>
      <c r="J164" s="17">
        <f t="shared" si="123"/>
        <v>0</v>
      </c>
      <c r="K164" s="139"/>
      <c r="L164" s="17">
        <f t="shared" si="123"/>
        <v>4.5999999999999996</v>
      </c>
      <c r="M164" s="17">
        <f t="shared" si="123"/>
        <v>4.7</v>
      </c>
      <c r="N164" s="17"/>
      <c r="O164" s="139"/>
      <c r="P164" s="17"/>
      <c r="Q164" s="17"/>
      <c r="R164" s="17"/>
      <c r="S164" s="17">
        <f t="shared" si="123"/>
        <v>0</v>
      </c>
      <c r="T164" s="150"/>
      <c r="U164" s="152"/>
      <c r="V164" s="196"/>
    </row>
    <row r="165" spans="1:22" ht="11.25" hidden="1" customHeight="1" x14ac:dyDescent="0.2">
      <c r="A165" s="193"/>
      <c r="B165" s="193"/>
      <c r="C165" s="15" t="s">
        <v>21</v>
      </c>
      <c r="D165" s="16">
        <v>19</v>
      </c>
      <c r="E165" s="16"/>
      <c r="F165" s="16"/>
      <c r="G165" s="16"/>
      <c r="H165" s="16"/>
      <c r="I165" s="16"/>
      <c r="J165" s="16"/>
      <c r="K165" s="16"/>
      <c r="L165" s="16">
        <v>47</v>
      </c>
      <c r="M165" s="16">
        <v>48</v>
      </c>
      <c r="N165" s="16"/>
      <c r="O165" s="16"/>
      <c r="P165" s="16"/>
      <c r="Q165" s="16"/>
      <c r="R165" s="16"/>
      <c r="S165" s="16"/>
      <c r="T165" s="149">
        <f>ROUND(SUM(D166:S166),2)</f>
        <v>11.4</v>
      </c>
      <c r="U165" s="151"/>
      <c r="V165" s="195">
        <f t="shared" si="100"/>
        <v>0</v>
      </c>
    </row>
    <row r="166" spans="1:22" ht="11.25" hidden="1" customHeight="1" x14ac:dyDescent="0.2">
      <c r="A166" s="193"/>
      <c r="B166" s="193"/>
      <c r="C166" s="15" t="s">
        <v>22</v>
      </c>
      <c r="D166" s="17">
        <f t="shared" ref="D166" si="124">(D$40*D165)/1000</f>
        <v>1.9</v>
      </c>
      <c r="E166" s="17"/>
      <c r="F166" s="17"/>
      <c r="G166" s="17"/>
      <c r="H166" s="17"/>
      <c r="I166" s="17">
        <f t="shared" ref="I166:S166" si="125">(I$40*I165)/1000</f>
        <v>0</v>
      </c>
      <c r="J166" s="17">
        <f t="shared" si="125"/>
        <v>0</v>
      </c>
      <c r="K166" s="139"/>
      <c r="L166" s="17">
        <f t="shared" si="125"/>
        <v>4.7</v>
      </c>
      <c r="M166" s="17">
        <f t="shared" si="125"/>
        <v>4.8</v>
      </c>
      <c r="N166" s="17"/>
      <c r="O166" s="139"/>
      <c r="P166" s="17"/>
      <c r="Q166" s="17"/>
      <c r="R166" s="17"/>
      <c r="S166" s="17">
        <f t="shared" si="125"/>
        <v>0</v>
      </c>
      <c r="T166" s="150"/>
      <c r="U166" s="152"/>
      <c r="V166" s="196"/>
    </row>
    <row r="167" spans="1:22" ht="12.75" hidden="1" customHeight="1" x14ac:dyDescent="0.2">
      <c r="A167" s="193"/>
      <c r="B167" s="193"/>
      <c r="C167" s="15" t="s">
        <v>21</v>
      </c>
      <c r="D167" s="16">
        <v>20</v>
      </c>
      <c r="E167" s="16"/>
      <c r="F167" s="16"/>
      <c r="G167" s="16"/>
      <c r="H167" s="16"/>
      <c r="I167" s="16"/>
      <c r="J167" s="16"/>
      <c r="K167" s="16"/>
      <c r="L167" s="16">
        <v>48</v>
      </c>
      <c r="M167" s="16">
        <v>49</v>
      </c>
      <c r="N167" s="16"/>
      <c r="O167" s="16"/>
      <c r="P167" s="16"/>
      <c r="Q167" s="16"/>
      <c r="R167" s="16"/>
      <c r="S167" s="16"/>
      <c r="T167" s="149">
        <f>ROUND(SUM(D168:S168),2)</f>
        <v>11.7</v>
      </c>
      <c r="U167" s="151"/>
      <c r="V167" s="195">
        <f t="shared" si="100"/>
        <v>0</v>
      </c>
    </row>
    <row r="168" spans="1:22" ht="11.25" hidden="1" customHeight="1" x14ac:dyDescent="0.2">
      <c r="A168" s="193"/>
      <c r="B168" s="193"/>
      <c r="C168" s="15" t="s">
        <v>22</v>
      </c>
      <c r="D168" s="17">
        <f t="shared" ref="D168" si="126">(D$40*D167)/1000</f>
        <v>2</v>
      </c>
      <c r="E168" s="17"/>
      <c r="F168" s="17"/>
      <c r="G168" s="17"/>
      <c r="H168" s="17"/>
      <c r="I168" s="17">
        <f t="shared" ref="I168:S168" si="127">(I$40*I167)/1000</f>
        <v>0</v>
      </c>
      <c r="J168" s="17">
        <f t="shared" si="127"/>
        <v>0</v>
      </c>
      <c r="K168" s="139"/>
      <c r="L168" s="17">
        <f t="shared" si="127"/>
        <v>4.8</v>
      </c>
      <c r="M168" s="17">
        <f t="shared" si="127"/>
        <v>4.9000000000000004</v>
      </c>
      <c r="N168" s="17"/>
      <c r="O168" s="139"/>
      <c r="P168" s="17"/>
      <c r="Q168" s="17"/>
      <c r="R168" s="17"/>
      <c r="S168" s="17">
        <f t="shared" si="127"/>
        <v>0</v>
      </c>
      <c r="T168" s="150"/>
      <c r="U168" s="152"/>
      <c r="V168" s="196"/>
    </row>
    <row r="169" spans="1:22" ht="12.75" hidden="1" customHeight="1" x14ac:dyDescent="0.2">
      <c r="A169" s="193"/>
      <c r="B169" s="193"/>
      <c r="C169" s="15" t="s">
        <v>21</v>
      </c>
      <c r="D169" s="16">
        <v>21</v>
      </c>
      <c r="E169" s="16"/>
      <c r="F169" s="16"/>
      <c r="G169" s="16"/>
      <c r="H169" s="16"/>
      <c r="I169" s="16"/>
      <c r="J169" s="16"/>
      <c r="K169" s="16"/>
      <c r="L169" s="16">
        <v>49</v>
      </c>
      <c r="M169" s="16">
        <v>50</v>
      </c>
      <c r="N169" s="16"/>
      <c r="O169" s="16"/>
      <c r="P169" s="16"/>
      <c r="Q169" s="16"/>
      <c r="R169" s="16"/>
      <c r="S169" s="16"/>
      <c r="T169" s="149">
        <f>ROUND(SUM(D170:S170),2)</f>
        <v>12</v>
      </c>
      <c r="U169" s="151"/>
      <c r="V169" s="195">
        <f t="shared" si="100"/>
        <v>0</v>
      </c>
    </row>
    <row r="170" spans="1:22" ht="11.25" hidden="1" customHeight="1" x14ac:dyDescent="0.2">
      <c r="A170" s="193"/>
      <c r="B170" s="193"/>
      <c r="C170" s="15" t="s">
        <v>22</v>
      </c>
      <c r="D170" s="17">
        <f t="shared" ref="D170" si="128">(D$40*D169)/1000</f>
        <v>2.1</v>
      </c>
      <c r="E170" s="17"/>
      <c r="F170" s="17"/>
      <c r="G170" s="17"/>
      <c r="H170" s="17"/>
      <c r="I170" s="17">
        <f t="shared" ref="I170:S170" si="129">(I$40*I169)/1000</f>
        <v>0</v>
      </c>
      <c r="J170" s="17">
        <f t="shared" si="129"/>
        <v>0</v>
      </c>
      <c r="K170" s="139"/>
      <c r="L170" s="17">
        <f t="shared" si="129"/>
        <v>4.9000000000000004</v>
      </c>
      <c r="M170" s="17">
        <f t="shared" si="129"/>
        <v>5</v>
      </c>
      <c r="N170" s="17"/>
      <c r="O170" s="139"/>
      <c r="P170" s="17"/>
      <c r="Q170" s="17"/>
      <c r="R170" s="17"/>
      <c r="S170" s="17">
        <f t="shared" si="129"/>
        <v>0</v>
      </c>
      <c r="T170" s="150"/>
      <c r="U170" s="152"/>
      <c r="V170" s="196"/>
    </row>
    <row r="171" spans="1:22" ht="11.25" hidden="1" customHeight="1" x14ac:dyDescent="0.2">
      <c r="A171" s="193"/>
      <c r="B171" s="193"/>
      <c r="C171" s="15" t="s">
        <v>21</v>
      </c>
      <c r="D171" s="16">
        <v>22</v>
      </c>
      <c r="E171" s="16"/>
      <c r="F171" s="16"/>
      <c r="G171" s="16"/>
      <c r="H171" s="16"/>
      <c r="I171" s="16"/>
      <c r="J171" s="16"/>
      <c r="K171" s="16"/>
      <c r="L171" s="16">
        <v>50</v>
      </c>
      <c r="M171" s="16">
        <v>51</v>
      </c>
      <c r="N171" s="16"/>
      <c r="O171" s="16"/>
      <c r="P171" s="16"/>
      <c r="Q171" s="16"/>
      <c r="R171" s="16"/>
      <c r="S171" s="16"/>
      <c r="T171" s="149">
        <f>ROUND(SUM(D172:S172),2)</f>
        <v>12.3</v>
      </c>
      <c r="U171" s="151"/>
      <c r="V171" s="195">
        <f t="shared" si="100"/>
        <v>0</v>
      </c>
    </row>
    <row r="172" spans="1:22" ht="11.25" hidden="1" customHeight="1" x14ac:dyDescent="0.2">
      <c r="A172" s="193"/>
      <c r="B172" s="193"/>
      <c r="C172" s="15" t="s">
        <v>22</v>
      </c>
      <c r="D172" s="17">
        <f t="shared" ref="D172" si="130">(D$40*D171)/1000</f>
        <v>2.2000000000000002</v>
      </c>
      <c r="E172" s="17"/>
      <c r="F172" s="17"/>
      <c r="G172" s="17"/>
      <c r="H172" s="17"/>
      <c r="I172" s="17">
        <f t="shared" ref="I172:S172" si="131">(I$40*I171)/1000</f>
        <v>0</v>
      </c>
      <c r="J172" s="17">
        <f t="shared" si="131"/>
        <v>0</v>
      </c>
      <c r="K172" s="139"/>
      <c r="L172" s="17">
        <f t="shared" si="131"/>
        <v>5</v>
      </c>
      <c r="M172" s="17">
        <f t="shared" si="131"/>
        <v>5.0999999999999996</v>
      </c>
      <c r="N172" s="17"/>
      <c r="O172" s="139"/>
      <c r="P172" s="17"/>
      <c r="Q172" s="17"/>
      <c r="R172" s="17"/>
      <c r="S172" s="17">
        <f t="shared" si="131"/>
        <v>0</v>
      </c>
      <c r="T172" s="150"/>
      <c r="U172" s="152"/>
      <c r="V172" s="196"/>
    </row>
    <row r="173" spans="1:22" ht="11.25" hidden="1" customHeight="1" x14ac:dyDescent="0.2">
      <c r="A173" s="193"/>
      <c r="B173" s="193"/>
      <c r="C173" s="15" t="s">
        <v>21</v>
      </c>
      <c r="D173" s="16">
        <v>23</v>
      </c>
      <c r="E173" s="16"/>
      <c r="F173" s="16"/>
      <c r="G173" s="16"/>
      <c r="H173" s="16"/>
      <c r="I173" s="16"/>
      <c r="J173" s="16"/>
      <c r="K173" s="16"/>
      <c r="L173" s="16">
        <v>51</v>
      </c>
      <c r="M173" s="16">
        <v>52</v>
      </c>
      <c r="N173" s="16"/>
      <c r="O173" s="16"/>
      <c r="P173" s="16"/>
      <c r="Q173" s="16"/>
      <c r="R173" s="16"/>
      <c r="S173" s="16"/>
      <c r="T173" s="149">
        <f>ROUND(SUM(D174:S174),2)</f>
        <v>12.6</v>
      </c>
      <c r="U173" s="151"/>
      <c r="V173" s="195">
        <f t="shared" si="100"/>
        <v>0</v>
      </c>
    </row>
    <row r="174" spans="1:22" ht="11.25" hidden="1" customHeight="1" x14ac:dyDescent="0.2">
      <c r="A174" s="193"/>
      <c r="B174" s="193"/>
      <c r="C174" s="15" t="s">
        <v>22</v>
      </c>
      <c r="D174" s="17">
        <f t="shared" ref="D174" si="132">(D$40*D173)/1000</f>
        <v>2.2999999999999998</v>
      </c>
      <c r="E174" s="17"/>
      <c r="F174" s="17"/>
      <c r="G174" s="17"/>
      <c r="H174" s="17"/>
      <c r="I174" s="17">
        <f t="shared" ref="I174:S174" si="133">(I$40*I173)/1000</f>
        <v>0</v>
      </c>
      <c r="J174" s="17">
        <f t="shared" si="133"/>
        <v>0</v>
      </c>
      <c r="K174" s="139"/>
      <c r="L174" s="17">
        <f t="shared" si="133"/>
        <v>5.0999999999999996</v>
      </c>
      <c r="M174" s="17">
        <f t="shared" si="133"/>
        <v>5.2</v>
      </c>
      <c r="N174" s="17"/>
      <c r="O174" s="139"/>
      <c r="P174" s="17"/>
      <c r="Q174" s="17"/>
      <c r="R174" s="17"/>
      <c r="S174" s="17">
        <f t="shared" si="133"/>
        <v>0</v>
      </c>
      <c r="T174" s="150"/>
      <c r="U174" s="152"/>
      <c r="V174" s="196"/>
    </row>
    <row r="175" spans="1:22" ht="11.25" hidden="1" customHeight="1" x14ac:dyDescent="0.2">
      <c r="A175" s="193"/>
      <c r="B175" s="193"/>
      <c r="C175" s="15" t="s">
        <v>21</v>
      </c>
      <c r="D175" s="16">
        <v>24</v>
      </c>
      <c r="E175" s="16"/>
      <c r="F175" s="16"/>
      <c r="G175" s="16"/>
      <c r="H175" s="16"/>
      <c r="I175" s="16"/>
      <c r="J175" s="16"/>
      <c r="K175" s="16"/>
      <c r="L175" s="16">
        <v>52</v>
      </c>
      <c r="M175" s="16">
        <v>53</v>
      </c>
      <c r="N175" s="16"/>
      <c r="O175" s="16"/>
      <c r="P175" s="16"/>
      <c r="Q175" s="16"/>
      <c r="R175" s="16"/>
      <c r="S175" s="16"/>
      <c r="T175" s="149">
        <f>ROUND(SUM(D176:S176),2)</f>
        <v>12.9</v>
      </c>
      <c r="U175" s="151"/>
      <c r="V175" s="195">
        <f t="shared" si="100"/>
        <v>0</v>
      </c>
    </row>
    <row r="176" spans="1:22" ht="11.25" hidden="1" customHeight="1" x14ac:dyDescent="0.2">
      <c r="A176" s="193"/>
      <c r="B176" s="193"/>
      <c r="C176" s="15" t="s">
        <v>22</v>
      </c>
      <c r="D176" s="17">
        <f t="shared" ref="D176" si="134">(D$40*D175)/1000</f>
        <v>2.4</v>
      </c>
      <c r="E176" s="17"/>
      <c r="F176" s="17"/>
      <c r="G176" s="17"/>
      <c r="H176" s="17"/>
      <c r="I176" s="17">
        <f t="shared" ref="I176:S176" si="135">(I$40*I175)/1000</f>
        <v>0</v>
      </c>
      <c r="J176" s="17">
        <f t="shared" si="135"/>
        <v>0</v>
      </c>
      <c r="K176" s="139"/>
      <c r="L176" s="17">
        <f t="shared" si="135"/>
        <v>5.2</v>
      </c>
      <c r="M176" s="17">
        <f t="shared" si="135"/>
        <v>5.3</v>
      </c>
      <c r="N176" s="17"/>
      <c r="O176" s="139"/>
      <c r="P176" s="17"/>
      <c r="Q176" s="17"/>
      <c r="R176" s="17"/>
      <c r="S176" s="17">
        <f t="shared" si="135"/>
        <v>0</v>
      </c>
      <c r="T176" s="150"/>
      <c r="U176" s="152"/>
      <c r="V176" s="196"/>
    </row>
    <row r="177" spans="1:22" ht="11.25" hidden="1" customHeight="1" x14ac:dyDescent="0.2">
      <c r="A177" s="193"/>
      <c r="B177" s="193"/>
      <c r="C177" s="15" t="s">
        <v>21</v>
      </c>
      <c r="D177" s="16">
        <v>25</v>
      </c>
      <c r="E177" s="16"/>
      <c r="F177" s="16"/>
      <c r="G177" s="16"/>
      <c r="H177" s="16"/>
      <c r="I177" s="16"/>
      <c r="J177" s="16"/>
      <c r="K177" s="16"/>
      <c r="L177" s="16">
        <v>53</v>
      </c>
      <c r="M177" s="16">
        <v>54</v>
      </c>
      <c r="N177" s="16"/>
      <c r="O177" s="16"/>
      <c r="P177" s="16"/>
      <c r="Q177" s="16"/>
      <c r="R177" s="16"/>
      <c r="S177" s="16"/>
      <c r="T177" s="149">
        <f>ROUND(SUM(D178:S178),2)</f>
        <v>13.2</v>
      </c>
      <c r="U177" s="151"/>
      <c r="V177" s="195">
        <f t="shared" si="100"/>
        <v>0</v>
      </c>
    </row>
    <row r="178" spans="1:22" ht="11.25" hidden="1" customHeight="1" x14ac:dyDescent="0.2">
      <c r="A178" s="193"/>
      <c r="B178" s="193"/>
      <c r="C178" s="15" t="s">
        <v>22</v>
      </c>
      <c r="D178" s="17">
        <f t="shared" ref="D178" si="136">(D$40*D177)/1000</f>
        <v>2.5</v>
      </c>
      <c r="E178" s="17"/>
      <c r="F178" s="17"/>
      <c r="G178" s="17"/>
      <c r="H178" s="17"/>
      <c r="I178" s="17">
        <f t="shared" ref="I178:S178" si="137">(I$40*I177)/1000</f>
        <v>0</v>
      </c>
      <c r="J178" s="17">
        <f t="shared" si="137"/>
        <v>0</v>
      </c>
      <c r="K178" s="139"/>
      <c r="L178" s="17">
        <f t="shared" si="137"/>
        <v>5.3</v>
      </c>
      <c r="M178" s="17">
        <f t="shared" si="137"/>
        <v>5.4</v>
      </c>
      <c r="N178" s="17"/>
      <c r="O178" s="139"/>
      <c r="P178" s="17"/>
      <c r="Q178" s="17"/>
      <c r="R178" s="17"/>
      <c r="S178" s="17">
        <f t="shared" si="137"/>
        <v>0</v>
      </c>
      <c r="T178" s="150"/>
      <c r="U178" s="152"/>
      <c r="V178" s="196"/>
    </row>
    <row r="179" spans="1:22" ht="11.25" customHeight="1" x14ac:dyDescent="0.2">
      <c r="A179" s="193" t="s">
        <v>64</v>
      </c>
      <c r="B179" s="193"/>
      <c r="C179" s="15" t="s">
        <v>21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18.8</v>
      </c>
      <c r="K179" s="16"/>
      <c r="L179" s="16">
        <v>20</v>
      </c>
      <c r="M179" s="16">
        <v>0</v>
      </c>
      <c r="N179" s="16">
        <v>50</v>
      </c>
      <c r="O179" s="16"/>
      <c r="P179" s="16">
        <v>0</v>
      </c>
      <c r="Q179" s="16">
        <v>0</v>
      </c>
      <c r="R179" s="16">
        <v>0</v>
      </c>
      <c r="S179" s="16">
        <v>0</v>
      </c>
      <c r="T179" s="149">
        <f>ROUND(SUM(D180:S180),2)</f>
        <v>8.8800000000000008</v>
      </c>
      <c r="U179" s="194"/>
      <c r="V179" s="195">
        <f t="shared" si="100"/>
        <v>0</v>
      </c>
    </row>
    <row r="180" spans="1:22" ht="11.25" customHeight="1" x14ac:dyDescent="0.2">
      <c r="A180" s="193"/>
      <c r="B180" s="193"/>
      <c r="C180" s="15" t="s">
        <v>22</v>
      </c>
      <c r="D180" s="17">
        <f t="shared" ref="D180:S180" si="138">(D$40*D179)/1000</f>
        <v>0</v>
      </c>
      <c r="E180" s="17">
        <f t="shared" si="138"/>
        <v>0</v>
      </c>
      <c r="F180" s="17">
        <f t="shared" si="138"/>
        <v>0</v>
      </c>
      <c r="G180" s="17">
        <f t="shared" si="138"/>
        <v>0</v>
      </c>
      <c r="H180" s="17">
        <f t="shared" si="138"/>
        <v>0</v>
      </c>
      <c r="I180" s="17">
        <f t="shared" si="138"/>
        <v>0</v>
      </c>
      <c r="J180" s="17">
        <f t="shared" si="138"/>
        <v>1.88</v>
      </c>
      <c r="K180" s="139"/>
      <c r="L180" s="17">
        <f t="shared" si="138"/>
        <v>2</v>
      </c>
      <c r="M180" s="17">
        <f t="shared" si="138"/>
        <v>0</v>
      </c>
      <c r="N180" s="17">
        <f t="shared" si="138"/>
        <v>5</v>
      </c>
      <c r="O180" s="139"/>
      <c r="P180" s="17">
        <f t="shared" si="138"/>
        <v>0</v>
      </c>
      <c r="Q180" s="17">
        <f t="shared" si="138"/>
        <v>0</v>
      </c>
      <c r="R180" s="17">
        <f t="shared" si="138"/>
        <v>0</v>
      </c>
      <c r="S180" s="17">
        <f t="shared" si="138"/>
        <v>0</v>
      </c>
      <c r="T180" s="150"/>
      <c r="U180" s="152"/>
      <c r="V180" s="196"/>
    </row>
    <row r="181" spans="1:22" ht="11.25" hidden="1" customHeight="1" x14ac:dyDescent="0.2">
      <c r="A181" s="193"/>
      <c r="B181" s="193"/>
      <c r="C181" s="15" t="s">
        <v>21</v>
      </c>
      <c r="D181" s="16">
        <v>27</v>
      </c>
      <c r="E181" s="16"/>
      <c r="F181" s="16"/>
      <c r="G181" s="16"/>
      <c r="H181" s="16"/>
      <c r="I181" s="16"/>
      <c r="J181" s="16"/>
      <c r="K181" s="16"/>
      <c r="L181" s="16">
        <v>55</v>
      </c>
      <c r="M181" s="16">
        <v>56</v>
      </c>
      <c r="N181" s="16">
        <v>57</v>
      </c>
      <c r="O181" s="16"/>
      <c r="P181" s="16">
        <v>58</v>
      </c>
      <c r="Q181" s="16">
        <v>59</v>
      </c>
      <c r="R181" s="16">
        <v>60</v>
      </c>
      <c r="S181" s="16"/>
      <c r="T181" s="149">
        <f>ROUND(SUM(D182:S182),2)</f>
        <v>37.200000000000003</v>
      </c>
      <c r="U181" s="151"/>
      <c r="V181" s="195">
        <f t="shared" si="100"/>
        <v>0</v>
      </c>
    </row>
    <row r="182" spans="1:22" ht="11.25" hidden="1" customHeight="1" x14ac:dyDescent="0.2">
      <c r="A182" s="193"/>
      <c r="B182" s="193"/>
      <c r="C182" s="15" t="s">
        <v>22</v>
      </c>
      <c r="D182" s="17">
        <f t="shared" ref="D182" si="139">(D$40*D181)/1000</f>
        <v>2.7</v>
      </c>
      <c r="E182" s="17"/>
      <c r="F182" s="17"/>
      <c r="G182" s="17"/>
      <c r="H182" s="17"/>
      <c r="I182" s="17">
        <f t="shared" ref="I182:S182" si="140">(I$40*I181)/1000</f>
        <v>0</v>
      </c>
      <c r="J182" s="17">
        <f t="shared" si="140"/>
        <v>0</v>
      </c>
      <c r="K182" s="139"/>
      <c r="L182" s="17">
        <f t="shared" si="140"/>
        <v>5.5</v>
      </c>
      <c r="M182" s="17">
        <f t="shared" si="140"/>
        <v>5.6</v>
      </c>
      <c r="N182" s="17">
        <f t="shared" si="140"/>
        <v>5.7</v>
      </c>
      <c r="O182" s="139"/>
      <c r="P182" s="17">
        <f t="shared" si="140"/>
        <v>5.8</v>
      </c>
      <c r="Q182" s="17">
        <f t="shared" si="140"/>
        <v>5.9</v>
      </c>
      <c r="R182" s="17">
        <f t="shared" si="140"/>
        <v>6</v>
      </c>
      <c r="S182" s="17">
        <f t="shared" si="140"/>
        <v>0</v>
      </c>
      <c r="T182" s="150"/>
      <c r="U182" s="152"/>
      <c r="V182" s="196"/>
    </row>
    <row r="183" spans="1:22" ht="11.25" hidden="1" customHeight="1" x14ac:dyDescent="0.2">
      <c r="A183" s="193"/>
      <c r="B183" s="193"/>
      <c r="C183" s="15" t="s">
        <v>21</v>
      </c>
      <c r="D183" s="16">
        <v>28</v>
      </c>
      <c r="E183" s="16"/>
      <c r="F183" s="16"/>
      <c r="G183" s="16"/>
      <c r="H183" s="16"/>
      <c r="I183" s="16"/>
      <c r="J183" s="16"/>
      <c r="K183" s="16"/>
      <c r="L183" s="16">
        <v>56</v>
      </c>
      <c r="M183" s="16">
        <v>57</v>
      </c>
      <c r="N183" s="16">
        <v>58</v>
      </c>
      <c r="O183" s="16"/>
      <c r="P183" s="16">
        <v>59</v>
      </c>
      <c r="Q183" s="16">
        <v>60</v>
      </c>
      <c r="R183" s="16">
        <v>61</v>
      </c>
      <c r="S183" s="16"/>
      <c r="T183" s="149">
        <f>ROUND(SUM(D184:S184),2)</f>
        <v>37.9</v>
      </c>
      <c r="U183" s="151"/>
      <c r="V183" s="195">
        <f t="shared" si="100"/>
        <v>0</v>
      </c>
    </row>
    <row r="184" spans="1:22" ht="11.25" hidden="1" customHeight="1" x14ac:dyDescent="0.2">
      <c r="A184" s="193"/>
      <c r="B184" s="193"/>
      <c r="C184" s="15" t="s">
        <v>22</v>
      </c>
      <c r="D184" s="17">
        <f t="shared" ref="D184" si="141">(D$40*D183)/1000</f>
        <v>2.8</v>
      </c>
      <c r="E184" s="17"/>
      <c r="F184" s="17"/>
      <c r="G184" s="17"/>
      <c r="H184" s="17"/>
      <c r="I184" s="17">
        <f t="shared" ref="I184:S184" si="142">(I$40*I183)/1000</f>
        <v>0</v>
      </c>
      <c r="J184" s="17">
        <f t="shared" si="142"/>
        <v>0</v>
      </c>
      <c r="K184" s="139"/>
      <c r="L184" s="17">
        <f t="shared" si="142"/>
        <v>5.6</v>
      </c>
      <c r="M184" s="17">
        <f t="shared" si="142"/>
        <v>5.7</v>
      </c>
      <c r="N184" s="17">
        <f t="shared" si="142"/>
        <v>5.8</v>
      </c>
      <c r="O184" s="139"/>
      <c r="P184" s="17">
        <f t="shared" si="142"/>
        <v>5.9</v>
      </c>
      <c r="Q184" s="17">
        <f t="shared" si="142"/>
        <v>6</v>
      </c>
      <c r="R184" s="17">
        <f t="shared" si="142"/>
        <v>6.1</v>
      </c>
      <c r="S184" s="17">
        <f t="shared" si="142"/>
        <v>0</v>
      </c>
      <c r="T184" s="150"/>
      <c r="U184" s="152"/>
      <c r="V184" s="196"/>
    </row>
    <row r="185" spans="1:22" ht="11.25" hidden="1" customHeight="1" x14ac:dyDescent="0.2">
      <c r="A185" s="193"/>
      <c r="B185" s="193"/>
      <c r="C185" s="15" t="s">
        <v>21</v>
      </c>
      <c r="D185" s="16">
        <v>29</v>
      </c>
      <c r="E185" s="16"/>
      <c r="F185" s="16"/>
      <c r="G185" s="16"/>
      <c r="H185" s="16"/>
      <c r="I185" s="16"/>
      <c r="J185" s="16"/>
      <c r="K185" s="16"/>
      <c r="L185" s="16">
        <v>57</v>
      </c>
      <c r="M185" s="16">
        <v>58</v>
      </c>
      <c r="N185" s="16">
        <v>59</v>
      </c>
      <c r="O185" s="16"/>
      <c r="P185" s="16">
        <v>60</v>
      </c>
      <c r="Q185" s="16">
        <v>61</v>
      </c>
      <c r="R185" s="16">
        <v>62</v>
      </c>
      <c r="S185" s="16"/>
      <c r="T185" s="149">
        <f>ROUND(SUM(D186:S186),2)</f>
        <v>38.6</v>
      </c>
      <c r="U185" s="151"/>
      <c r="V185" s="195">
        <f t="shared" si="100"/>
        <v>0</v>
      </c>
    </row>
    <row r="186" spans="1:22" ht="11.25" hidden="1" customHeight="1" x14ac:dyDescent="0.2">
      <c r="A186" s="193"/>
      <c r="B186" s="193"/>
      <c r="C186" s="15" t="s">
        <v>22</v>
      </c>
      <c r="D186" s="17">
        <f t="shared" ref="D186" si="143">(D$40*D185)/1000</f>
        <v>2.9</v>
      </c>
      <c r="E186" s="17"/>
      <c r="F186" s="17"/>
      <c r="G186" s="17"/>
      <c r="H186" s="17"/>
      <c r="I186" s="17">
        <f t="shared" ref="I186:S186" si="144">(I$40*I185)/1000</f>
        <v>0</v>
      </c>
      <c r="J186" s="17">
        <f t="shared" si="144"/>
        <v>0</v>
      </c>
      <c r="K186" s="139"/>
      <c r="L186" s="17">
        <f t="shared" si="144"/>
        <v>5.7</v>
      </c>
      <c r="M186" s="17">
        <f t="shared" si="144"/>
        <v>5.8</v>
      </c>
      <c r="N186" s="17">
        <f t="shared" si="144"/>
        <v>5.9</v>
      </c>
      <c r="O186" s="139"/>
      <c r="P186" s="17">
        <f t="shared" si="144"/>
        <v>6</v>
      </c>
      <c r="Q186" s="17">
        <f t="shared" si="144"/>
        <v>6.1</v>
      </c>
      <c r="R186" s="17">
        <f t="shared" si="144"/>
        <v>6.2</v>
      </c>
      <c r="S186" s="17">
        <f t="shared" si="144"/>
        <v>0</v>
      </c>
      <c r="T186" s="150"/>
      <c r="U186" s="152"/>
      <c r="V186" s="196"/>
    </row>
    <row r="187" spans="1:22" ht="11.25" hidden="1" customHeight="1" x14ac:dyDescent="0.2">
      <c r="A187" s="193"/>
      <c r="B187" s="193"/>
      <c r="C187" s="15" t="s">
        <v>21</v>
      </c>
      <c r="D187" s="16">
        <v>30</v>
      </c>
      <c r="E187" s="16"/>
      <c r="F187" s="16"/>
      <c r="G187" s="16"/>
      <c r="H187" s="16"/>
      <c r="I187" s="16"/>
      <c r="J187" s="16"/>
      <c r="K187" s="16"/>
      <c r="L187" s="16">
        <v>58</v>
      </c>
      <c r="M187" s="16">
        <v>59</v>
      </c>
      <c r="N187" s="16">
        <v>60</v>
      </c>
      <c r="O187" s="16"/>
      <c r="P187" s="16">
        <v>61</v>
      </c>
      <c r="Q187" s="16">
        <v>62</v>
      </c>
      <c r="R187" s="16">
        <v>63</v>
      </c>
      <c r="S187" s="16"/>
      <c r="T187" s="149">
        <f>ROUND(SUM(D188:S188),2)</f>
        <v>39.299999999999997</v>
      </c>
      <c r="U187" s="151"/>
      <c r="V187" s="195">
        <f t="shared" si="100"/>
        <v>0</v>
      </c>
    </row>
    <row r="188" spans="1:22" ht="11.25" hidden="1" customHeight="1" x14ac:dyDescent="0.2">
      <c r="A188" s="193"/>
      <c r="B188" s="193"/>
      <c r="C188" s="15" t="s">
        <v>22</v>
      </c>
      <c r="D188" s="17">
        <f t="shared" ref="D188" si="145">(D$40*D187)/1000</f>
        <v>3</v>
      </c>
      <c r="E188" s="17"/>
      <c r="F188" s="17"/>
      <c r="G188" s="17"/>
      <c r="H188" s="17"/>
      <c r="I188" s="17">
        <f t="shared" ref="I188:S188" si="146">(I$40*I187)/1000</f>
        <v>0</v>
      </c>
      <c r="J188" s="17">
        <f t="shared" si="146"/>
        <v>0</v>
      </c>
      <c r="K188" s="139"/>
      <c r="L188" s="17">
        <f t="shared" si="146"/>
        <v>5.8</v>
      </c>
      <c r="M188" s="17">
        <f t="shared" si="146"/>
        <v>5.9</v>
      </c>
      <c r="N188" s="17">
        <f t="shared" si="146"/>
        <v>6</v>
      </c>
      <c r="O188" s="139"/>
      <c r="P188" s="17">
        <f t="shared" si="146"/>
        <v>6.1</v>
      </c>
      <c r="Q188" s="17">
        <f t="shared" si="146"/>
        <v>6.2</v>
      </c>
      <c r="R188" s="17">
        <f t="shared" si="146"/>
        <v>6.3</v>
      </c>
      <c r="S188" s="17">
        <f t="shared" si="146"/>
        <v>0</v>
      </c>
      <c r="T188" s="150"/>
      <c r="U188" s="152"/>
      <c r="V188" s="196"/>
    </row>
    <row r="189" spans="1:22" ht="11.25" hidden="1" customHeight="1" x14ac:dyDescent="0.2">
      <c r="A189" s="193"/>
      <c r="B189" s="193"/>
      <c r="C189" s="15" t="s">
        <v>21</v>
      </c>
      <c r="D189" s="16">
        <v>31</v>
      </c>
      <c r="E189" s="16"/>
      <c r="F189" s="16"/>
      <c r="G189" s="16"/>
      <c r="H189" s="16"/>
      <c r="I189" s="16"/>
      <c r="J189" s="16"/>
      <c r="K189" s="16"/>
      <c r="L189" s="16">
        <v>59</v>
      </c>
      <c r="M189" s="16">
        <v>60</v>
      </c>
      <c r="N189" s="16">
        <v>61</v>
      </c>
      <c r="O189" s="16"/>
      <c r="P189" s="16">
        <v>62</v>
      </c>
      <c r="Q189" s="16">
        <v>63</v>
      </c>
      <c r="R189" s="16">
        <v>64</v>
      </c>
      <c r="S189" s="16"/>
      <c r="T189" s="149">
        <f>ROUND(SUM(D190:S190),2)</f>
        <v>40</v>
      </c>
      <c r="U189" s="151"/>
      <c r="V189" s="195">
        <f t="shared" si="100"/>
        <v>0</v>
      </c>
    </row>
    <row r="190" spans="1:22" ht="11.25" hidden="1" customHeight="1" x14ac:dyDescent="0.2">
      <c r="A190" s="193"/>
      <c r="B190" s="193"/>
      <c r="C190" s="15" t="s">
        <v>22</v>
      </c>
      <c r="D190" s="17">
        <f t="shared" ref="D190" si="147">(D$40*D189)/1000</f>
        <v>3.1</v>
      </c>
      <c r="E190" s="17"/>
      <c r="F190" s="17"/>
      <c r="G190" s="17"/>
      <c r="H190" s="17"/>
      <c r="I190" s="17">
        <f t="shared" ref="I190:S190" si="148">(I$40*I189)/1000</f>
        <v>0</v>
      </c>
      <c r="J190" s="17">
        <f t="shared" si="148"/>
        <v>0</v>
      </c>
      <c r="K190" s="139"/>
      <c r="L190" s="17">
        <f t="shared" si="148"/>
        <v>5.9</v>
      </c>
      <c r="M190" s="17">
        <f t="shared" si="148"/>
        <v>6</v>
      </c>
      <c r="N190" s="17">
        <f t="shared" si="148"/>
        <v>6.1</v>
      </c>
      <c r="O190" s="139"/>
      <c r="P190" s="17">
        <f t="shared" si="148"/>
        <v>6.2</v>
      </c>
      <c r="Q190" s="17">
        <f t="shared" si="148"/>
        <v>6.3</v>
      </c>
      <c r="R190" s="17">
        <f t="shared" si="148"/>
        <v>6.4</v>
      </c>
      <c r="S190" s="17">
        <f t="shared" si="148"/>
        <v>0</v>
      </c>
      <c r="T190" s="150"/>
      <c r="U190" s="152"/>
      <c r="V190" s="196"/>
    </row>
    <row r="191" spans="1:22" ht="11.25" hidden="1" customHeight="1" x14ac:dyDescent="0.2">
      <c r="A191" s="193"/>
      <c r="B191" s="193"/>
      <c r="C191" s="15" t="s">
        <v>21</v>
      </c>
      <c r="D191" s="16">
        <v>32</v>
      </c>
      <c r="E191" s="16"/>
      <c r="F191" s="16"/>
      <c r="G191" s="16"/>
      <c r="H191" s="16"/>
      <c r="I191" s="16"/>
      <c r="J191" s="16"/>
      <c r="K191" s="16"/>
      <c r="L191" s="16">
        <v>60</v>
      </c>
      <c r="M191" s="16">
        <v>61</v>
      </c>
      <c r="N191" s="16">
        <v>62</v>
      </c>
      <c r="O191" s="16"/>
      <c r="P191" s="16">
        <v>63</v>
      </c>
      <c r="Q191" s="16">
        <v>64</v>
      </c>
      <c r="R191" s="16">
        <v>65</v>
      </c>
      <c r="S191" s="16"/>
      <c r="T191" s="149">
        <f>ROUND(SUM(D192:S192),2)</f>
        <v>40.700000000000003</v>
      </c>
      <c r="U191" s="151"/>
      <c r="V191" s="195">
        <f t="shared" si="100"/>
        <v>0</v>
      </c>
    </row>
    <row r="192" spans="1:22" ht="11.25" hidden="1" customHeight="1" x14ac:dyDescent="0.2">
      <c r="A192" s="193"/>
      <c r="B192" s="193"/>
      <c r="C192" s="15" t="s">
        <v>22</v>
      </c>
      <c r="D192" s="17">
        <f t="shared" ref="D192" si="149">(D$40*D191)/1000</f>
        <v>3.2</v>
      </c>
      <c r="E192" s="17"/>
      <c r="F192" s="17"/>
      <c r="G192" s="17"/>
      <c r="H192" s="17"/>
      <c r="I192" s="17">
        <f t="shared" ref="I192:S192" si="150">(I$40*I191)/1000</f>
        <v>0</v>
      </c>
      <c r="J192" s="17">
        <f t="shared" si="150"/>
        <v>0</v>
      </c>
      <c r="K192" s="139"/>
      <c r="L192" s="17">
        <f t="shared" si="150"/>
        <v>6</v>
      </c>
      <c r="M192" s="17">
        <f t="shared" si="150"/>
        <v>6.1</v>
      </c>
      <c r="N192" s="17">
        <f t="shared" si="150"/>
        <v>6.2</v>
      </c>
      <c r="O192" s="139"/>
      <c r="P192" s="17">
        <f t="shared" si="150"/>
        <v>6.3</v>
      </c>
      <c r="Q192" s="17">
        <f t="shared" si="150"/>
        <v>6.4</v>
      </c>
      <c r="R192" s="17">
        <f t="shared" si="150"/>
        <v>6.5</v>
      </c>
      <c r="S192" s="17">
        <f t="shared" si="150"/>
        <v>0</v>
      </c>
      <c r="T192" s="150"/>
      <c r="U192" s="152"/>
      <c r="V192" s="196"/>
    </row>
    <row r="193" spans="1:22" ht="11.25" customHeight="1" x14ac:dyDescent="0.2">
      <c r="A193" s="193" t="s">
        <v>211</v>
      </c>
      <c r="B193" s="193"/>
      <c r="C193" s="15" t="s">
        <v>21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6</v>
      </c>
      <c r="K193" s="16">
        <v>11.9</v>
      </c>
      <c r="L193" s="16">
        <v>12.5</v>
      </c>
      <c r="M193" s="16">
        <v>0</v>
      </c>
      <c r="N193" s="16">
        <v>30</v>
      </c>
      <c r="O193" s="16"/>
      <c r="P193" s="16">
        <v>0</v>
      </c>
      <c r="Q193" s="16">
        <v>0</v>
      </c>
      <c r="R193" s="16">
        <v>0</v>
      </c>
      <c r="S193" s="16">
        <v>0</v>
      </c>
      <c r="T193" s="149">
        <f>ROUND(SUM(D194:S194),2)</f>
        <v>6.04</v>
      </c>
      <c r="U193" s="194"/>
      <c r="V193" s="195">
        <f t="shared" si="100"/>
        <v>0</v>
      </c>
    </row>
    <row r="194" spans="1:22" ht="11.25" customHeight="1" x14ac:dyDescent="0.2">
      <c r="A194" s="193"/>
      <c r="B194" s="193"/>
      <c r="C194" s="15" t="s">
        <v>22</v>
      </c>
      <c r="D194" s="17">
        <f t="shared" ref="D194:S194" si="151">(D$40*D193)/1000</f>
        <v>0</v>
      </c>
      <c r="E194" s="17">
        <f t="shared" si="151"/>
        <v>0</v>
      </c>
      <c r="F194" s="17">
        <f t="shared" si="151"/>
        <v>0</v>
      </c>
      <c r="G194" s="17">
        <f t="shared" si="151"/>
        <v>0</v>
      </c>
      <c r="H194" s="17">
        <f t="shared" si="151"/>
        <v>0</v>
      </c>
      <c r="I194" s="17">
        <f t="shared" si="151"/>
        <v>0</v>
      </c>
      <c r="J194" s="17">
        <f t="shared" si="151"/>
        <v>0.6</v>
      </c>
      <c r="K194" s="139">
        <f t="shared" si="151"/>
        <v>1.19</v>
      </c>
      <c r="L194" s="17">
        <f t="shared" si="151"/>
        <v>1.25</v>
      </c>
      <c r="M194" s="17">
        <f t="shared" si="151"/>
        <v>0</v>
      </c>
      <c r="N194" s="17">
        <f t="shared" si="151"/>
        <v>3</v>
      </c>
      <c r="O194" s="139"/>
      <c r="P194" s="17">
        <f t="shared" si="151"/>
        <v>0</v>
      </c>
      <c r="Q194" s="17">
        <f t="shared" si="151"/>
        <v>0</v>
      </c>
      <c r="R194" s="17">
        <f t="shared" si="151"/>
        <v>0</v>
      </c>
      <c r="S194" s="17">
        <f t="shared" si="151"/>
        <v>0</v>
      </c>
      <c r="T194" s="150"/>
      <c r="U194" s="152"/>
      <c r="V194" s="196"/>
    </row>
    <row r="195" spans="1:22" ht="11.25" hidden="1" customHeight="1" x14ac:dyDescent="0.2">
      <c r="A195" s="193"/>
      <c r="B195" s="193"/>
      <c r="C195" s="15" t="s">
        <v>21</v>
      </c>
      <c r="D195" s="16">
        <v>34</v>
      </c>
      <c r="E195" s="16"/>
      <c r="F195" s="16"/>
      <c r="G195" s="16"/>
      <c r="H195" s="16"/>
      <c r="I195" s="16"/>
      <c r="J195" s="16">
        <v>11.7</v>
      </c>
      <c r="K195" s="16"/>
      <c r="L195" s="16">
        <v>5.8</v>
      </c>
      <c r="M195" s="16">
        <v>63</v>
      </c>
      <c r="N195" s="16">
        <v>64</v>
      </c>
      <c r="O195" s="16"/>
      <c r="P195" s="16">
        <v>65</v>
      </c>
      <c r="Q195" s="16">
        <v>66</v>
      </c>
      <c r="R195" s="16">
        <v>67</v>
      </c>
      <c r="S195" s="16"/>
      <c r="T195" s="149">
        <f>ROUND(SUM(D196:S196),2)</f>
        <v>37.65</v>
      </c>
      <c r="U195" s="194"/>
      <c r="V195" s="195">
        <f t="shared" si="100"/>
        <v>0</v>
      </c>
    </row>
    <row r="196" spans="1:22" ht="11.25" hidden="1" customHeight="1" x14ac:dyDescent="0.2">
      <c r="A196" s="193"/>
      <c r="B196" s="193"/>
      <c r="C196" s="15" t="s">
        <v>22</v>
      </c>
      <c r="D196" s="17">
        <f t="shared" ref="D196" si="152">(D$40*D195)/1000</f>
        <v>3.4</v>
      </c>
      <c r="E196" s="17"/>
      <c r="F196" s="17"/>
      <c r="G196" s="17"/>
      <c r="H196" s="17"/>
      <c r="I196" s="17">
        <f t="shared" ref="I196:S196" si="153">(I$40*I195)/1000</f>
        <v>0</v>
      </c>
      <c r="J196" s="17">
        <f t="shared" si="153"/>
        <v>1.17</v>
      </c>
      <c r="K196" s="139"/>
      <c r="L196" s="17">
        <f t="shared" si="153"/>
        <v>0.57999999999999996</v>
      </c>
      <c r="M196" s="17">
        <f t="shared" si="153"/>
        <v>6.3</v>
      </c>
      <c r="N196" s="17">
        <f t="shared" si="153"/>
        <v>6.4</v>
      </c>
      <c r="O196" s="139"/>
      <c r="P196" s="17">
        <f t="shared" si="153"/>
        <v>6.5</v>
      </c>
      <c r="Q196" s="17">
        <f t="shared" si="153"/>
        <v>6.6</v>
      </c>
      <c r="R196" s="17">
        <f t="shared" si="153"/>
        <v>6.7</v>
      </c>
      <c r="S196" s="17">
        <f t="shared" si="153"/>
        <v>0</v>
      </c>
      <c r="T196" s="150"/>
      <c r="U196" s="152"/>
      <c r="V196" s="196"/>
    </row>
    <row r="197" spans="1:22" ht="11.25" hidden="1" customHeight="1" x14ac:dyDescent="0.2">
      <c r="A197" s="193"/>
      <c r="B197" s="193"/>
      <c r="C197" s="15" t="s">
        <v>21</v>
      </c>
      <c r="D197" s="16">
        <v>35</v>
      </c>
      <c r="E197" s="16"/>
      <c r="F197" s="16"/>
      <c r="G197" s="16"/>
      <c r="H197" s="16"/>
      <c r="I197" s="16"/>
      <c r="J197" s="16">
        <v>12.7</v>
      </c>
      <c r="K197" s="16"/>
      <c r="L197" s="16">
        <v>6.8</v>
      </c>
      <c r="M197" s="16">
        <v>64</v>
      </c>
      <c r="N197" s="16">
        <v>65</v>
      </c>
      <c r="O197" s="16"/>
      <c r="P197" s="16">
        <v>66</v>
      </c>
      <c r="Q197" s="16">
        <v>67</v>
      </c>
      <c r="R197" s="16">
        <v>68</v>
      </c>
      <c r="S197" s="16"/>
      <c r="T197" s="149">
        <f>ROUND(SUM(D198:S198),2)</f>
        <v>38.450000000000003</v>
      </c>
      <c r="U197" s="194"/>
      <c r="V197" s="195">
        <f t="shared" si="100"/>
        <v>0</v>
      </c>
    </row>
    <row r="198" spans="1:22" ht="11.25" hidden="1" customHeight="1" x14ac:dyDescent="0.2">
      <c r="A198" s="193"/>
      <c r="B198" s="193"/>
      <c r="C198" s="15" t="s">
        <v>22</v>
      </c>
      <c r="D198" s="17">
        <f t="shared" ref="D198" si="154">(D$40*D197)/1000</f>
        <v>3.5</v>
      </c>
      <c r="E198" s="17"/>
      <c r="F198" s="17"/>
      <c r="G198" s="17"/>
      <c r="H198" s="17"/>
      <c r="I198" s="17">
        <f t="shared" ref="I198:S198" si="155">(I$40*I197)/1000</f>
        <v>0</v>
      </c>
      <c r="J198" s="17">
        <f t="shared" si="155"/>
        <v>1.27</v>
      </c>
      <c r="K198" s="139"/>
      <c r="L198" s="17">
        <f t="shared" si="155"/>
        <v>0.68</v>
      </c>
      <c r="M198" s="17">
        <f t="shared" si="155"/>
        <v>6.4</v>
      </c>
      <c r="N198" s="17">
        <f t="shared" si="155"/>
        <v>6.5</v>
      </c>
      <c r="O198" s="139"/>
      <c r="P198" s="17">
        <f t="shared" si="155"/>
        <v>6.6</v>
      </c>
      <c r="Q198" s="17">
        <f t="shared" si="155"/>
        <v>6.7</v>
      </c>
      <c r="R198" s="17">
        <f t="shared" si="155"/>
        <v>6.8</v>
      </c>
      <c r="S198" s="17">
        <f t="shared" si="155"/>
        <v>0</v>
      </c>
      <c r="T198" s="150"/>
      <c r="U198" s="152"/>
      <c r="V198" s="196"/>
    </row>
    <row r="199" spans="1:22" ht="11.25" hidden="1" customHeight="1" x14ac:dyDescent="0.2">
      <c r="A199" s="193"/>
      <c r="B199" s="193"/>
      <c r="C199" s="15" t="s">
        <v>21</v>
      </c>
      <c r="D199" s="16">
        <v>36</v>
      </c>
      <c r="E199" s="16"/>
      <c r="F199" s="16"/>
      <c r="G199" s="16"/>
      <c r="H199" s="16"/>
      <c r="I199" s="16"/>
      <c r="J199" s="16">
        <v>13.7</v>
      </c>
      <c r="K199" s="16"/>
      <c r="L199" s="16">
        <v>7.8</v>
      </c>
      <c r="M199" s="16">
        <v>65</v>
      </c>
      <c r="N199" s="16">
        <v>66</v>
      </c>
      <c r="O199" s="16"/>
      <c r="P199" s="16">
        <v>67</v>
      </c>
      <c r="Q199" s="16">
        <v>68</v>
      </c>
      <c r="R199" s="16">
        <v>69</v>
      </c>
      <c r="S199" s="16"/>
      <c r="T199" s="149">
        <f>ROUND(SUM(D200:S200),2)</f>
        <v>39.25</v>
      </c>
      <c r="U199" s="194"/>
      <c r="V199" s="195">
        <f t="shared" si="100"/>
        <v>0</v>
      </c>
    </row>
    <row r="200" spans="1:22" ht="11.25" hidden="1" customHeight="1" x14ac:dyDescent="0.2">
      <c r="A200" s="193"/>
      <c r="B200" s="193"/>
      <c r="C200" s="15" t="s">
        <v>22</v>
      </c>
      <c r="D200" s="17">
        <f t="shared" ref="D200" si="156">(D$40*D199)/1000</f>
        <v>3.6</v>
      </c>
      <c r="E200" s="17"/>
      <c r="F200" s="17"/>
      <c r="G200" s="17"/>
      <c r="H200" s="17"/>
      <c r="I200" s="17">
        <f t="shared" ref="I200:S200" si="157">(I$40*I199)/1000</f>
        <v>0</v>
      </c>
      <c r="J200" s="17">
        <f t="shared" si="157"/>
        <v>1.37</v>
      </c>
      <c r="K200" s="139"/>
      <c r="L200" s="17">
        <f t="shared" si="157"/>
        <v>0.78</v>
      </c>
      <c r="M200" s="17">
        <f t="shared" si="157"/>
        <v>6.5</v>
      </c>
      <c r="N200" s="17">
        <f t="shared" si="157"/>
        <v>6.6</v>
      </c>
      <c r="O200" s="139"/>
      <c r="P200" s="17">
        <f t="shared" si="157"/>
        <v>6.7</v>
      </c>
      <c r="Q200" s="17">
        <f t="shared" si="157"/>
        <v>6.8</v>
      </c>
      <c r="R200" s="17">
        <f t="shared" si="157"/>
        <v>6.9</v>
      </c>
      <c r="S200" s="17">
        <f t="shared" si="157"/>
        <v>0</v>
      </c>
      <c r="T200" s="150"/>
      <c r="U200" s="152"/>
      <c r="V200" s="196"/>
    </row>
    <row r="201" spans="1:22" ht="11.45" hidden="1" customHeight="1" x14ac:dyDescent="0.2">
      <c r="A201" s="193"/>
      <c r="B201" s="193"/>
      <c r="C201" s="15" t="s">
        <v>21</v>
      </c>
      <c r="D201" s="16">
        <v>37</v>
      </c>
      <c r="E201" s="16"/>
      <c r="F201" s="16"/>
      <c r="G201" s="16"/>
      <c r="H201" s="16"/>
      <c r="I201" s="16"/>
      <c r="J201" s="16">
        <v>14.7</v>
      </c>
      <c r="K201" s="16"/>
      <c r="L201" s="16">
        <v>8.8000000000000007</v>
      </c>
      <c r="M201" s="16">
        <v>66</v>
      </c>
      <c r="N201" s="16">
        <v>67</v>
      </c>
      <c r="O201" s="16"/>
      <c r="P201" s="16">
        <v>68</v>
      </c>
      <c r="Q201" s="16">
        <v>69</v>
      </c>
      <c r="R201" s="16">
        <v>70</v>
      </c>
      <c r="S201" s="16"/>
      <c r="T201" s="149">
        <f>ROUND(SUM(D202:S202),2)</f>
        <v>40.049999999999997</v>
      </c>
      <c r="U201" s="194"/>
      <c r="V201" s="195">
        <f t="shared" si="100"/>
        <v>0</v>
      </c>
    </row>
    <row r="202" spans="1:22" ht="11.45" hidden="1" customHeight="1" x14ac:dyDescent="0.2">
      <c r="A202" s="193"/>
      <c r="B202" s="193"/>
      <c r="C202" s="15" t="s">
        <v>22</v>
      </c>
      <c r="D202" s="17">
        <f t="shared" ref="D202" si="158">(D$40*D201)/1000</f>
        <v>3.7</v>
      </c>
      <c r="E202" s="17"/>
      <c r="F202" s="17"/>
      <c r="G202" s="17"/>
      <c r="H202" s="17"/>
      <c r="I202" s="17">
        <f t="shared" ref="I202:S202" si="159">(I$40*I201)/1000</f>
        <v>0</v>
      </c>
      <c r="J202" s="17">
        <f t="shared" si="159"/>
        <v>1.47</v>
      </c>
      <c r="K202" s="139"/>
      <c r="L202" s="17">
        <f t="shared" si="159"/>
        <v>0.88000000000000012</v>
      </c>
      <c r="M202" s="17">
        <f t="shared" si="159"/>
        <v>6.6</v>
      </c>
      <c r="N202" s="17">
        <f t="shared" si="159"/>
        <v>6.7</v>
      </c>
      <c r="O202" s="139"/>
      <c r="P202" s="17">
        <f t="shared" si="159"/>
        <v>6.8</v>
      </c>
      <c r="Q202" s="17">
        <f t="shared" si="159"/>
        <v>6.9</v>
      </c>
      <c r="R202" s="17">
        <f t="shared" si="159"/>
        <v>7</v>
      </c>
      <c r="S202" s="17">
        <f t="shared" si="159"/>
        <v>0</v>
      </c>
      <c r="T202" s="150"/>
      <c r="U202" s="152"/>
      <c r="V202" s="196"/>
    </row>
    <row r="203" spans="1:22" ht="11.45" hidden="1" customHeight="1" x14ac:dyDescent="0.2">
      <c r="A203" s="193"/>
      <c r="B203" s="193"/>
      <c r="C203" s="15" t="s">
        <v>21</v>
      </c>
      <c r="D203" s="16">
        <v>38</v>
      </c>
      <c r="E203" s="16"/>
      <c r="F203" s="16"/>
      <c r="G203" s="16"/>
      <c r="H203" s="16"/>
      <c r="I203" s="16"/>
      <c r="J203" s="16">
        <v>15.7</v>
      </c>
      <c r="K203" s="16"/>
      <c r="L203" s="16">
        <v>9.8000000000000007</v>
      </c>
      <c r="M203" s="16">
        <v>67</v>
      </c>
      <c r="N203" s="16">
        <v>68</v>
      </c>
      <c r="O203" s="16"/>
      <c r="P203" s="16">
        <v>69</v>
      </c>
      <c r="Q203" s="16">
        <v>70</v>
      </c>
      <c r="R203" s="16">
        <v>71</v>
      </c>
      <c r="S203" s="16"/>
      <c r="T203" s="149">
        <f>ROUND(SUM(D204:S204),2)</f>
        <v>40.85</v>
      </c>
      <c r="U203" s="194"/>
      <c r="V203" s="195">
        <f t="shared" si="100"/>
        <v>0</v>
      </c>
    </row>
    <row r="204" spans="1:22" ht="11.45" hidden="1" customHeight="1" x14ac:dyDescent="0.2">
      <c r="A204" s="193"/>
      <c r="B204" s="193"/>
      <c r="C204" s="15" t="s">
        <v>22</v>
      </c>
      <c r="D204" s="17">
        <f t="shared" ref="D204" si="160">(D$40*D203)/1000</f>
        <v>3.8</v>
      </c>
      <c r="E204" s="17"/>
      <c r="F204" s="17"/>
      <c r="G204" s="17"/>
      <c r="H204" s="17"/>
      <c r="I204" s="17">
        <f t="shared" ref="I204:S204" si="161">(I$40*I203)/1000</f>
        <v>0</v>
      </c>
      <c r="J204" s="17">
        <f t="shared" si="161"/>
        <v>1.57</v>
      </c>
      <c r="K204" s="139"/>
      <c r="L204" s="17">
        <f t="shared" si="161"/>
        <v>0.98000000000000009</v>
      </c>
      <c r="M204" s="17">
        <f t="shared" si="161"/>
        <v>6.7</v>
      </c>
      <c r="N204" s="17">
        <f t="shared" si="161"/>
        <v>6.8</v>
      </c>
      <c r="O204" s="139"/>
      <c r="P204" s="17">
        <f t="shared" si="161"/>
        <v>6.9</v>
      </c>
      <c r="Q204" s="17">
        <f t="shared" si="161"/>
        <v>7</v>
      </c>
      <c r="R204" s="17">
        <f t="shared" si="161"/>
        <v>7.1</v>
      </c>
      <c r="S204" s="17">
        <f t="shared" si="161"/>
        <v>0</v>
      </c>
      <c r="T204" s="150"/>
      <c r="U204" s="152"/>
      <c r="V204" s="196"/>
    </row>
    <row r="205" spans="1:22" ht="11.45" hidden="1" customHeight="1" x14ac:dyDescent="0.2">
      <c r="A205" s="193"/>
      <c r="B205" s="193"/>
      <c r="C205" s="15" t="s">
        <v>21</v>
      </c>
      <c r="D205" s="16">
        <v>39</v>
      </c>
      <c r="E205" s="16"/>
      <c r="F205" s="16"/>
      <c r="G205" s="16"/>
      <c r="H205" s="16"/>
      <c r="I205" s="16"/>
      <c r="J205" s="16">
        <v>16.7</v>
      </c>
      <c r="K205" s="16"/>
      <c r="L205" s="16">
        <v>10.8</v>
      </c>
      <c r="M205" s="16">
        <v>68</v>
      </c>
      <c r="N205" s="16">
        <v>69</v>
      </c>
      <c r="O205" s="16"/>
      <c r="P205" s="16">
        <v>70</v>
      </c>
      <c r="Q205" s="16">
        <v>71</v>
      </c>
      <c r="R205" s="16">
        <v>72</v>
      </c>
      <c r="S205" s="16"/>
      <c r="T205" s="149">
        <f>ROUND(SUM(D206:S206),2)</f>
        <v>41.65</v>
      </c>
      <c r="U205" s="194"/>
      <c r="V205" s="195">
        <f t="shared" ref="V205:V221" si="162">ROUND(T205*U205,2)</f>
        <v>0</v>
      </c>
    </row>
    <row r="206" spans="1:22" ht="11.45" hidden="1" customHeight="1" x14ac:dyDescent="0.2">
      <c r="A206" s="193"/>
      <c r="B206" s="193"/>
      <c r="C206" s="15" t="s">
        <v>22</v>
      </c>
      <c r="D206" s="17">
        <f t="shared" ref="D206" si="163">(D$40*D205)/1000</f>
        <v>3.9</v>
      </c>
      <c r="E206" s="17"/>
      <c r="F206" s="17"/>
      <c r="G206" s="17"/>
      <c r="H206" s="17"/>
      <c r="I206" s="17">
        <f t="shared" ref="I206:S206" si="164">(I$40*I205)/1000</f>
        <v>0</v>
      </c>
      <c r="J206" s="17">
        <f t="shared" si="164"/>
        <v>1.67</v>
      </c>
      <c r="K206" s="139"/>
      <c r="L206" s="17">
        <f t="shared" si="164"/>
        <v>1.08</v>
      </c>
      <c r="M206" s="17">
        <f t="shared" si="164"/>
        <v>6.8</v>
      </c>
      <c r="N206" s="17">
        <f t="shared" si="164"/>
        <v>6.9</v>
      </c>
      <c r="O206" s="139"/>
      <c r="P206" s="17">
        <f t="shared" si="164"/>
        <v>7</v>
      </c>
      <c r="Q206" s="17">
        <f t="shared" si="164"/>
        <v>7.1</v>
      </c>
      <c r="R206" s="17">
        <f t="shared" si="164"/>
        <v>7.2</v>
      </c>
      <c r="S206" s="17">
        <f t="shared" si="164"/>
        <v>0</v>
      </c>
      <c r="T206" s="150"/>
      <c r="U206" s="152"/>
      <c r="V206" s="196"/>
    </row>
    <row r="207" spans="1:22" ht="11.45" customHeight="1" x14ac:dyDescent="0.2">
      <c r="A207" s="145" t="s">
        <v>196</v>
      </c>
      <c r="B207" s="146"/>
      <c r="C207" s="15" t="s">
        <v>21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/>
      <c r="L207" s="16">
        <v>0</v>
      </c>
      <c r="M207" s="16">
        <v>0</v>
      </c>
      <c r="N207" s="16"/>
      <c r="O207" s="16">
        <v>91.8</v>
      </c>
      <c r="P207" s="16">
        <v>0</v>
      </c>
      <c r="Q207" s="16">
        <v>0</v>
      </c>
      <c r="R207" s="16">
        <v>0</v>
      </c>
      <c r="S207" s="16">
        <v>0</v>
      </c>
      <c r="T207" s="149">
        <f>ROUND(SUM(D208:S208),2)</f>
        <v>9.18</v>
      </c>
      <c r="U207" s="194"/>
      <c r="V207" s="195">
        <f t="shared" si="162"/>
        <v>0</v>
      </c>
    </row>
    <row r="208" spans="1:22" ht="11.45" customHeight="1" x14ac:dyDescent="0.2">
      <c r="A208" s="147"/>
      <c r="B208" s="148"/>
      <c r="C208" s="15" t="s">
        <v>22</v>
      </c>
      <c r="D208" s="17">
        <f t="shared" ref="D208:S208" si="165">(D$40*D207)/1000</f>
        <v>0</v>
      </c>
      <c r="E208" s="17">
        <f t="shared" si="165"/>
        <v>0</v>
      </c>
      <c r="F208" s="17">
        <f t="shared" si="165"/>
        <v>0</v>
      </c>
      <c r="G208" s="17">
        <f t="shared" si="165"/>
        <v>0</v>
      </c>
      <c r="H208" s="17">
        <f t="shared" si="165"/>
        <v>0</v>
      </c>
      <c r="I208" s="17">
        <f t="shared" si="165"/>
        <v>0</v>
      </c>
      <c r="J208" s="17">
        <f t="shared" si="165"/>
        <v>0</v>
      </c>
      <c r="K208" s="139"/>
      <c r="L208" s="17">
        <f t="shared" si="165"/>
        <v>0</v>
      </c>
      <c r="M208" s="17">
        <f t="shared" si="165"/>
        <v>0</v>
      </c>
      <c r="N208" s="17">
        <f t="shared" si="165"/>
        <v>0</v>
      </c>
      <c r="O208" s="139">
        <f t="shared" si="165"/>
        <v>9.18</v>
      </c>
      <c r="P208" s="17">
        <f t="shared" si="165"/>
        <v>0</v>
      </c>
      <c r="Q208" s="17">
        <f t="shared" si="165"/>
        <v>0</v>
      </c>
      <c r="R208" s="17">
        <f t="shared" si="165"/>
        <v>0</v>
      </c>
      <c r="S208" s="17">
        <f t="shared" si="165"/>
        <v>0</v>
      </c>
      <c r="T208" s="150"/>
      <c r="U208" s="152"/>
      <c r="V208" s="196"/>
    </row>
    <row r="209" spans="1:22" ht="11.45" customHeight="1" x14ac:dyDescent="0.2">
      <c r="A209" s="145" t="s">
        <v>71</v>
      </c>
      <c r="B209" s="146"/>
      <c r="C209" s="82" t="s">
        <v>21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/>
      <c r="L209" s="16">
        <v>91.3</v>
      </c>
      <c r="M209" s="16">
        <v>0</v>
      </c>
      <c r="N209" s="16">
        <v>106.7</v>
      </c>
      <c r="O209" s="16"/>
      <c r="P209" s="16">
        <v>0</v>
      </c>
      <c r="Q209" s="16">
        <v>0</v>
      </c>
      <c r="R209" s="16">
        <v>0</v>
      </c>
      <c r="S209" s="16">
        <v>0</v>
      </c>
      <c r="T209" s="149">
        <f>ROUND(SUM(D210:S210),2)</f>
        <v>19.8</v>
      </c>
      <c r="U209" s="194"/>
      <c r="V209" s="195">
        <f t="shared" si="162"/>
        <v>0</v>
      </c>
    </row>
    <row r="210" spans="1:22" ht="11.45" customHeight="1" x14ac:dyDescent="0.2">
      <c r="A210" s="147"/>
      <c r="B210" s="148"/>
      <c r="C210" s="83" t="s">
        <v>22</v>
      </c>
      <c r="D210" s="17">
        <f t="shared" ref="D210:S210" si="166">(D$40*D209)/1000</f>
        <v>0</v>
      </c>
      <c r="E210" s="17">
        <f t="shared" si="166"/>
        <v>0</v>
      </c>
      <c r="F210" s="17">
        <f t="shared" si="166"/>
        <v>0</v>
      </c>
      <c r="G210" s="17">
        <f t="shared" si="166"/>
        <v>0</v>
      </c>
      <c r="H210" s="17">
        <f t="shared" si="166"/>
        <v>0</v>
      </c>
      <c r="I210" s="17">
        <f t="shared" si="166"/>
        <v>0</v>
      </c>
      <c r="J210" s="17">
        <f t="shared" si="166"/>
        <v>0</v>
      </c>
      <c r="K210" s="139"/>
      <c r="L210" s="17">
        <f t="shared" si="166"/>
        <v>9.1300000000000008</v>
      </c>
      <c r="M210" s="17">
        <f t="shared" si="166"/>
        <v>0</v>
      </c>
      <c r="N210" s="17">
        <f t="shared" si="166"/>
        <v>10.67</v>
      </c>
      <c r="O210" s="139"/>
      <c r="P210" s="17">
        <f t="shared" si="166"/>
        <v>0</v>
      </c>
      <c r="Q210" s="17">
        <f t="shared" si="166"/>
        <v>0</v>
      </c>
      <c r="R210" s="17">
        <f t="shared" si="166"/>
        <v>0</v>
      </c>
      <c r="S210" s="17">
        <f t="shared" si="166"/>
        <v>0</v>
      </c>
      <c r="T210" s="150"/>
      <c r="U210" s="152"/>
      <c r="V210" s="196"/>
    </row>
    <row r="211" spans="1:22" ht="11.45" customHeight="1" x14ac:dyDescent="0.2">
      <c r="A211" s="145" t="s">
        <v>65</v>
      </c>
      <c r="B211" s="146"/>
      <c r="C211" s="83" t="s">
        <v>21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/>
      <c r="L211" s="16">
        <v>0</v>
      </c>
      <c r="M211" s="16">
        <v>7.5</v>
      </c>
      <c r="N211" s="16">
        <v>15</v>
      </c>
      <c r="O211" s="16"/>
      <c r="P211" s="16">
        <v>0</v>
      </c>
      <c r="Q211" s="16">
        <v>0</v>
      </c>
      <c r="R211" s="16">
        <v>0</v>
      </c>
      <c r="S211" s="16">
        <v>0</v>
      </c>
      <c r="T211" s="149">
        <f>ROUND(SUM(D212:S212),2)</f>
        <v>2.25</v>
      </c>
      <c r="U211" s="194"/>
      <c r="V211" s="195">
        <f t="shared" si="162"/>
        <v>0</v>
      </c>
    </row>
    <row r="212" spans="1:22" ht="11.45" customHeight="1" x14ac:dyDescent="0.2">
      <c r="A212" s="204"/>
      <c r="B212" s="205"/>
      <c r="C212" s="83" t="s">
        <v>22</v>
      </c>
      <c r="D212" s="17">
        <f t="shared" ref="D212:S212" si="167">(D$40*D211)/1000</f>
        <v>0</v>
      </c>
      <c r="E212" s="17">
        <f t="shared" si="167"/>
        <v>0</v>
      </c>
      <c r="F212" s="17">
        <f t="shared" si="167"/>
        <v>0</v>
      </c>
      <c r="G212" s="17">
        <f t="shared" si="167"/>
        <v>0</v>
      </c>
      <c r="H212" s="17">
        <f t="shared" si="167"/>
        <v>0</v>
      </c>
      <c r="I212" s="17">
        <f t="shared" si="167"/>
        <v>0</v>
      </c>
      <c r="J212" s="17">
        <f t="shared" si="167"/>
        <v>0</v>
      </c>
      <c r="K212" s="139"/>
      <c r="L212" s="17">
        <f t="shared" si="167"/>
        <v>0</v>
      </c>
      <c r="M212" s="17">
        <f t="shared" si="167"/>
        <v>0.75</v>
      </c>
      <c r="N212" s="17">
        <f t="shared" si="167"/>
        <v>1.5</v>
      </c>
      <c r="O212" s="139"/>
      <c r="P212" s="17">
        <f t="shared" si="167"/>
        <v>0</v>
      </c>
      <c r="Q212" s="17">
        <f t="shared" si="167"/>
        <v>0</v>
      </c>
      <c r="R212" s="17">
        <f t="shared" si="167"/>
        <v>0</v>
      </c>
      <c r="S212" s="17">
        <f t="shared" si="167"/>
        <v>0</v>
      </c>
      <c r="T212" s="150"/>
      <c r="U212" s="152"/>
      <c r="V212" s="196"/>
    </row>
    <row r="213" spans="1:22" ht="11.45" customHeight="1" x14ac:dyDescent="0.2">
      <c r="A213" s="145" t="s">
        <v>72</v>
      </c>
      <c r="B213" s="146"/>
      <c r="C213" s="83" t="s">
        <v>21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/>
      <c r="L213" s="16">
        <v>0</v>
      </c>
      <c r="M213" s="16">
        <v>132</v>
      </c>
      <c r="N213" s="16">
        <v>0</v>
      </c>
      <c r="O213" s="16"/>
      <c r="P213" s="16">
        <v>0</v>
      </c>
      <c r="Q213" s="16">
        <v>0</v>
      </c>
      <c r="R213" s="16">
        <v>0</v>
      </c>
      <c r="S213" s="16">
        <v>0</v>
      </c>
      <c r="T213" s="149">
        <f>ROUND(SUM(D214:S214),2)</f>
        <v>13.2</v>
      </c>
      <c r="U213" s="194"/>
      <c r="V213" s="195">
        <f t="shared" si="162"/>
        <v>0</v>
      </c>
    </row>
    <row r="214" spans="1:22" ht="11.45" customHeight="1" x14ac:dyDescent="0.2">
      <c r="A214" s="147"/>
      <c r="B214" s="148"/>
      <c r="C214" s="83" t="s">
        <v>22</v>
      </c>
      <c r="D214" s="17">
        <f t="shared" ref="D214:S214" si="168">(D$40*D213)/1000</f>
        <v>0</v>
      </c>
      <c r="E214" s="17">
        <f t="shared" si="168"/>
        <v>0</v>
      </c>
      <c r="F214" s="17">
        <f t="shared" si="168"/>
        <v>0</v>
      </c>
      <c r="G214" s="17">
        <f t="shared" si="168"/>
        <v>0</v>
      </c>
      <c r="H214" s="17">
        <f t="shared" si="168"/>
        <v>0</v>
      </c>
      <c r="I214" s="17">
        <f t="shared" si="168"/>
        <v>0</v>
      </c>
      <c r="J214" s="17">
        <f t="shared" si="168"/>
        <v>0</v>
      </c>
      <c r="K214" s="139"/>
      <c r="L214" s="17">
        <f t="shared" si="168"/>
        <v>0</v>
      </c>
      <c r="M214" s="17">
        <f t="shared" si="168"/>
        <v>13.2</v>
      </c>
      <c r="N214" s="17">
        <f t="shared" si="168"/>
        <v>0</v>
      </c>
      <c r="O214" s="139"/>
      <c r="P214" s="17">
        <f t="shared" si="168"/>
        <v>0</v>
      </c>
      <c r="Q214" s="17">
        <f t="shared" si="168"/>
        <v>0</v>
      </c>
      <c r="R214" s="17">
        <f t="shared" si="168"/>
        <v>0</v>
      </c>
      <c r="S214" s="17">
        <f t="shared" si="168"/>
        <v>0</v>
      </c>
      <c r="T214" s="150"/>
      <c r="U214" s="152"/>
      <c r="V214" s="196"/>
    </row>
    <row r="215" spans="1:22" ht="11.45" customHeight="1" x14ac:dyDescent="0.2">
      <c r="A215" s="235"/>
      <c r="B215" s="236"/>
      <c r="C215" s="83" t="s">
        <v>21</v>
      </c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49">
        <f>ROUND(SUM(D216:S216),2)</f>
        <v>0</v>
      </c>
      <c r="U215" s="151"/>
      <c r="V215" s="151"/>
    </row>
    <row r="216" spans="1:22" ht="11.45" customHeight="1" x14ac:dyDescent="0.2">
      <c r="A216" s="237"/>
      <c r="B216" s="238"/>
      <c r="C216" s="83" t="s">
        <v>22</v>
      </c>
      <c r="D216" s="140">
        <f t="shared" ref="D216:S218" si="169">(D$40*D215)/1000</f>
        <v>0</v>
      </c>
      <c r="E216" s="140">
        <f t="shared" si="169"/>
        <v>0</v>
      </c>
      <c r="F216" s="140">
        <f t="shared" si="169"/>
        <v>0</v>
      </c>
      <c r="G216" s="140">
        <f t="shared" si="169"/>
        <v>0</v>
      </c>
      <c r="H216" s="140">
        <f t="shared" si="169"/>
        <v>0</v>
      </c>
      <c r="I216" s="140">
        <f t="shared" si="169"/>
        <v>0</v>
      </c>
      <c r="J216" s="140">
        <f t="shared" si="169"/>
        <v>0</v>
      </c>
      <c r="K216" s="140">
        <f t="shared" si="169"/>
        <v>0</v>
      </c>
      <c r="L216" s="140">
        <f t="shared" si="169"/>
        <v>0</v>
      </c>
      <c r="M216" s="140">
        <f t="shared" si="169"/>
        <v>0</v>
      </c>
      <c r="N216" s="140">
        <f t="shared" si="169"/>
        <v>0</v>
      </c>
      <c r="O216" s="140">
        <f t="shared" si="169"/>
        <v>0</v>
      </c>
      <c r="P216" s="140">
        <f t="shared" si="169"/>
        <v>0</v>
      </c>
      <c r="Q216" s="140">
        <f t="shared" si="169"/>
        <v>0</v>
      </c>
      <c r="R216" s="140">
        <f t="shared" si="169"/>
        <v>0</v>
      </c>
      <c r="S216" s="140">
        <f t="shared" si="169"/>
        <v>0</v>
      </c>
      <c r="T216" s="150"/>
      <c r="U216" s="152"/>
      <c r="V216" s="152"/>
    </row>
    <row r="217" spans="1:22" ht="11.45" customHeight="1" x14ac:dyDescent="0.2">
      <c r="A217" s="145" t="s">
        <v>66</v>
      </c>
      <c r="B217" s="146"/>
      <c r="C217" s="83" t="s">
        <v>21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/>
      <c r="L217" s="16">
        <v>0</v>
      </c>
      <c r="M217" s="16">
        <v>2.2999999999999998</v>
      </c>
      <c r="N217" s="16">
        <v>4.5</v>
      </c>
      <c r="O217" s="16"/>
      <c r="P217" s="16">
        <v>0</v>
      </c>
      <c r="Q217" s="16">
        <v>0</v>
      </c>
      <c r="R217" s="16">
        <v>0</v>
      </c>
      <c r="S217" s="16">
        <v>0</v>
      </c>
      <c r="T217" s="149">
        <f>ROUND(SUM(D218:S218),2)</f>
        <v>0.68</v>
      </c>
      <c r="U217" s="194"/>
      <c r="V217" s="195">
        <f t="shared" si="162"/>
        <v>0</v>
      </c>
    </row>
    <row r="218" spans="1:22" ht="11.45" customHeight="1" x14ac:dyDescent="0.2">
      <c r="A218" s="147"/>
      <c r="B218" s="148"/>
      <c r="C218" s="83" t="s">
        <v>22</v>
      </c>
      <c r="D218" s="17">
        <f t="shared" si="169"/>
        <v>0</v>
      </c>
      <c r="E218" s="17">
        <f t="shared" si="169"/>
        <v>0</v>
      </c>
      <c r="F218" s="17">
        <f t="shared" si="169"/>
        <v>0</v>
      </c>
      <c r="G218" s="17">
        <f t="shared" si="169"/>
        <v>0</v>
      </c>
      <c r="H218" s="17">
        <f t="shared" si="169"/>
        <v>0</v>
      </c>
      <c r="I218" s="17">
        <f t="shared" si="169"/>
        <v>0</v>
      </c>
      <c r="J218" s="17">
        <f t="shared" si="169"/>
        <v>0</v>
      </c>
      <c r="K218" s="139"/>
      <c r="L218" s="17">
        <f t="shared" si="169"/>
        <v>0</v>
      </c>
      <c r="M218" s="17">
        <f t="shared" si="169"/>
        <v>0.22999999999999998</v>
      </c>
      <c r="N218" s="17">
        <f t="shared" si="169"/>
        <v>0.45</v>
      </c>
      <c r="O218" s="139"/>
      <c r="P218" s="17">
        <f t="shared" si="169"/>
        <v>0</v>
      </c>
      <c r="Q218" s="17">
        <f t="shared" si="169"/>
        <v>0</v>
      </c>
      <c r="R218" s="17">
        <f t="shared" si="169"/>
        <v>0</v>
      </c>
      <c r="S218" s="17">
        <f t="shared" si="169"/>
        <v>0</v>
      </c>
      <c r="T218" s="150"/>
      <c r="U218" s="152"/>
      <c r="V218" s="196"/>
    </row>
    <row r="219" spans="1:22" ht="11.45" customHeight="1" x14ac:dyDescent="0.2">
      <c r="A219" s="145" t="s">
        <v>106</v>
      </c>
      <c r="B219" s="146"/>
      <c r="C219" s="83" t="s">
        <v>21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/>
      <c r="L219" s="16">
        <v>40</v>
      </c>
      <c r="M219" s="16">
        <v>0</v>
      </c>
      <c r="N219" s="16">
        <v>0</v>
      </c>
      <c r="O219" s="16"/>
      <c r="P219" s="16">
        <v>0</v>
      </c>
      <c r="Q219" s="16">
        <v>0</v>
      </c>
      <c r="R219" s="16">
        <v>0</v>
      </c>
      <c r="S219" s="16">
        <v>0</v>
      </c>
      <c r="T219" s="206">
        <f>ROUND(SUM(D220:S220),2)</f>
        <v>4</v>
      </c>
      <c r="U219" s="151"/>
      <c r="V219" s="151">
        <f t="shared" si="162"/>
        <v>0</v>
      </c>
    </row>
    <row r="220" spans="1:22" ht="11.45" customHeight="1" x14ac:dyDescent="0.2">
      <c r="A220" s="147"/>
      <c r="B220" s="148"/>
      <c r="C220" s="83" t="s">
        <v>22</v>
      </c>
      <c r="D220" s="17">
        <f t="shared" ref="D220:S220" si="170">(D$40*D219)/1000</f>
        <v>0</v>
      </c>
      <c r="E220" s="17">
        <f t="shared" si="170"/>
        <v>0</v>
      </c>
      <c r="F220" s="17">
        <f t="shared" si="170"/>
        <v>0</v>
      </c>
      <c r="G220" s="17">
        <f t="shared" si="170"/>
        <v>0</v>
      </c>
      <c r="H220" s="17">
        <f t="shared" si="170"/>
        <v>0</v>
      </c>
      <c r="I220" s="17">
        <f t="shared" si="170"/>
        <v>0</v>
      </c>
      <c r="J220" s="17">
        <f t="shared" si="170"/>
        <v>0</v>
      </c>
      <c r="K220" s="139"/>
      <c r="L220" s="17">
        <f t="shared" si="170"/>
        <v>4</v>
      </c>
      <c r="M220" s="17">
        <f t="shared" si="170"/>
        <v>0</v>
      </c>
      <c r="N220" s="17">
        <f t="shared" si="170"/>
        <v>0</v>
      </c>
      <c r="O220" s="139"/>
      <c r="P220" s="17">
        <f t="shared" si="170"/>
        <v>0</v>
      </c>
      <c r="Q220" s="17">
        <f t="shared" si="170"/>
        <v>0</v>
      </c>
      <c r="R220" s="17">
        <f t="shared" si="170"/>
        <v>0</v>
      </c>
      <c r="S220" s="17">
        <f t="shared" si="170"/>
        <v>0</v>
      </c>
      <c r="T220" s="207"/>
      <c r="U220" s="152"/>
      <c r="V220" s="152"/>
    </row>
    <row r="221" spans="1:22" ht="11.45" customHeight="1" x14ac:dyDescent="0.2">
      <c r="A221" s="145" t="s">
        <v>67</v>
      </c>
      <c r="B221" s="146"/>
      <c r="C221" s="83" t="s">
        <v>21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/>
      <c r="K221" s="16"/>
      <c r="L221" s="16">
        <v>0</v>
      </c>
      <c r="M221" s="16">
        <v>0</v>
      </c>
      <c r="N221" s="16">
        <v>0</v>
      </c>
      <c r="O221" s="16"/>
      <c r="P221" s="16">
        <v>0.18</v>
      </c>
      <c r="Q221" s="16">
        <v>0</v>
      </c>
      <c r="R221" s="16">
        <v>0</v>
      </c>
      <c r="S221" s="16">
        <v>0</v>
      </c>
      <c r="T221" s="149">
        <f>ROUND(SUM(D222:S222),2)</f>
        <v>0.02</v>
      </c>
      <c r="U221" s="194"/>
      <c r="V221" s="195">
        <f t="shared" si="162"/>
        <v>0</v>
      </c>
    </row>
    <row r="222" spans="1:22" ht="11.45" customHeight="1" x14ac:dyDescent="0.2">
      <c r="A222" s="147"/>
      <c r="B222" s="148"/>
      <c r="C222" s="83" t="s">
        <v>22</v>
      </c>
      <c r="D222" s="17">
        <f t="shared" ref="D222:S222" si="171">(D$40*D221)/1000</f>
        <v>0</v>
      </c>
      <c r="E222" s="17">
        <f t="shared" si="171"/>
        <v>0</v>
      </c>
      <c r="F222" s="17">
        <f t="shared" si="171"/>
        <v>0</v>
      </c>
      <c r="G222" s="17">
        <f t="shared" si="171"/>
        <v>0</v>
      </c>
      <c r="H222" s="17">
        <f t="shared" si="171"/>
        <v>0</v>
      </c>
      <c r="I222" s="17">
        <f t="shared" si="171"/>
        <v>0</v>
      </c>
      <c r="J222" s="17">
        <f t="shared" si="171"/>
        <v>0</v>
      </c>
      <c r="K222" s="139"/>
      <c r="L222" s="17">
        <f t="shared" si="171"/>
        <v>0</v>
      </c>
      <c r="M222" s="17">
        <f t="shared" si="171"/>
        <v>0</v>
      </c>
      <c r="N222" s="17">
        <f t="shared" si="171"/>
        <v>0</v>
      </c>
      <c r="O222" s="139"/>
      <c r="P222" s="17">
        <f t="shared" si="171"/>
        <v>1.7999999999999999E-2</v>
      </c>
      <c r="Q222" s="17">
        <f t="shared" si="171"/>
        <v>0</v>
      </c>
      <c r="R222" s="17">
        <f t="shared" si="171"/>
        <v>0</v>
      </c>
      <c r="S222" s="17">
        <f t="shared" si="171"/>
        <v>0</v>
      </c>
      <c r="T222" s="150"/>
      <c r="U222" s="152"/>
      <c r="V222" s="196"/>
    </row>
    <row r="223" spans="1:22" ht="11.45" customHeight="1" x14ac:dyDescent="0.2">
      <c r="A223" s="145" t="s">
        <v>120</v>
      </c>
      <c r="B223" s="146"/>
      <c r="C223" s="83" t="s">
        <v>21</v>
      </c>
      <c r="D223" s="80"/>
      <c r="E223" s="80"/>
      <c r="F223" s="80"/>
      <c r="G223" s="80"/>
      <c r="H223" s="80"/>
      <c r="I223" s="80"/>
      <c r="J223" s="80">
        <v>1.2</v>
      </c>
      <c r="K223" s="80"/>
      <c r="L223" s="80"/>
      <c r="M223" s="80"/>
      <c r="N223" s="80"/>
      <c r="O223" s="80"/>
      <c r="P223" s="80"/>
      <c r="Q223" s="80"/>
      <c r="R223" s="80"/>
      <c r="S223" s="80"/>
      <c r="T223" s="144"/>
      <c r="U223" s="142"/>
      <c r="V223" s="99"/>
    </row>
    <row r="224" spans="1:22" ht="11.45" customHeight="1" x14ac:dyDescent="0.2">
      <c r="A224" s="147"/>
      <c r="B224" s="148"/>
      <c r="C224" s="83" t="s">
        <v>22</v>
      </c>
      <c r="D224" s="141">
        <f t="shared" ref="D224:S226" si="172">(D$40*D223)/1000</f>
        <v>0</v>
      </c>
      <c r="E224" s="141">
        <f t="shared" si="172"/>
        <v>0</v>
      </c>
      <c r="F224" s="141">
        <f t="shared" si="172"/>
        <v>0</v>
      </c>
      <c r="G224" s="141">
        <f t="shared" si="172"/>
        <v>0</v>
      </c>
      <c r="H224" s="141">
        <f t="shared" si="172"/>
        <v>0</v>
      </c>
      <c r="I224" s="141">
        <f t="shared" si="172"/>
        <v>0</v>
      </c>
      <c r="J224" s="141">
        <f t="shared" si="172"/>
        <v>0.12</v>
      </c>
      <c r="K224" s="141">
        <f t="shared" si="172"/>
        <v>0</v>
      </c>
      <c r="L224" s="141">
        <f t="shared" si="172"/>
        <v>0</v>
      </c>
      <c r="M224" s="141">
        <f t="shared" si="172"/>
        <v>0</v>
      </c>
      <c r="N224" s="141">
        <f t="shared" si="172"/>
        <v>0</v>
      </c>
      <c r="O224" s="141">
        <f t="shared" si="172"/>
        <v>0</v>
      </c>
      <c r="P224" s="141">
        <f t="shared" si="172"/>
        <v>0</v>
      </c>
      <c r="Q224" s="141">
        <f t="shared" si="172"/>
        <v>0</v>
      </c>
      <c r="R224" s="141">
        <f t="shared" si="172"/>
        <v>0</v>
      </c>
      <c r="S224" s="141">
        <f t="shared" si="172"/>
        <v>0</v>
      </c>
      <c r="T224" s="144"/>
      <c r="U224" s="142"/>
      <c r="V224" s="99"/>
    </row>
    <row r="225" spans="1:29" ht="11.45" customHeight="1" x14ac:dyDescent="0.2">
      <c r="A225" s="145" t="s">
        <v>147</v>
      </c>
      <c r="B225" s="146"/>
      <c r="C225" s="100" t="s">
        <v>21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/>
      <c r="L225" s="16"/>
      <c r="M225" s="16">
        <v>1.2</v>
      </c>
      <c r="N225" s="16">
        <v>0</v>
      </c>
      <c r="O225" s="16"/>
      <c r="P225" s="16">
        <v>0</v>
      </c>
      <c r="Q225" s="16">
        <v>0</v>
      </c>
      <c r="R225" s="16">
        <v>0</v>
      </c>
      <c r="S225" s="16">
        <v>0</v>
      </c>
      <c r="T225" s="149">
        <f>ROUND(SUM(D226:S226),2)</f>
        <v>0.12</v>
      </c>
      <c r="U225" s="151"/>
      <c r="V225" s="151"/>
    </row>
    <row r="226" spans="1:29" ht="11.45" customHeight="1" x14ac:dyDescent="0.2">
      <c r="A226" s="147"/>
      <c r="B226" s="148"/>
      <c r="C226" s="100" t="s">
        <v>22</v>
      </c>
      <c r="D226" s="17">
        <f t="shared" si="172"/>
        <v>0</v>
      </c>
      <c r="E226" s="17">
        <f t="shared" si="172"/>
        <v>0</v>
      </c>
      <c r="F226" s="17">
        <f t="shared" si="172"/>
        <v>0</v>
      </c>
      <c r="G226" s="17">
        <f t="shared" si="172"/>
        <v>0</v>
      </c>
      <c r="H226" s="17">
        <f t="shared" si="172"/>
        <v>0</v>
      </c>
      <c r="I226" s="17">
        <f t="shared" si="172"/>
        <v>0</v>
      </c>
      <c r="J226" s="17">
        <f t="shared" si="172"/>
        <v>0</v>
      </c>
      <c r="K226" s="139"/>
      <c r="L226" s="17">
        <f t="shared" si="172"/>
        <v>0</v>
      </c>
      <c r="M226" s="17">
        <f t="shared" si="172"/>
        <v>0.12</v>
      </c>
      <c r="N226" s="17">
        <f t="shared" si="172"/>
        <v>0</v>
      </c>
      <c r="O226" s="139"/>
      <c r="P226" s="17">
        <f t="shared" si="172"/>
        <v>0</v>
      </c>
      <c r="Q226" s="17">
        <f t="shared" si="172"/>
        <v>0</v>
      </c>
      <c r="R226" s="17">
        <f t="shared" si="172"/>
        <v>0</v>
      </c>
      <c r="S226" s="17">
        <f t="shared" si="172"/>
        <v>0</v>
      </c>
      <c r="T226" s="150"/>
      <c r="U226" s="152"/>
      <c r="V226" s="152"/>
    </row>
    <row r="227" spans="1:29" ht="11.45" customHeight="1" x14ac:dyDescent="0.2">
      <c r="A227" s="145" t="s">
        <v>131</v>
      </c>
      <c r="B227" s="146"/>
      <c r="C227" s="100" t="s">
        <v>21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/>
      <c r="L227" s="16">
        <v>0</v>
      </c>
      <c r="M227" s="16">
        <v>0</v>
      </c>
      <c r="N227" s="16">
        <v>0.01</v>
      </c>
      <c r="O227" s="16"/>
      <c r="P227" s="16">
        <v>0</v>
      </c>
      <c r="Q227" s="16">
        <v>0</v>
      </c>
      <c r="R227" s="16">
        <v>0</v>
      </c>
      <c r="S227" s="16">
        <v>0</v>
      </c>
      <c r="T227" s="149">
        <f>ROUND(SUM(D228:S228),3)</f>
        <v>1E-3</v>
      </c>
      <c r="U227" s="151"/>
      <c r="V227" s="151"/>
    </row>
    <row r="228" spans="1:29" ht="11.45" customHeight="1" x14ac:dyDescent="0.2">
      <c r="A228" s="147"/>
      <c r="B228" s="148"/>
      <c r="C228" s="100" t="s">
        <v>22</v>
      </c>
      <c r="D228" s="17">
        <f t="shared" ref="D228:S228" si="173">(D$40*D227)/1000</f>
        <v>0</v>
      </c>
      <c r="E228" s="17">
        <f t="shared" si="173"/>
        <v>0</v>
      </c>
      <c r="F228" s="17">
        <f t="shared" si="173"/>
        <v>0</v>
      </c>
      <c r="G228" s="17">
        <f t="shared" si="173"/>
        <v>0</v>
      </c>
      <c r="H228" s="17">
        <f t="shared" si="173"/>
        <v>0</v>
      </c>
      <c r="I228" s="17">
        <f t="shared" si="173"/>
        <v>0</v>
      </c>
      <c r="J228" s="17">
        <f t="shared" si="173"/>
        <v>0</v>
      </c>
      <c r="K228" s="139"/>
      <c r="L228" s="17">
        <f t="shared" si="173"/>
        <v>0</v>
      </c>
      <c r="M228" s="17">
        <f t="shared" si="173"/>
        <v>0</v>
      </c>
      <c r="N228" s="17">
        <f t="shared" si="173"/>
        <v>1E-3</v>
      </c>
      <c r="O228" s="139"/>
      <c r="P228" s="17">
        <f t="shared" si="173"/>
        <v>0</v>
      </c>
      <c r="Q228" s="17">
        <f t="shared" si="173"/>
        <v>0</v>
      </c>
      <c r="R228" s="17">
        <f t="shared" si="173"/>
        <v>0</v>
      </c>
      <c r="S228" s="17">
        <f t="shared" si="173"/>
        <v>0</v>
      </c>
      <c r="T228" s="150"/>
      <c r="U228" s="152"/>
      <c r="V228" s="152"/>
    </row>
    <row r="229" spans="1:29" ht="11.45" customHeight="1" x14ac:dyDescent="0.2">
      <c r="A229" s="145" t="s">
        <v>53</v>
      </c>
      <c r="B229" s="146"/>
      <c r="C229" s="82" t="s">
        <v>21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35.700000000000003</v>
      </c>
      <c r="K229" s="16"/>
      <c r="L229" s="16">
        <v>0</v>
      </c>
      <c r="M229" s="16">
        <v>0</v>
      </c>
      <c r="N229" s="16">
        <v>0</v>
      </c>
      <c r="O229" s="16"/>
      <c r="P229" s="16">
        <v>40.700000000000003</v>
      </c>
      <c r="Q229" s="16">
        <v>0</v>
      </c>
      <c r="R229" s="16">
        <v>0</v>
      </c>
      <c r="S229" s="16">
        <v>0</v>
      </c>
      <c r="T229" s="149">
        <f>ROUND(SUM(D230:S230),2)</f>
        <v>7.64</v>
      </c>
      <c r="U229" s="151"/>
      <c r="V229" s="151"/>
    </row>
    <row r="230" spans="1:29" ht="11.45" customHeight="1" x14ac:dyDescent="0.2">
      <c r="A230" s="147"/>
      <c r="B230" s="148"/>
      <c r="C230" s="83" t="s">
        <v>22</v>
      </c>
      <c r="D230" s="17">
        <f t="shared" ref="D230:S232" si="174">(D$40*D229)/1000</f>
        <v>0</v>
      </c>
      <c r="E230" s="17">
        <f t="shared" si="174"/>
        <v>0</v>
      </c>
      <c r="F230" s="17">
        <f t="shared" si="174"/>
        <v>0</v>
      </c>
      <c r="G230" s="17">
        <f t="shared" si="174"/>
        <v>0</v>
      </c>
      <c r="H230" s="17">
        <f t="shared" si="174"/>
        <v>0</v>
      </c>
      <c r="I230" s="17">
        <f t="shared" si="174"/>
        <v>0</v>
      </c>
      <c r="J230" s="17">
        <f t="shared" si="174"/>
        <v>3.5700000000000003</v>
      </c>
      <c r="K230" s="139"/>
      <c r="L230" s="17">
        <f t="shared" si="174"/>
        <v>0</v>
      </c>
      <c r="M230" s="17">
        <f t="shared" si="174"/>
        <v>0</v>
      </c>
      <c r="N230" s="17">
        <f t="shared" si="174"/>
        <v>0</v>
      </c>
      <c r="O230" s="139"/>
      <c r="P230" s="17">
        <f t="shared" si="174"/>
        <v>4.07</v>
      </c>
      <c r="Q230" s="17">
        <f t="shared" si="174"/>
        <v>0</v>
      </c>
      <c r="R230" s="17">
        <f t="shared" si="174"/>
        <v>0</v>
      </c>
      <c r="S230" s="17">
        <f t="shared" si="174"/>
        <v>0</v>
      </c>
      <c r="T230" s="150"/>
      <c r="U230" s="152"/>
      <c r="V230" s="152"/>
    </row>
    <row r="231" spans="1:29" ht="11.45" customHeight="1" x14ac:dyDescent="0.2">
      <c r="A231" s="145" t="s">
        <v>142</v>
      </c>
      <c r="B231" s="146"/>
      <c r="C231" s="82" t="s">
        <v>21</v>
      </c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135">
        <v>100</v>
      </c>
      <c r="T231" s="149">
        <f>ROUND(SUM(D232:S232),2)</f>
        <v>10</v>
      </c>
      <c r="U231" s="151"/>
      <c r="V231" s="151"/>
    </row>
    <row r="232" spans="1:29" ht="11.45" customHeight="1" x14ac:dyDescent="0.2">
      <c r="A232" s="147"/>
      <c r="B232" s="148"/>
      <c r="C232" s="15" t="s">
        <v>22</v>
      </c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139">
        <f t="shared" si="174"/>
        <v>10</v>
      </c>
      <c r="T232" s="150"/>
      <c r="U232" s="152"/>
      <c r="V232" s="152"/>
    </row>
    <row r="233" spans="1:29" ht="11.45" customHeight="1" x14ac:dyDescent="0.2">
      <c r="A233" s="145" t="s">
        <v>191</v>
      </c>
      <c r="B233" s="146"/>
      <c r="C233" s="83" t="s">
        <v>21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150</v>
      </c>
      <c r="J233" s="16">
        <v>0</v>
      </c>
      <c r="K233" s="16"/>
      <c r="L233" s="16">
        <v>0</v>
      </c>
      <c r="M233" s="16">
        <v>0</v>
      </c>
      <c r="N233" s="16">
        <v>0</v>
      </c>
      <c r="O233" s="16"/>
      <c r="P233" s="16"/>
      <c r="Q233" s="16">
        <v>0</v>
      </c>
      <c r="R233" s="16">
        <v>0</v>
      </c>
      <c r="S233" s="16">
        <v>0</v>
      </c>
      <c r="T233" s="149">
        <f>ROUND(SUM(D234:S234),2)</f>
        <v>15</v>
      </c>
      <c r="U233" s="151"/>
      <c r="V233" s="151"/>
    </row>
    <row r="234" spans="1:29" ht="11.45" customHeight="1" x14ac:dyDescent="0.2">
      <c r="A234" s="147"/>
      <c r="B234" s="148"/>
      <c r="C234" s="83" t="s">
        <v>22</v>
      </c>
      <c r="D234" s="17">
        <f t="shared" ref="D234:S234" si="175">(D$40*D233)/1000</f>
        <v>0</v>
      </c>
      <c r="E234" s="17">
        <f t="shared" si="175"/>
        <v>0</v>
      </c>
      <c r="F234" s="17">
        <f t="shared" si="175"/>
        <v>0</v>
      </c>
      <c r="G234" s="17">
        <f t="shared" si="175"/>
        <v>0</v>
      </c>
      <c r="H234" s="17">
        <f t="shared" si="175"/>
        <v>0</v>
      </c>
      <c r="I234" s="17">
        <f t="shared" si="175"/>
        <v>15</v>
      </c>
      <c r="J234" s="17">
        <f t="shared" si="175"/>
        <v>0</v>
      </c>
      <c r="K234" s="139"/>
      <c r="L234" s="17">
        <f t="shared" si="175"/>
        <v>0</v>
      </c>
      <c r="M234" s="17">
        <f t="shared" si="175"/>
        <v>0</v>
      </c>
      <c r="N234" s="17">
        <f t="shared" si="175"/>
        <v>0</v>
      </c>
      <c r="O234" s="139"/>
      <c r="P234" s="17">
        <f t="shared" si="175"/>
        <v>0</v>
      </c>
      <c r="Q234" s="17">
        <f t="shared" si="175"/>
        <v>0</v>
      </c>
      <c r="R234" s="17">
        <f t="shared" si="175"/>
        <v>0</v>
      </c>
      <c r="S234" s="17">
        <f t="shared" si="175"/>
        <v>0</v>
      </c>
      <c r="T234" s="150"/>
      <c r="U234" s="152"/>
      <c r="V234" s="152"/>
    </row>
    <row r="235" spans="1:29" x14ac:dyDescent="0.2">
      <c r="A235" s="145" t="s">
        <v>79</v>
      </c>
      <c r="B235" s="146"/>
      <c r="C235" s="47" t="s">
        <v>21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49"/>
      <c r="U235" s="194"/>
      <c r="V235" s="195">
        <f t="shared" ref="V235" si="176">ROUND(T235*U235,2)</f>
        <v>0</v>
      </c>
    </row>
    <row r="236" spans="1:29" ht="13.5" thickBot="1" x14ac:dyDescent="0.25">
      <c r="A236" s="147"/>
      <c r="B236" s="148"/>
      <c r="C236" s="47" t="s">
        <v>22</v>
      </c>
      <c r="D236" s="17">
        <f t="shared" ref="D236:S236" si="177">(D$40*D235)/1000</f>
        <v>0</v>
      </c>
      <c r="E236" s="17"/>
      <c r="F236" s="17"/>
      <c r="G236" s="17"/>
      <c r="H236" s="17"/>
      <c r="I236" s="17">
        <f t="shared" si="177"/>
        <v>0</v>
      </c>
      <c r="J236" s="17">
        <f t="shared" si="177"/>
        <v>0</v>
      </c>
      <c r="K236" s="139"/>
      <c r="L236" s="17"/>
      <c r="M236" s="17"/>
      <c r="N236" s="17">
        <f t="shared" si="177"/>
        <v>0</v>
      </c>
      <c r="O236" s="139"/>
      <c r="P236" s="17"/>
      <c r="Q236" s="17"/>
      <c r="R236" s="17"/>
      <c r="S236" s="17">
        <f t="shared" si="177"/>
        <v>0</v>
      </c>
      <c r="T236" s="150"/>
      <c r="U236" s="151"/>
      <c r="V236" s="196"/>
    </row>
    <row r="237" spans="1:29" ht="11.45" customHeight="1" thickBot="1" x14ac:dyDescent="0.25">
      <c r="A237" s="46"/>
      <c r="B237" s="46"/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208" t="s">
        <v>31</v>
      </c>
      <c r="T237" s="209"/>
      <c r="U237" s="210">
        <f>SUM(V41:V236)</f>
        <v>0</v>
      </c>
      <c r="V237" s="211"/>
    </row>
    <row r="238" spans="1:29" ht="13.5" customHeight="1" thickBot="1" x14ac:dyDescent="0.25">
      <c r="A238" s="46"/>
      <c r="B238" s="46"/>
      <c r="C238" s="4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212" t="s">
        <v>32</v>
      </c>
      <c r="T238" s="213"/>
      <c r="U238" s="214">
        <f>ROUND(U237/D40,2)</f>
        <v>0</v>
      </c>
      <c r="V238" s="215"/>
      <c r="W238" s="214"/>
      <c r="X238" s="215"/>
      <c r="Y238" s="7"/>
      <c r="Z238" s="7"/>
      <c r="AA238" s="7"/>
      <c r="AB238" s="7"/>
      <c r="AC238" s="92"/>
    </row>
    <row r="239" spans="1:29" ht="15" customHeight="1" x14ac:dyDescent="0.2">
      <c r="A239" s="4"/>
      <c r="D239" s="7"/>
      <c r="E239" s="216"/>
      <c r="F239" s="216"/>
      <c r="G239" s="217"/>
      <c r="H239" s="217"/>
      <c r="I239" s="98"/>
      <c r="J239" s="218" t="s">
        <v>8</v>
      </c>
      <c r="K239" s="218"/>
      <c r="L239" s="218"/>
      <c r="M239" s="218"/>
      <c r="N239" s="218"/>
      <c r="O239" s="218"/>
      <c r="P239" s="218"/>
      <c r="Q239" s="218"/>
      <c r="R239" s="218"/>
      <c r="S239" s="218"/>
      <c r="T239" s="43"/>
      <c r="U239" s="98"/>
      <c r="V239" s="98"/>
      <c r="W239" s="98"/>
      <c r="X239" s="7"/>
      <c r="Y239" s="7"/>
      <c r="Z239" s="7"/>
      <c r="AA239" s="7"/>
      <c r="AB239" s="7"/>
      <c r="AC239" s="92"/>
    </row>
    <row r="240" spans="1:29" ht="11.25" customHeight="1" x14ac:dyDescent="0.2">
      <c r="A240" s="5"/>
      <c r="B240" s="180"/>
      <c r="C240" s="180"/>
      <c r="D240" s="180"/>
      <c r="E240" s="221"/>
      <c r="F240" s="221"/>
      <c r="G240" s="4"/>
      <c r="H240" s="98"/>
      <c r="I240" s="98"/>
      <c r="J240" s="6" t="s">
        <v>3</v>
      </c>
      <c r="K240" s="6"/>
      <c r="L240" s="6"/>
      <c r="M240" s="6"/>
      <c r="N240" s="219"/>
      <c r="O240" s="219"/>
      <c r="P240" s="219"/>
      <c r="Q240" s="219"/>
      <c r="R240" s="219"/>
      <c r="S240" s="219"/>
      <c r="T240" s="180"/>
      <c r="U240" s="180"/>
      <c r="V240" s="98"/>
      <c r="W240" s="98"/>
      <c r="X240" s="7"/>
      <c r="Y240" s="7"/>
      <c r="Z240" s="7"/>
      <c r="AA240" s="7"/>
      <c r="AB240" s="7"/>
      <c r="AC240" s="92"/>
    </row>
    <row r="241" spans="1:29" ht="12.75" customHeight="1" x14ac:dyDescent="0.2">
      <c r="A241" s="5"/>
      <c r="B241" s="222"/>
      <c r="C241" s="222"/>
      <c r="D241" s="222"/>
      <c r="E241" s="220"/>
      <c r="F241" s="220"/>
      <c r="G241" s="98"/>
      <c r="H241" s="98"/>
      <c r="I241" s="98"/>
      <c r="J241" s="44"/>
      <c r="K241" s="44"/>
      <c r="L241" s="44"/>
      <c r="M241" s="44"/>
      <c r="N241" s="220" t="s">
        <v>6</v>
      </c>
      <c r="O241" s="220"/>
      <c r="P241" s="220"/>
      <c r="Q241" s="220"/>
      <c r="R241" s="220"/>
      <c r="S241" s="220"/>
      <c r="T241" s="220" t="s">
        <v>7</v>
      </c>
      <c r="U241" s="220"/>
      <c r="V241" s="98"/>
      <c r="W241" s="98"/>
      <c r="X241" s="7"/>
      <c r="Y241" s="7"/>
      <c r="Z241" s="7"/>
      <c r="AA241" s="7"/>
      <c r="AB241" s="7"/>
      <c r="AC241" s="92"/>
    </row>
    <row r="242" spans="1:29" ht="30" customHeight="1" x14ac:dyDescent="0.2">
      <c r="A242" s="5"/>
      <c r="B242" s="219"/>
      <c r="C242" s="219"/>
      <c r="D242" s="219"/>
      <c r="E242" s="180"/>
      <c r="F242" s="180"/>
      <c r="G242" s="96"/>
      <c r="H242" s="96"/>
      <c r="I242" s="96"/>
      <c r="J242" s="6"/>
      <c r="K242" s="6"/>
      <c r="L242" s="6"/>
      <c r="M242" s="6"/>
      <c r="N242" s="219"/>
      <c r="O242" s="219"/>
      <c r="P242" s="219"/>
      <c r="Q242" s="219"/>
      <c r="R242" s="219"/>
      <c r="S242" s="219"/>
      <c r="T242" s="180"/>
      <c r="U242" s="180"/>
      <c r="V242" s="98"/>
      <c r="W242" s="98"/>
      <c r="X242" s="7"/>
      <c r="Y242" s="7"/>
      <c r="Z242" s="7"/>
      <c r="AA242" s="7"/>
      <c r="AB242" s="7"/>
      <c r="AC242" s="92"/>
    </row>
    <row r="243" spans="1:29" ht="12.75" customHeight="1" x14ac:dyDescent="0.2">
      <c r="A243" s="4"/>
      <c r="B243" s="220"/>
      <c r="C243" s="220"/>
      <c r="D243" s="220"/>
      <c r="E243" s="220"/>
      <c r="F243" s="220"/>
      <c r="G243" s="4"/>
      <c r="H243" s="98"/>
      <c r="I243" s="98"/>
      <c r="J243" s="44"/>
      <c r="K243" s="44"/>
      <c r="L243" s="44"/>
      <c r="M243" s="44"/>
      <c r="N243" s="220"/>
      <c r="O243" s="220"/>
      <c r="P243" s="220"/>
      <c r="Q243" s="220"/>
      <c r="R243" s="220"/>
      <c r="S243" s="220"/>
      <c r="T243" s="220"/>
      <c r="U243" s="220"/>
      <c r="V243" s="98"/>
      <c r="W243" s="98"/>
      <c r="X243" s="7"/>
      <c r="Y243" s="7"/>
      <c r="Z243" s="7"/>
      <c r="AA243" s="7"/>
      <c r="AB243" s="7"/>
      <c r="AC243" s="92"/>
    </row>
    <row r="244" spans="1:29" x14ac:dyDescent="0.2">
      <c r="A244" s="4"/>
      <c r="B244" s="4"/>
      <c r="C244" s="4"/>
      <c r="D244" s="7"/>
      <c r="E244" s="98"/>
      <c r="F244" s="98"/>
      <c r="G244" s="98"/>
      <c r="H244" s="98"/>
      <c r="I244" s="98"/>
      <c r="J244" s="98"/>
      <c r="K244" s="110"/>
      <c r="L244" s="98"/>
      <c r="M244" s="98"/>
      <c r="N244" s="98"/>
      <c r="O244" s="110"/>
      <c r="P244" s="98"/>
      <c r="Q244" s="98"/>
      <c r="R244" s="98"/>
      <c r="S244" s="98"/>
      <c r="T244" s="98"/>
      <c r="U244" s="98"/>
      <c r="V244" s="98"/>
      <c r="W244" s="98"/>
      <c r="X244" s="7"/>
      <c r="Y244" s="7"/>
      <c r="Z244" s="7"/>
      <c r="AA244" s="7"/>
      <c r="AB244" s="7"/>
      <c r="AC244" s="92"/>
    </row>
    <row r="245" spans="1:29" x14ac:dyDescent="0.2">
      <c r="A245" s="4"/>
      <c r="B245" s="4"/>
      <c r="C245" s="4"/>
      <c r="D245" s="7"/>
      <c r="E245" s="98"/>
      <c r="F245" s="98"/>
      <c r="G245" s="98"/>
      <c r="H245" s="98"/>
      <c r="I245" s="98"/>
      <c r="J245" s="98"/>
      <c r="K245" s="110"/>
      <c r="L245" s="98"/>
      <c r="M245" s="98"/>
      <c r="N245" s="98"/>
      <c r="O245" s="110"/>
      <c r="P245" s="98"/>
      <c r="Q245" s="98"/>
      <c r="R245" s="98"/>
      <c r="S245" s="98"/>
      <c r="T245" s="98"/>
      <c r="U245" s="98"/>
      <c r="V245" s="98"/>
      <c r="W245" s="98"/>
      <c r="X245" s="7"/>
      <c r="Y245" s="7"/>
      <c r="Z245" s="7"/>
      <c r="AA245" s="7"/>
      <c r="AB245" s="7"/>
      <c r="AC245" s="92"/>
    </row>
    <row r="246" spans="1:29" x14ac:dyDescent="0.2">
      <c r="A246" s="4"/>
      <c r="B246" s="4"/>
      <c r="C246" s="4"/>
      <c r="D246" s="7"/>
      <c r="E246" s="98"/>
      <c r="F246" s="98"/>
      <c r="G246" s="98"/>
      <c r="H246" s="98"/>
      <c r="I246" s="98"/>
      <c r="J246" s="98"/>
      <c r="K246" s="110"/>
      <c r="L246" s="98"/>
      <c r="M246" s="98"/>
      <c r="N246" s="98"/>
      <c r="O246" s="110"/>
      <c r="P246" s="98"/>
      <c r="Q246" s="98"/>
      <c r="R246" s="98"/>
      <c r="S246" s="98"/>
      <c r="T246" s="98"/>
      <c r="U246" s="98"/>
      <c r="V246" s="98"/>
      <c r="W246" s="98"/>
      <c r="X246" s="7"/>
      <c r="Y246" s="7"/>
      <c r="Z246" s="7"/>
      <c r="AA246" s="7"/>
      <c r="AB246" s="7"/>
      <c r="AC246" s="92"/>
    </row>
    <row r="247" spans="1:29" x14ac:dyDescent="0.2">
      <c r="A247" s="4"/>
      <c r="B247" s="4"/>
      <c r="C247" s="4"/>
      <c r="D247" s="7"/>
      <c r="E247" s="98"/>
      <c r="F247" s="98"/>
      <c r="G247" s="98"/>
      <c r="H247" s="98"/>
      <c r="I247" s="98"/>
      <c r="J247" s="98"/>
      <c r="K247" s="110"/>
      <c r="L247" s="98"/>
      <c r="M247" s="98"/>
      <c r="N247" s="98"/>
      <c r="O247" s="110"/>
      <c r="P247" s="98"/>
      <c r="Q247" s="98"/>
      <c r="R247" s="98"/>
      <c r="S247" s="98"/>
      <c r="T247" s="98"/>
      <c r="U247" s="98"/>
      <c r="V247" s="98"/>
      <c r="W247" s="98"/>
      <c r="X247" s="7"/>
      <c r="Y247" s="7"/>
      <c r="Z247" s="7"/>
      <c r="AA247" s="7"/>
      <c r="AB247" s="7"/>
      <c r="AC247" s="92"/>
    </row>
    <row r="248" spans="1:29" x14ac:dyDescent="0.2">
      <c r="A248" s="4"/>
      <c r="B248" s="4"/>
      <c r="C248" s="4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92"/>
    </row>
    <row r="249" spans="1:29" x14ac:dyDescent="0.2">
      <c r="A249" s="4"/>
      <c r="B249" s="4"/>
      <c r="C249" s="4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92"/>
    </row>
    <row r="250" spans="1:29" x14ac:dyDescent="0.2">
      <c r="A250" s="4"/>
      <c r="B250" s="4"/>
      <c r="C250" s="4"/>
      <c r="D250" s="92"/>
      <c r="E250" s="92"/>
      <c r="F250" s="92"/>
      <c r="G250" s="92"/>
      <c r="H250" s="92"/>
      <c r="I250" s="92"/>
      <c r="J250" s="92"/>
      <c r="K250" s="136"/>
      <c r="L250" s="92"/>
      <c r="M250" s="92"/>
      <c r="N250" s="92"/>
      <c r="O250" s="136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</row>
    <row r="251" spans="1:29" x14ac:dyDescent="0.2">
      <c r="A251" s="4"/>
      <c r="B251" s="4"/>
      <c r="C251" s="4"/>
      <c r="D251" s="92"/>
      <c r="E251" s="92"/>
      <c r="F251" s="92"/>
      <c r="G251" s="92"/>
      <c r="H251" s="92"/>
      <c r="I251" s="92"/>
      <c r="J251" s="92"/>
      <c r="K251" s="136"/>
      <c r="L251" s="92"/>
      <c r="M251" s="92"/>
      <c r="N251" s="92"/>
      <c r="O251" s="136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</row>
    <row r="252" spans="1:29" x14ac:dyDescent="0.2">
      <c r="A252" s="4"/>
      <c r="B252" s="4"/>
      <c r="C252" s="4"/>
      <c r="D252" s="92"/>
      <c r="E252" s="92"/>
      <c r="F252" s="92"/>
      <c r="G252" s="92"/>
      <c r="H252" s="92"/>
      <c r="I252" s="92"/>
      <c r="J252" s="92"/>
      <c r="K252" s="136"/>
      <c r="L252" s="92"/>
      <c r="M252" s="92"/>
      <c r="N252" s="92"/>
      <c r="O252" s="136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</row>
    <row r="253" spans="1:29" x14ac:dyDescent="0.2">
      <c r="A253" s="4"/>
      <c r="B253" s="4"/>
      <c r="C253" s="4"/>
      <c r="D253" s="92"/>
      <c r="E253" s="92"/>
      <c r="F253" s="92"/>
      <c r="G253" s="92"/>
      <c r="H253" s="92"/>
      <c r="I253" s="92"/>
      <c r="J253" s="92"/>
      <c r="K253" s="136"/>
      <c r="L253" s="92"/>
      <c r="M253" s="92"/>
      <c r="N253" s="92"/>
      <c r="O253" s="136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</row>
    <row r="254" spans="1:29" x14ac:dyDescent="0.2">
      <c r="A254" s="4"/>
      <c r="B254" s="4"/>
      <c r="C254" s="4"/>
      <c r="D254" s="92"/>
      <c r="E254" s="92"/>
      <c r="F254" s="92"/>
      <c r="G254" s="92"/>
      <c r="H254" s="92"/>
      <c r="I254" s="92"/>
      <c r="J254" s="92"/>
      <c r="K254" s="136"/>
      <c r="L254" s="92"/>
      <c r="M254" s="92"/>
      <c r="N254" s="92"/>
      <c r="O254" s="136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</row>
    <row r="255" spans="1:29" x14ac:dyDescent="0.2">
      <c r="A255" s="4"/>
      <c r="B255" s="4"/>
      <c r="C255" s="4"/>
      <c r="D255" s="92"/>
      <c r="E255" s="92"/>
      <c r="F255" s="92"/>
      <c r="G255" s="92"/>
      <c r="H255" s="92"/>
      <c r="I255" s="92"/>
      <c r="J255" s="92"/>
      <c r="K255" s="136"/>
      <c r="L255" s="92"/>
      <c r="M255" s="92"/>
      <c r="N255" s="92"/>
      <c r="O255" s="136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</row>
    <row r="256" spans="1:29" x14ac:dyDescent="0.2">
      <c r="A256" s="4"/>
      <c r="B256" s="4"/>
      <c r="C256" s="4"/>
      <c r="D256" s="92"/>
      <c r="E256" s="92"/>
      <c r="F256" s="92"/>
      <c r="G256" s="92"/>
      <c r="H256" s="92"/>
      <c r="I256" s="92"/>
      <c r="J256" s="92"/>
      <c r="K256" s="136"/>
      <c r="L256" s="92"/>
      <c r="M256" s="92"/>
      <c r="N256" s="92"/>
      <c r="O256" s="136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</row>
    <row r="257" spans="1:29" x14ac:dyDescent="0.2">
      <c r="A257" s="4"/>
      <c r="B257" s="4"/>
      <c r="C257" s="4"/>
      <c r="D257" s="92"/>
      <c r="E257" s="92"/>
      <c r="F257" s="92"/>
      <c r="G257" s="92"/>
      <c r="H257" s="92"/>
      <c r="I257" s="92"/>
      <c r="J257" s="92"/>
      <c r="K257" s="136"/>
      <c r="L257" s="92"/>
      <c r="M257" s="92"/>
      <c r="N257" s="92"/>
      <c r="O257" s="136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</row>
    <row r="258" spans="1:29" x14ac:dyDescent="0.2">
      <c r="A258" s="4"/>
      <c r="B258" s="4"/>
      <c r="C258" s="4"/>
      <c r="D258" s="92"/>
      <c r="E258" s="92"/>
      <c r="F258" s="92"/>
      <c r="G258" s="92"/>
      <c r="H258" s="92"/>
      <c r="I258" s="92"/>
      <c r="J258" s="92"/>
      <c r="K258" s="136"/>
      <c r="L258" s="92"/>
      <c r="M258" s="92"/>
      <c r="N258" s="92"/>
      <c r="O258" s="136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</row>
    <row r="259" spans="1:29" x14ac:dyDescent="0.2">
      <c r="A259" s="4"/>
      <c r="B259" s="4"/>
      <c r="C259" s="4"/>
      <c r="D259" s="92"/>
      <c r="E259" s="92"/>
      <c r="F259" s="92"/>
      <c r="G259" s="92"/>
      <c r="H259" s="92"/>
      <c r="I259" s="92"/>
      <c r="J259" s="92"/>
      <c r="K259" s="136"/>
      <c r="L259" s="92"/>
      <c r="M259" s="92"/>
      <c r="N259" s="92"/>
      <c r="O259" s="136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</row>
    <row r="260" spans="1:29" x14ac:dyDescent="0.2">
      <c r="A260" s="4"/>
      <c r="B260" s="4"/>
      <c r="C260" s="4"/>
      <c r="D260" s="92"/>
      <c r="E260" s="92"/>
      <c r="F260" s="92"/>
      <c r="G260" s="92"/>
      <c r="H260" s="92"/>
      <c r="I260" s="92"/>
      <c r="J260" s="92"/>
      <c r="K260" s="136"/>
      <c r="L260" s="92"/>
      <c r="M260" s="92"/>
      <c r="N260" s="92"/>
      <c r="O260" s="136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</row>
    <row r="261" spans="1:29" x14ac:dyDescent="0.2">
      <c r="A261" s="4"/>
      <c r="B261" s="4"/>
      <c r="C261" s="4"/>
      <c r="D261" s="92"/>
      <c r="E261" s="92"/>
      <c r="F261" s="92"/>
      <c r="G261" s="92"/>
      <c r="H261" s="92"/>
      <c r="I261" s="92"/>
      <c r="J261" s="92"/>
      <c r="K261" s="136"/>
      <c r="L261" s="92"/>
      <c r="M261" s="92"/>
      <c r="N261" s="92"/>
      <c r="O261" s="136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</row>
    <row r="262" spans="1:29" x14ac:dyDescent="0.2">
      <c r="A262" s="4"/>
      <c r="B262" s="4"/>
      <c r="C262" s="4"/>
      <c r="D262" s="92"/>
      <c r="E262" s="92"/>
      <c r="F262" s="92"/>
      <c r="G262" s="92"/>
      <c r="H262" s="92"/>
      <c r="I262" s="92"/>
      <c r="J262" s="92"/>
      <c r="K262" s="136"/>
      <c r="L262" s="92"/>
      <c r="M262" s="92"/>
      <c r="N262" s="92"/>
      <c r="O262" s="136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</row>
    <row r="263" spans="1:29" x14ac:dyDescent="0.2">
      <c r="A263" s="4"/>
      <c r="B263" s="4"/>
      <c r="C263" s="4"/>
      <c r="D263" s="92"/>
      <c r="E263" s="92"/>
      <c r="F263" s="92"/>
      <c r="G263" s="92"/>
      <c r="H263" s="92"/>
      <c r="I263" s="92"/>
      <c r="J263" s="92"/>
      <c r="K263" s="136"/>
      <c r="L263" s="92"/>
      <c r="M263" s="92"/>
      <c r="N263" s="92"/>
      <c r="O263" s="136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</row>
    <row r="264" spans="1:29" x14ac:dyDescent="0.2">
      <c r="A264" s="4"/>
      <c r="B264" s="4"/>
      <c r="C264" s="4"/>
      <c r="D264" s="92"/>
      <c r="E264" s="92"/>
      <c r="F264" s="92"/>
      <c r="G264" s="92"/>
      <c r="H264" s="92"/>
      <c r="I264" s="92"/>
      <c r="J264" s="92"/>
      <c r="K264" s="136"/>
      <c r="L264" s="92"/>
      <c r="M264" s="92"/>
      <c r="N264" s="92"/>
      <c r="O264" s="136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</row>
    <row r="265" spans="1:29" x14ac:dyDescent="0.2">
      <c r="A265" s="4"/>
      <c r="B265" s="4"/>
      <c r="C265" s="4"/>
      <c r="D265" s="92"/>
      <c r="E265" s="92"/>
      <c r="F265" s="92"/>
      <c r="G265" s="92"/>
      <c r="H265" s="92"/>
      <c r="I265" s="92"/>
      <c r="J265" s="92"/>
      <c r="K265" s="136"/>
      <c r="L265" s="92"/>
      <c r="M265" s="92"/>
      <c r="N265" s="92"/>
      <c r="O265" s="136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</row>
    <row r="266" spans="1:29" x14ac:dyDescent="0.2">
      <c r="A266" s="4"/>
      <c r="B266" s="4"/>
      <c r="C266" s="4"/>
      <c r="D266" s="92"/>
      <c r="E266" s="92"/>
      <c r="F266" s="92"/>
      <c r="G266" s="92"/>
      <c r="H266" s="92"/>
      <c r="I266" s="92"/>
      <c r="J266" s="92"/>
      <c r="K266" s="136"/>
      <c r="L266" s="92"/>
      <c r="M266" s="92"/>
      <c r="N266" s="92"/>
      <c r="O266" s="136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</row>
    <row r="267" spans="1:29" x14ac:dyDescent="0.2">
      <c r="A267" s="4"/>
      <c r="B267" s="4"/>
      <c r="C267" s="4"/>
      <c r="D267" s="92"/>
      <c r="E267" s="92"/>
      <c r="F267" s="92"/>
      <c r="G267" s="92"/>
      <c r="H267" s="92"/>
      <c r="I267" s="92"/>
      <c r="J267" s="92"/>
      <c r="K267" s="136"/>
      <c r="L267" s="92"/>
      <c r="M267" s="92"/>
      <c r="N267" s="92"/>
      <c r="O267" s="136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</row>
    <row r="268" spans="1:29" x14ac:dyDescent="0.2">
      <c r="A268" s="4"/>
      <c r="B268" s="4"/>
      <c r="C268" s="4"/>
      <c r="D268" s="92"/>
      <c r="E268" s="92"/>
      <c r="F268" s="92"/>
      <c r="G268" s="92"/>
      <c r="H268" s="92"/>
      <c r="I268" s="92"/>
      <c r="J268" s="92"/>
      <c r="K268" s="136"/>
      <c r="L268" s="92"/>
      <c r="M268" s="92"/>
      <c r="N268" s="92"/>
      <c r="O268" s="136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</row>
    <row r="269" spans="1:29" x14ac:dyDescent="0.2">
      <c r="A269" s="4"/>
      <c r="B269" s="4"/>
      <c r="C269" s="4"/>
      <c r="D269" s="92"/>
      <c r="E269" s="92"/>
      <c r="F269" s="92"/>
      <c r="G269" s="92"/>
      <c r="H269" s="92"/>
      <c r="I269" s="92"/>
      <c r="J269" s="92"/>
      <c r="K269" s="136"/>
      <c r="L269" s="92"/>
      <c r="M269" s="92"/>
      <c r="N269" s="92"/>
      <c r="O269" s="136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</row>
    <row r="270" spans="1:29" x14ac:dyDescent="0.2">
      <c r="A270" s="4"/>
      <c r="B270" s="4"/>
      <c r="C270" s="4"/>
      <c r="D270" s="92"/>
      <c r="E270" s="92"/>
      <c r="F270" s="92"/>
      <c r="G270" s="92"/>
      <c r="H270" s="92"/>
      <c r="I270" s="92"/>
      <c r="J270" s="92"/>
      <c r="K270" s="136"/>
      <c r="L270" s="92"/>
      <c r="M270" s="92"/>
      <c r="N270" s="92"/>
      <c r="O270" s="136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</row>
    <row r="271" spans="1:29" x14ac:dyDescent="0.2">
      <c r="A271" s="4"/>
      <c r="B271" s="4"/>
      <c r="C271" s="4"/>
      <c r="D271" s="92"/>
      <c r="E271" s="92"/>
      <c r="F271" s="92"/>
      <c r="G271" s="92"/>
      <c r="H271" s="92"/>
      <c r="I271" s="92"/>
      <c r="J271" s="92"/>
      <c r="K271" s="136"/>
      <c r="L271" s="92"/>
      <c r="M271" s="92"/>
      <c r="N271" s="92"/>
      <c r="O271" s="136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</row>
    <row r="272" spans="1:29" x14ac:dyDescent="0.2">
      <c r="A272" s="4"/>
      <c r="B272" s="4"/>
      <c r="C272" s="4"/>
      <c r="D272" s="92"/>
      <c r="E272" s="92"/>
      <c r="F272" s="92"/>
      <c r="G272" s="92"/>
      <c r="H272" s="92"/>
      <c r="I272" s="92"/>
      <c r="J272" s="92"/>
      <c r="K272" s="136"/>
      <c r="L272" s="92"/>
      <c r="M272" s="92"/>
      <c r="N272" s="92"/>
      <c r="O272" s="136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</row>
    <row r="273" spans="1:29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4:29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4:29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4:29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4:29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4:29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4:29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4:29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4:29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4:29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4:29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4:29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4:29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4:29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4:29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4:29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4:29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4:29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4:29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4:29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4:29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4:29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4:29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4:29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4:29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4:29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4:29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4:29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4:29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4:29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4:29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4:29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4:29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4:29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4:29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4:29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4:29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4:29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4:29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4:29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4:29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4:29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4:29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4:29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4:29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4:29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4:29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4:29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4:29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4:29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4:29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4:29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4:29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4:29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4:29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4:29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4:29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4:29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4:29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4:29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4:29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4:29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4:29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4:29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4:29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4:29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4:29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4:29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4:29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4:29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4:29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4:29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4:29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4:29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4:29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4:29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4:29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4:29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4:29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4:29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4:29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4:29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4:29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4:29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4:29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4:29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4:29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4:29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4:29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4:29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4:29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4:29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4:29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4:29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4:29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4:29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4:29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4:29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4:29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4:29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4:29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4:29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4:29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4:29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4:29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4:29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4:29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4:29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4:29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4:29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4:29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4:29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4:29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4:29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4:29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4:29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4:29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4:29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4:29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4:29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4:29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4:29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4:29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4:29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4:29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4:29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4:29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4:29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4:29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4:29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4:29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4:29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4:29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4:29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4:29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4:29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4:29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4:29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4:29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4:29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4:29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4:29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4:29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4:29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4:29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4:29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4:29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4:29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4:29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4:29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4:29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4:29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4:29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4:29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4:29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4:29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4:29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4:29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4:29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4:29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4:29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4:29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4:29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4:29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4:29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4:29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4:29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4:29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4:29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4:29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4:29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4:29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4:29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4:29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4:29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4:29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4:29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4:29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4:29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4:29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4:29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4:29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4:29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4:29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4:29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4:29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4:29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4:29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4:29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4:29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4:29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4:29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4:29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4:29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4:29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4:29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4:29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4:29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4:29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4:29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4:29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4:29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4:29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4:29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4:29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4:29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4:29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4:29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4:29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4:29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4:29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4:29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4:29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4:29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4:29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4:29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4:29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4:29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4:29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4:29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4:29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4:29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4:29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4:29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4:29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4:29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4:29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4:29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4:29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4:29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4:29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4:29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4:29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4:29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4:29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4:29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4:29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4:29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4:29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4:29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4:29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4:29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4:29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4:29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4:29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4:29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4:29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4:29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4:29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4:29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4:29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4:29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4:29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4:29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4:29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4:29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4:29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4:29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4:29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4:29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4:29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4:29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4:29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4:29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4:29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4:29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4:29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4:29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4:29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4:29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4:29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4:29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4:29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4:29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4:29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4:29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4:29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4:29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4:29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4:29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4:29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4:29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4:29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4:29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4:29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4:29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4:29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4:29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4:29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4:29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4:29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4:29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4:29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4:29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4:29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4:29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4:29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4:29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4:29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4:29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4:29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4:29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4:29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4:29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4:29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4:29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4:29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4:29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4:29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4:29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4:29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4:29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4:29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4:29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4:29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4:29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4:29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4:29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4:29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4:29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4:29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4:29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4:29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4:29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4:29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4:29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4:29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4:29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4:29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4:29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4:29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4:29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4:29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4:29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4:29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4:29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4:29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4:29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4:29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4:29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4:29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4:29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4:29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4:29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4:29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4:29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4:29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4:29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4:29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4:29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4:29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4:29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4:29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4:29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4:29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4:29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4:29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4:29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4:29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4:29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4:29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4:29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4:29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4:29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4:29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4:29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4:29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4:29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4:29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4:29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4:29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4:29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4:29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4:29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4:29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4:29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4:29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4:29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4:29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4:29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4:29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4:29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4:29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4:29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4:29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4:29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4:29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4:29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4:29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4:29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4:29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4:29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4:29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4:29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4:29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4:29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4:29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4:29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4:29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4:29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4:29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4:29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4:29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4:29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4:29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4:29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4:29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4:29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4:29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4:29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4:29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4:29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4:29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4:29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4:29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4:29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4:29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4:29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4:29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4:29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4:29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4:29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4:29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4:29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4:29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4:29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4:29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4:29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4:29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4:29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4:29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4:29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4:29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4:29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4:29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4:29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4:29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4:29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4:29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4:29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4:29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4:29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4:29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4:29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4:29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4:29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4:29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4:29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4:29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4:29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4:29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4:29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4:29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4:29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4:29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4:29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4:29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4:29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4:29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4:29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4:29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4:29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4:29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4:29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4:29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4:29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4:29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4:29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4:29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4:29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4:29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4:29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4:29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4:29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4:29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4:29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4:29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4:29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4:29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4:29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4:29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4:29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4:29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4:29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4:29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4:29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4:29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4:29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4:29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4:29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4:29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4:29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4:29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4:29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4:29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4:29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4:29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4:29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4:29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4:29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4:29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4:29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4:29" x14ac:dyDescent="0.2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4:29" x14ac:dyDescent="0.2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</sheetData>
  <sheetProtection formatCells="0" formatColumns="0" formatRows="0" deleteRows="0" selectLockedCells="1"/>
  <mergeCells count="462">
    <mergeCell ref="A215:B216"/>
    <mergeCell ref="T215:T216"/>
    <mergeCell ref="U215:U216"/>
    <mergeCell ref="V215:V216"/>
    <mergeCell ref="J17:S17"/>
    <mergeCell ref="J18:S18"/>
    <mergeCell ref="J19:S19"/>
    <mergeCell ref="J20:S20"/>
    <mergeCell ref="J21:S21"/>
    <mergeCell ref="J22:S22"/>
    <mergeCell ref="A33:C33"/>
    <mergeCell ref="D33:E33"/>
    <mergeCell ref="D35:I35"/>
    <mergeCell ref="J35:S35"/>
    <mergeCell ref="S36:S37"/>
    <mergeCell ref="T36:T37"/>
    <mergeCell ref="U36:U37"/>
    <mergeCell ref="V36:V37"/>
    <mergeCell ref="A38:B38"/>
    <mergeCell ref="A39:B39"/>
    <mergeCell ref="L36:L37"/>
    <mergeCell ref="M36:M37"/>
    <mergeCell ref="N36:N37"/>
    <mergeCell ref="P36:P37"/>
    <mergeCell ref="A11:H11"/>
    <mergeCell ref="I13:J13"/>
    <mergeCell ref="T13:U13"/>
    <mergeCell ref="J14:S14"/>
    <mergeCell ref="J15:S15"/>
    <mergeCell ref="J16:S16"/>
    <mergeCell ref="B31:C31"/>
    <mergeCell ref="B32:C32"/>
    <mergeCell ref="D32:E32"/>
    <mergeCell ref="J23:S23"/>
    <mergeCell ref="J24:S24"/>
    <mergeCell ref="J25:S25"/>
    <mergeCell ref="B28:D28"/>
    <mergeCell ref="B29:D29"/>
    <mergeCell ref="D30:E30"/>
    <mergeCell ref="Q36:Q37"/>
    <mergeCell ref="R36:R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O36:O37"/>
    <mergeCell ref="K36:K37"/>
    <mergeCell ref="A40:B40"/>
    <mergeCell ref="A41:B42"/>
    <mergeCell ref="T41:T42"/>
    <mergeCell ref="U41:U42"/>
    <mergeCell ref="V41:V42"/>
    <mergeCell ref="A43:B44"/>
    <mergeCell ref="T43:T44"/>
    <mergeCell ref="U43:U44"/>
    <mergeCell ref="V43:V44"/>
    <mergeCell ref="A49:B50"/>
    <mergeCell ref="T49:T50"/>
    <mergeCell ref="U49:U50"/>
    <mergeCell ref="V49:V50"/>
    <mergeCell ref="A51:B52"/>
    <mergeCell ref="T51:T52"/>
    <mergeCell ref="U51:U52"/>
    <mergeCell ref="V51:V52"/>
    <mergeCell ref="A45:B46"/>
    <mergeCell ref="T45:T46"/>
    <mergeCell ref="U45:U46"/>
    <mergeCell ref="V45:V46"/>
    <mergeCell ref="A47:B48"/>
    <mergeCell ref="T47:T48"/>
    <mergeCell ref="U47:U48"/>
    <mergeCell ref="V47:V48"/>
    <mergeCell ref="A57:B58"/>
    <mergeCell ref="T57:T58"/>
    <mergeCell ref="U57:U58"/>
    <mergeCell ref="V57:V58"/>
    <mergeCell ref="A59:B60"/>
    <mergeCell ref="T59:T60"/>
    <mergeCell ref="U59:U60"/>
    <mergeCell ref="V59:V60"/>
    <mergeCell ref="A53:B54"/>
    <mergeCell ref="T53:T54"/>
    <mergeCell ref="U53:U54"/>
    <mergeCell ref="V53:V54"/>
    <mergeCell ref="A55:B56"/>
    <mergeCell ref="T55:T56"/>
    <mergeCell ref="U55:U56"/>
    <mergeCell ref="V55:V56"/>
    <mergeCell ref="A65:B66"/>
    <mergeCell ref="T65:T66"/>
    <mergeCell ref="U65:U66"/>
    <mergeCell ref="V65:V66"/>
    <mergeCell ref="A67:B68"/>
    <mergeCell ref="T67:T68"/>
    <mergeCell ref="U67:U68"/>
    <mergeCell ref="V67:V68"/>
    <mergeCell ref="A61:B62"/>
    <mergeCell ref="T61:T62"/>
    <mergeCell ref="U61:U62"/>
    <mergeCell ref="V61:V62"/>
    <mergeCell ref="A63:B64"/>
    <mergeCell ref="T63:T64"/>
    <mergeCell ref="U63:U64"/>
    <mergeCell ref="V63:V64"/>
    <mergeCell ref="A73:B74"/>
    <mergeCell ref="T73:T74"/>
    <mergeCell ref="U73:U74"/>
    <mergeCell ref="V73:V74"/>
    <mergeCell ref="A75:B76"/>
    <mergeCell ref="T75:T76"/>
    <mergeCell ref="U75:U76"/>
    <mergeCell ref="V75:V76"/>
    <mergeCell ref="A69:B70"/>
    <mergeCell ref="T69:T70"/>
    <mergeCell ref="U69:U70"/>
    <mergeCell ref="V69:V70"/>
    <mergeCell ref="A71:B72"/>
    <mergeCell ref="T71:T72"/>
    <mergeCell ref="U71:U72"/>
    <mergeCell ref="V71:V72"/>
    <mergeCell ref="A81:B82"/>
    <mergeCell ref="T81:T82"/>
    <mergeCell ref="U81:U82"/>
    <mergeCell ref="V81:V82"/>
    <mergeCell ref="A83:B84"/>
    <mergeCell ref="T83:T84"/>
    <mergeCell ref="U83:U84"/>
    <mergeCell ref="V83:V84"/>
    <mergeCell ref="A77:B78"/>
    <mergeCell ref="T77:T78"/>
    <mergeCell ref="U77:U78"/>
    <mergeCell ref="V77:V78"/>
    <mergeCell ref="A79:B80"/>
    <mergeCell ref="T79:T80"/>
    <mergeCell ref="U79:U80"/>
    <mergeCell ref="V79:V80"/>
    <mergeCell ref="A89:B90"/>
    <mergeCell ref="T89:T90"/>
    <mergeCell ref="U89:U90"/>
    <mergeCell ref="V89:V90"/>
    <mergeCell ref="A91:B92"/>
    <mergeCell ref="T91:T92"/>
    <mergeCell ref="U91:U92"/>
    <mergeCell ref="V91:V92"/>
    <mergeCell ref="A85:B86"/>
    <mergeCell ref="T85:T86"/>
    <mergeCell ref="U85:U86"/>
    <mergeCell ref="V85:V86"/>
    <mergeCell ref="A87:B88"/>
    <mergeCell ref="T87:T88"/>
    <mergeCell ref="U87:U88"/>
    <mergeCell ref="V87:V88"/>
    <mergeCell ref="A97:B98"/>
    <mergeCell ref="T97:T98"/>
    <mergeCell ref="U97:U98"/>
    <mergeCell ref="V97:V98"/>
    <mergeCell ref="A99:B100"/>
    <mergeCell ref="T99:T100"/>
    <mergeCell ref="U99:U100"/>
    <mergeCell ref="V99:V100"/>
    <mergeCell ref="A93:B94"/>
    <mergeCell ref="T93:T94"/>
    <mergeCell ref="U93:U94"/>
    <mergeCell ref="V93:V94"/>
    <mergeCell ref="A95:B96"/>
    <mergeCell ref="T95:T96"/>
    <mergeCell ref="U95:U96"/>
    <mergeCell ref="V95:V96"/>
    <mergeCell ref="A105:B106"/>
    <mergeCell ref="T105:T106"/>
    <mergeCell ref="U105:U106"/>
    <mergeCell ref="V105:V106"/>
    <mergeCell ref="A107:B108"/>
    <mergeCell ref="T107:T108"/>
    <mergeCell ref="U107:U108"/>
    <mergeCell ref="V107:V108"/>
    <mergeCell ref="A101:B102"/>
    <mergeCell ref="T101:T102"/>
    <mergeCell ref="U101:U102"/>
    <mergeCell ref="V101:V102"/>
    <mergeCell ref="A103:B104"/>
    <mergeCell ref="T103:T104"/>
    <mergeCell ref="U103:U104"/>
    <mergeCell ref="V103:V104"/>
    <mergeCell ref="A113:B114"/>
    <mergeCell ref="T113:T114"/>
    <mergeCell ref="U113:U114"/>
    <mergeCell ref="V113:V114"/>
    <mergeCell ref="A115:B116"/>
    <mergeCell ref="T115:T116"/>
    <mergeCell ref="U115:U116"/>
    <mergeCell ref="V115:V116"/>
    <mergeCell ref="A109:B110"/>
    <mergeCell ref="T109:T110"/>
    <mergeCell ref="U109:U110"/>
    <mergeCell ref="V109:V110"/>
    <mergeCell ref="A111:B112"/>
    <mergeCell ref="T111:T112"/>
    <mergeCell ref="U111:U112"/>
    <mergeCell ref="V111:V112"/>
    <mergeCell ref="A121:B122"/>
    <mergeCell ref="T121:T122"/>
    <mergeCell ref="U121:U122"/>
    <mergeCell ref="V121:V122"/>
    <mergeCell ref="A123:B124"/>
    <mergeCell ref="T123:T124"/>
    <mergeCell ref="U123:U124"/>
    <mergeCell ref="V123:V124"/>
    <mergeCell ref="A117:B118"/>
    <mergeCell ref="T117:T118"/>
    <mergeCell ref="U117:U118"/>
    <mergeCell ref="V117:V118"/>
    <mergeCell ref="A119:B120"/>
    <mergeCell ref="T119:T120"/>
    <mergeCell ref="U119:U120"/>
    <mergeCell ref="V119:V120"/>
    <mergeCell ref="A129:B130"/>
    <mergeCell ref="T129:T130"/>
    <mergeCell ref="U129:U130"/>
    <mergeCell ref="V129:V130"/>
    <mergeCell ref="A131:B132"/>
    <mergeCell ref="T131:T132"/>
    <mergeCell ref="U131:U132"/>
    <mergeCell ref="V131:V132"/>
    <mergeCell ref="A125:B126"/>
    <mergeCell ref="T125:T126"/>
    <mergeCell ref="U125:U126"/>
    <mergeCell ref="V125:V126"/>
    <mergeCell ref="A127:B128"/>
    <mergeCell ref="T127:T128"/>
    <mergeCell ref="U127:U128"/>
    <mergeCell ref="V127:V128"/>
    <mergeCell ref="A139:B140"/>
    <mergeCell ref="T139:T140"/>
    <mergeCell ref="U139:U140"/>
    <mergeCell ref="V139:V140"/>
    <mergeCell ref="A141:B142"/>
    <mergeCell ref="T141:T142"/>
    <mergeCell ref="U141:U142"/>
    <mergeCell ref="V141:V142"/>
    <mergeCell ref="A133:B134"/>
    <mergeCell ref="T133:T134"/>
    <mergeCell ref="U133:U134"/>
    <mergeCell ref="V133:V134"/>
    <mergeCell ref="A135:B136"/>
    <mergeCell ref="T135:T136"/>
    <mergeCell ref="U135:U136"/>
    <mergeCell ref="V135:V136"/>
    <mergeCell ref="A137:B138"/>
    <mergeCell ref="T137:T138"/>
    <mergeCell ref="U137:U138"/>
    <mergeCell ref="V137:V138"/>
    <mergeCell ref="A147:B148"/>
    <mergeCell ref="T147:T148"/>
    <mergeCell ref="U147:U148"/>
    <mergeCell ref="V147:V148"/>
    <mergeCell ref="A149:B150"/>
    <mergeCell ref="T149:T150"/>
    <mergeCell ref="U149:U150"/>
    <mergeCell ref="V149:V150"/>
    <mergeCell ref="A143:B144"/>
    <mergeCell ref="T143:T144"/>
    <mergeCell ref="U143:U144"/>
    <mergeCell ref="V143:V144"/>
    <mergeCell ref="A145:B146"/>
    <mergeCell ref="T145:T146"/>
    <mergeCell ref="U145:U146"/>
    <mergeCell ref="V145:V146"/>
    <mergeCell ref="A155:B156"/>
    <mergeCell ref="T155:T156"/>
    <mergeCell ref="U155:U156"/>
    <mergeCell ref="V155:V156"/>
    <mergeCell ref="A157:B158"/>
    <mergeCell ref="T157:T158"/>
    <mergeCell ref="U157:U158"/>
    <mergeCell ref="V157:V158"/>
    <mergeCell ref="A151:B152"/>
    <mergeCell ref="T151:T152"/>
    <mergeCell ref="U151:U152"/>
    <mergeCell ref="V151:V152"/>
    <mergeCell ref="A153:B154"/>
    <mergeCell ref="T153:T154"/>
    <mergeCell ref="U153:U154"/>
    <mergeCell ref="V153:V154"/>
    <mergeCell ref="A163:B164"/>
    <mergeCell ref="T163:T164"/>
    <mergeCell ref="U163:U164"/>
    <mergeCell ref="V163:V164"/>
    <mergeCell ref="A165:B166"/>
    <mergeCell ref="T165:T166"/>
    <mergeCell ref="U165:U166"/>
    <mergeCell ref="V165:V166"/>
    <mergeCell ref="A159:B160"/>
    <mergeCell ref="T159:T160"/>
    <mergeCell ref="U159:U160"/>
    <mergeCell ref="V159:V160"/>
    <mergeCell ref="A161:B162"/>
    <mergeCell ref="T161:T162"/>
    <mergeCell ref="U161:U162"/>
    <mergeCell ref="V161:V162"/>
    <mergeCell ref="A171:B172"/>
    <mergeCell ref="T171:T172"/>
    <mergeCell ref="U171:U172"/>
    <mergeCell ref="V171:V172"/>
    <mergeCell ref="A173:B174"/>
    <mergeCell ref="T173:T174"/>
    <mergeCell ref="U173:U174"/>
    <mergeCell ref="V173:V174"/>
    <mergeCell ref="A167:B168"/>
    <mergeCell ref="T167:T168"/>
    <mergeCell ref="U167:U168"/>
    <mergeCell ref="V167:V168"/>
    <mergeCell ref="A169:B170"/>
    <mergeCell ref="T169:T170"/>
    <mergeCell ref="U169:U170"/>
    <mergeCell ref="V169:V170"/>
    <mergeCell ref="A179:B180"/>
    <mergeCell ref="T179:T180"/>
    <mergeCell ref="U179:U180"/>
    <mergeCell ref="V179:V180"/>
    <mergeCell ref="A181:B182"/>
    <mergeCell ref="T181:T182"/>
    <mergeCell ref="U181:U182"/>
    <mergeCell ref="V181:V182"/>
    <mergeCell ref="A175:B176"/>
    <mergeCell ref="T175:T176"/>
    <mergeCell ref="U175:U176"/>
    <mergeCell ref="V175:V176"/>
    <mergeCell ref="A177:B178"/>
    <mergeCell ref="T177:T178"/>
    <mergeCell ref="U177:U178"/>
    <mergeCell ref="V177:V178"/>
    <mergeCell ref="A187:B188"/>
    <mergeCell ref="T187:T188"/>
    <mergeCell ref="U187:U188"/>
    <mergeCell ref="V187:V188"/>
    <mergeCell ref="A189:B190"/>
    <mergeCell ref="T189:T190"/>
    <mergeCell ref="U189:U190"/>
    <mergeCell ref="V189:V190"/>
    <mergeCell ref="A183:B184"/>
    <mergeCell ref="T183:T184"/>
    <mergeCell ref="U183:U184"/>
    <mergeCell ref="V183:V184"/>
    <mergeCell ref="A185:B186"/>
    <mergeCell ref="T185:T186"/>
    <mergeCell ref="U185:U186"/>
    <mergeCell ref="V185:V186"/>
    <mergeCell ref="A195:B196"/>
    <mergeCell ref="T195:T196"/>
    <mergeCell ref="U195:U196"/>
    <mergeCell ref="V195:V196"/>
    <mergeCell ref="A197:B198"/>
    <mergeCell ref="T197:T198"/>
    <mergeCell ref="U197:U198"/>
    <mergeCell ref="V197:V198"/>
    <mergeCell ref="A191:B192"/>
    <mergeCell ref="T191:T192"/>
    <mergeCell ref="U191:U192"/>
    <mergeCell ref="V191:V192"/>
    <mergeCell ref="A193:B194"/>
    <mergeCell ref="T193:T194"/>
    <mergeCell ref="U193:U194"/>
    <mergeCell ref="V193:V194"/>
    <mergeCell ref="A203:B204"/>
    <mergeCell ref="T203:T204"/>
    <mergeCell ref="U203:U204"/>
    <mergeCell ref="V203:V204"/>
    <mergeCell ref="A205:B206"/>
    <mergeCell ref="T205:T206"/>
    <mergeCell ref="U205:U206"/>
    <mergeCell ref="V205:V206"/>
    <mergeCell ref="A199:B200"/>
    <mergeCell ref="T199:T200"/>
    <mergeCell ref="U199:U200"/>
    <mergeCell ref="V199:V200"/>
    <mergeCell ref="A201:B202"/>
    <mergeCell ref="T201:T202"/>
    <mergeCell ref="U201:U202"/>
    <mergeCell ref="V201:V202"/>
    <mergeCell ref="A211:B212"/>
    <mergeCell ref="T211:T212"/>
    <mergeCell ref="U211:U212"/>
    <mergeCell ref="V211:V212"/>
    <mergeCell ref="A213:B214"/>
    <mergeCell ref="T213:T214"/>
    <mergeCell ref="U213:U214"/>
    <mergeCell ref="V213:V214"/>
    <mergeCell ref="A207:B208"/>
    <mergeCell ref="T207:T208"/>
    <mergeCell ref="U207:U208"/>
    <mergeCell ref="V207:V208"/>
    <mergeCell ref="A209:B210"/>
    <mergeCell ref="T209:T210"/>
    <mergeCell ref="U209:U210"/>
    <mergeCell ref="V209:V210"/>
    <mergeCell ref="A221:B222"/>
    <mergeCell ref="T221:T222"/>
    <mergeCell ref="U221:U222"/>
    <mergeCell ref="V221:V222"/>
    <mergeCell ref="A225:B226"/>
    <mergeCell ref="A227:B228"/>
    <mergeCell ref="A217:B218"/>
    <mergeCell ref="T217:T218"/>
    <mergeCell ref="U217:U218"/>
    <mergeCell ref="V217:V218"/>
    <mergeCell ref="A219:B220"/>
    <mergeCell ref="T219:T220"/>
    <mergeCell ref="U219:U220"/>
    <mergeCell ref="V219:V220"/>
    <mergeCell ref="T225:T226"/>
    <mergeCell ref="U225:U226"/>
    <mergeCell ref="V225:V226"/>
    <mergeCell ref="T227:T228"/>
    <mergeCell ref="U227:U228"/>
    <mergeCell ref="V227:V228"/>
    <mergeCell ref="A223:B224"/>
    <mergeCell ref="S237:T237"/>
    <mergeCell ref="U237:V237"/>
    <mergeCell ref="S238:T238"/>
    <mergeCell ref="U238:V238"/>
    <mergeCell ref="W238:X238"/>
    <mergeCell ref="E239:F239"/>
    <mergeCell ref="G239:H239"/>
    <mergeCell ref="J239:S239"/>
    <mergeCell ref="A229:B230"/>
    <mergeCell ref="A233:B234"/>
    <mergeCell ref="A235:B236"/>
    <mergeCell ref="T235:T236"/>
    <mergeCell ref="U235:U236"/>
    <mergeCell ref="V235:V236"/>
    <mergeCell ref="A231:B232"/>
    <mergeCell ref="T229:T230"/>
    <mergeCell ref="U229:U230"/>
    <mergeCell ref="V229:V230"/>
    <mergeCell ref="T231:T232"/>
    <mergeCell ref="U231:U232"/>
    <mergeCell ref="V231:V232"/>
    <mergeCell ref="T233:T234"/>
    <mergeCell ref="U233:U234"/>
    <mergeCell ref="V233:V234"/>
    <mergeCell ref="B242:D242"/>
    <mergeCell ref="E242:F242"/>
    <mergeCell ref="N242:S242"/>
    <mergeCell ref="T242:U242"/>
    <mergeCell ref="B243:D243"/>
    <mergeCell ref="E243:F243"/>
    <mergeCell ref="N243:S243"/>
    <mergeCell ref="T243:U243"/>
    <mergeCell ref="B240:D240"/>
    <mergeCell ref="E240:F240"/>
    <mergeCell ref="N240:S240"/>
    <mergeCell ref="T240:U240"/>
    <mergeCell ref="B241:D241"/>
    <mergeCell ref="E241:F241"/>
    <mergeCell ref="N241:S241"/>
    <mergeCell ref="T241:U241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2" manualBreakCount="2">
    <brk id="245" max="25" man="1"/>
    <brk id="24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B811"/>
  <sheetViews>
    <sheetView showZeros="0" view="pageBreakPreview" topLeftCell="A3" zoomScale="53" zoomScaleNormal="110" zoomScaleSheetLayoutView="53" workbookViewId="0">
      <selection activeCell="T31" sqref="T31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4" width="12.140625" customWidth="1"/>
    <col min="5" max="7" width="8.7109375" customWidth="1"/>
    <col min="8" max="8" width="8.140625" customWidth="1"/>
    <col min="9" max="9" width="7.5703125" customWidth="1"/>
    <col min="10" max="10" width="8.28515625" customWidth="1"/>
    <col min="11" max="11" width="11.7109375" customWidth="1"/>
    <col min="12" max="17" width="8.7109375" customWidth="1"/>
    <col min="18" max="18" width="6.7109375" customWidth="1"/>
    <col min="19" max="21" width="8.7109375" customWidth="1"/>
    <col min="22" max="25" width="4.85546875" customWidth="1"/>
    <col min="26" max="27" width="9.7109375" customWidth="1"/>
    <col min="28" max="28" width="9" customWidth="1"/>
  </cols>
  <sheetData>
    <row r="1" spans="1:28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" customHeight="1" x14ac:dyDescent="0.25">
      <c r="A3" s="8"/>
      <c r="B3" s="11"/>
      <c r="C3" s="11"/>
      <c r="D3" s="11"/>
      <c r="E3" s="11"/>
      <c r="F3" s="4"/>
      <c r="G3" s="4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2"/>
      <c r="V3" s="4"/>
      <c r="W3" s="4"/>
      <c r="X3" s="4"/>
      <c r="Y3" s="13"/>
      <c r="Z3" s="5"/>
      <c r="AA3" s="22"/>
      <c r="AB3" s="4"/>
    </row>
    <row r="4" spans="1:28" ht="15.75" hidden="1" customHeight="1" x14ac:dyDescent="0.25">
      <c r="A4" s="8"/>
      <c r="B4" s="94"/>
      <c r="C4" s="94"/>
      <c r="D4" s="94"/>
      <c r="E4" s="94"/>
      <c r="F4" s="4"/>
      <c r="G4" s="4"/>
      <c r="H4" s="9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3"/>
      <c r="Z4" s="4"/>
      <c r="AA4" s="4"/>
      <c r="AB4" s="4"/>
    </row>
    <row r="5" spans="1:28" ht="15.75" hidden="1" customHeight="1" x14ac:dyDescent="0.25">
      <c r="A5" s="8"/>
      <c r="B5" s="94"/>
      <c r="C5" s="94"/>
      <c r="D5" s="94"/>
      <c r="E5" s="94"/>
      <c r="F5" s="4"/>
      <c r="G5" s="4"/>
      <c r="H5" s="9"/>
      <c r="I5" s="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3"/>
      <c r="Z5" s="4"/>
      <c r="AA5" s="4"/>
      <c r="AB5" s="4"/>
    </row>
    <row r="6" spans="1:28" ht="15.75" hidden="1" customHeight="1" x14ac:dyDescent="0.25">
      <c r="A6" s="8"/>
      <c r="B6" s="94"/>
      <c r="C6" s="94"/>
      <c r="D6" s="94"/>
      <c r="E6" s="94"/>
      <c r="F6" s="4"/>
      <c r="G6" s="4"/>
      <c r="H6" s="9"/>
      <c r="I6" s="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3"/>
      <c r="Z6" s="4"/>
      <c r="AA6" s="4"/>
      <c r="AB6" s="4"/>
    </row>
    <row r="7" spans="1:28" ht="15.75" hidden="1" customHeight="1" x14ac:dyDescent="0.25">
      <c r="A7" s="8"/>
      <c r="B7" s="94"/>
      <c r="C7" s="94"/>
      <c r="D7" s="94"/>
      <c r="E7" s="94"/>
      <c r="F7" s="4"/>
      <c r="G7" s="4"/>
      <c r="H7" s="9"/>
      <c r="I7" s="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3"/>
      <c r="Z7" s="4"/>
      <c r="AA7" s="4"/>
      <c r="AB7" s="4"/>
    </row>
    <row r="8" spans="1:28" ht="15.75" hidden="1" customHeight="1" x14ac:dyDescent="0.25">
      <c r="A8" s="8"/>
      <c r="B8" s="94"/>
      <c r="C8" s="94"/>
      <c r="D8" s="94"/>
      <c r="E8" s="94"/>
      <c r="F8" s="4"/>
      <c r="G8" s="4"/>
      <c r="H8" s="9"/>
      <c r="I8" s="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3"/>
      <c r="Z8" s="4"/>
      <c r="AA8" s="4"/>
      <c r="AB8" s="4"/>
    </row>
    <row r="9" spans="1:28" ht="15.75" hidden="1" customHeight="1" x14ac:dyDescent="0.25">
      <c r="A9" s="8"/>
      <c r="B9" s="94"/>
      <c r="C9" s="94"/>
      <c r="D9" s="94"/>
      <c r="E9" s="94"/>
      <c r="F9" s="4"/>
      <c r="G9" s="4"/>
      <c r="H9" s="9"/>
      <c r="I9" s="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3"/>
      <c r="Z9" s="4"/>
      <c r="AA9" s="4"/>
      <c r="AB9" s="4"/>
    </row>
    <row r="10" spans="1:28" ht="15.75" hidden="1" customHeight="1" x14ac:dyDescent="0.25">
      <c r="A10" s="8"/>
      <c r="B10" s="94"/>
      <c r="C10" s="94"/>
      <c r="D10" s="94"/>
      <c r="E10" s="94"/>
      <c r="F10" s="4"/>
      <c r="G10" s="4"/>
      <c r="H10" s="9"/>
      <c r="I10" s="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3"/>
      <c r="Z10" s="4"/>
      <c r="AA10" s="4"/>
      <c r="AB10" s="4"/>
    </row>
    <row r="11" spans="1:28" x14ac:dyDescent="0.2">
      <c r="A11" s="175" t="s">
        <v>30</v>
      </c>
      <c r="B11" s="175"/>
      <c r="C11" s="175"/>
      <c r="D11" s="175"/>
      <c r="E11" s="175"/>
      <c r="F11" s="175"/>
      <c r="G11" s="175"/>
      <c r="H11" s="175"/>
      <c r="I11" s="125"/>
      <c r="J11" s="93">
        <v>5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4"/>
      <c r="AA11" s="4"/>
      <c r="AB11" s="4"/>
    </row>
    <row r="12" spans="1:28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1"/>
      <c r="AA12" s="11"/>
      <c r="AB12" s="11"/>
    </row>
    <row r="13" spans="1:28" ht="12.75" customHeight="1" x14ac:dyDescent="0.3">
      <c r="A13" s="21"/>
      <c r="B13" s="21"/>
      <c r="C13" s="21"/>
      <c r="D13" s="21"/>
      <c r="E13" s="21"/>
      <c r="F13" s="21"/>
      <c r="G13" s="90"/>
      <c r="H13" s="91"/>
      <c r="I13" s="126"/>
      <c r="J13" s="176" t="s">
        <v>8</v>
      </c>
      <c r="K13" s="176"/>
      <c r="L13" s="91"/>
      <c r="M13" s="91"/>
      <c r="N13" s="32" t="s">
        <v>29</v>
      </c>
      <c r="O13" s="32"/>
      <c r="P13" s="32"/>
      <c r="Q13" s="32"/>
      <c r="R13" s="27"/>
      <c r="S13" s="177"/>
      <c r="T13" s="177"/>
      <c r="U13" s="30" t="s">
        <v>51</v>
      </c>
      <c r="V13" s="30"/>
      <c r="W13" s="21"/>
      <c r="X13" s="10"/>
      <c r="Z13" s="20"/>
      <c r="AA13" s="20"/>
      <c r="AB13" s="20"/>
    </row>
    <row r="14" spans="1:28" ht="12.6" hidden="1" customHeight="1" x14ac:dyDescent="0.3">
      <c r="A14" s="21"/>
      <c r="B14" s="21"/>
      <c r="C14" s="21"/>
      <c r="D14" s="21"/>
      <c r="E14" s="21"/>
      <c r="F14" s="21"/>
      <c r="G14" s="92"/>
      <c r="H14" s="92"/>
      <c r="I14" s="124"/>
      <c r="J14" s="92"/>
      <c r="K14" s="153" t="s">
        <v>9</v>
      </c>
      <c r="L14" s="153"/>
      <c r="M14" s="153"/>
      <c r="N14" s="153"/>
      <c r="O14" s="153"/>
      <c r="P14" s="153"/>
      <c r="Q14" s="153"/>
      <c r="R14" s="153"/>
      <c r="S14" s="92"/>
      <c r="T14" s="92"/>
      <c r="U14" s="92"/>
      <c r="W14" s="21"/>
      <c r="X14" s="10"/>
      <c r="Z14" s="20"/>
      <c r="AA14" s="20"/>
      <c r="AB14" s="20"/>
    </row>
    <row r="15" spans="1:28" ht="12.6" hidden="1" customHeight="1" x14ac:dyDescent="0.3">
      <c r="A15" s="21"/>
      <c r="B15" s="21"/>
      <c r="C15" s="21"/>
      <c r="D15" s="21"/>
      <c r="E15" s="21"/>
      <c r="F15" s="21"/>
      <c r="G15" s="92"/>
      <c r="H15" s="92"/>
      <c r="I15" s="124"/>
      <c r="J15" s="92"/>
      <c r="K15" s="153" t="s">
        <v>10</v>
      </c>
      <c r="L15" s="153"/>
      <c r="M15" s="153"/>
      <c r="N15" s="153"/>
      <c r="O15" s="153"/>
      <c r="P15" s="153"/>
      <c r="Q15" s="153"/>
      <c r="R15" s="153"/>
      <c r="S15" s="92"/>
      <c r="T15" s="92"/>
      <c r="U15" s="92"/>
      <c r="W15" s="21"/>
      <c r="X15" s="10"/>
      <c r="Z15" s="20"/>
      <c r="AA15" s="20"/>
      <c r="AB15" s="20"/>
    </row>
    <row r="16" spans="1:28" ht="12.6" hidden="1" customHeight="1" x14ac:dyDescent="0.3">
      <c r="A16" s="21"/>
      <c r="B16" s="21"/>
      <c r="C16" s="21"/>
      <c r="D16" s="21"/>
      <c r="E16" s="21"/>
      <c r="F16" s="21"/>
      <c r="G16" s="92"/>
      <c r="H16" s="92"/>
      <c r="I16" s="124"/>
      <c r="J16" s="92"/>
      <c r="K16" s="153" t="s">
        <v>11</v>
      </c>
      <c r="L16" s="153"/>
      <c r="M16" s="153"/>
      <c r="N16" s="153"/>
      <c r="O16" s="153"/>
      <c r="P16" s="153"/>
      <c r="Q16" s="153"/>
      <c r="R16" s="153"/>
      <c r="S16" s="92"/>
      <c r="T16" s="92"/>
      <c r="U16" s="92"/>
      <c r="W16" s="21"/>
      <c r="X16" s="10"/>
      <c r="Z16" s="20"/>
      <c r="AA16" s="20"/>
      <c r="AB16" s="20"/>
    </row>
    <row r="17" spans="1:28" ht="12.6" hidden="1" customHeight="1" x14ac:dyDescent="0.3">
      <c r="A17" s="21"/>
      <c r="B17" s="21"/>
      <c r="C17" s="21"/>
      <c r="D17" s="21"/>
      <c r="E17" s="21"/>
      <c r="F17" s="21"/>
      <c r="G17" s="92"/>
      <c r="H17" s="92"/>
      <c r="I17" s="124"/>
      <c r="J17" s="92"/>
      <c r="K17" s="153" t="s">
        <v>12</v>
      </c>
      <c r="L17" s="153"/>
      <c r="M17" s="153"/>
      <c r="N17" s="153"/>
      <c r="O17" s="153"/>
      <c r="P17" s="153"/>
      <c r="Q17" s="153"/>
      <c r="R17" s="153"/>
      <c r="S17" s="92"/>
      <c r="T17" s="92"/>
      <c r="U17" s="92"/>
      <c r="W17" s="21"/>
      <c r="X17" s="10"/>
      <c r="Z17" s="20"/>
      <c r="AA17" s="20"/>
      <c r="AB17" s="20"/>
    </row>
    <row r="18" spans="1:28" ht="12.6" hidden="1" customHeight="1" x14ac:dyDescent="0.3">
      <c r="A18" s="21"/>
      <c r="B18" s="21"/>
      <c r="C18" s="21"/>
      <c r="D18" s="21"/>
      <c r="E18" s="21"/>
      <c r="F18" s="21"/>
      <c r="G18" s="92"/>
      <c r="H18" s="92"/>
      <c r="I18" s="124"/>
      <c r="J18" s="92"/>
      <c r="K18" s="153" t="s">
        <v>13</v>
      </c>
      <c r="L18" s="153"/>
      <c r="M18" s="153"/>
      <c r="N18" s="153"/>
      <c r="O18" s="153"/>
      <c r="P18" s="153"/>
      <c r="Q18" s="153"/>
      <c r="R18" s="153"/>
      <c r="S18" s="92"/>
      <c r="T18" s="92"/>
      <c r="U18" s="92"/>
      <c r="W18" s="21"/>
      <c r="X18" s="10"/>
      <c r="Z18" s="20"/>
      <c r="AA18" s="20"/>
      <c r="AB18" s="20"/>
    </row>
    <row r="19" spans="1:28" ht="12.6" hidden="1" customHeight="1" x14ac:dyDescent="0.3">
      <c r="A19" s="21"/>
      <c r="B19" s="21"/>
      <c r="C19" s="21"/>
      <c r="D19" s="21"/>
      <c r="E19" s="21"/>
      <c r="F19" s="21"/>
      <c r="G19" s="92"/>
      <c r="H19" s="92"/>
      <c r="I19" s="124"/>
      <c r="J19" s="92"/>
      <c r="K19" s="153" t="s">
        <v>14</v>
      </c>
      <c r="L19" s="153"/>
      <c r="M19" s="153"/>
      <c r="N19" s="153"/>
      <c r="O19" s="153"/>
      <c r="P19" s="153"/>
      <c r="Q19" s="153"/>
      <c r="R19" s="153"/>
      <c r="S19" s="92"/>
      <c r="T19" s="92"/>
      <c r="U19" s="92"/>
      <c r="W19" s="21"/>
      <c r="X19" s="10"/>
      <c r="Z19" s="20"/>
      <c r="AA19" s="20"/>
      <c r="AB19" s="20"/>
    </row>
    <row r="20" spans="1:28" ht="12.6" hidden="1" customHeight="1" x14ac:dyDescent="0.3">
      <c r="A20" s="21"/>
      <c r="B20" s="21"/>
      <c r="C20" s="21"/>
      <c r="D20" s="21"/>
      <c r="E20" s="21"/>
      <c r="F20" s="21"/>
      <c r="G20" s="92"/>
      <c r="H20" s="92"/>
      <c r="I20" s="124"/>
      <c r="J20" s="92"/>
      <c r="K20" s="153" t="s">
        <v>15</v>
      </c>
      <c r="L20" s="153"/>
      <c r="M20" s="153"/>
      <c r="N20" s="153"/>
      <c r="O20" s="153"/>
      <c r="P20" s="153"/>
      <c r="Q20" s="153"/>
      <c r="R20" s="153"/>
      <c r="S20" s="92"/>
      <c r="T20" s="92"/>
      <c r="U20" s="92"/>
      <c r="W20" s="21"/>
      <c r="X20" s="10"/>
      <c r="Z20" s="20"/>
      <c r="AA20" s="20"/>
      <c r="AB20" s="20"/>
    </row>
    <row r="21" spans="1:28" ht="12.6" hidden="1" customHeight="1" x14ac:dyDescent="0.3">
      <c r="A21" s="21"/>
      <c r="B21" s="21"/>
      <c r="C21" s="21"/>
      <c r="D21" s="21"/>
      <c r="E21" s="21"/>
      <c r="F21" s="21"/>
      <c r="G21" s="92"/>
      <c r="H21" s="92"/>
      <c r="I21" s="124"/>
      <c r="J21" s="92"/>
      <c r="K21" s="153" t="s">
        <v>16</v>
      </c>
      <c r="L21" s="153"/>
      <c r="M21" s="153"/>
      <c r="N21" s="153"/>
      <c r="O21" s="153"/>
      <c r="P21" s="153"/>
      <c r="Q21" s="153"/>
      <c r="R21" s="153"/>
      <c r="S21" s="92"/>
      <c r="T21" s="92"/>
      <c r="U21" s="92"/>
      <c r="W21" s="21"/>
      <c r="X21" s="10"/>
      <c r="Z21" s="20"/>
      <c r="AA21" s="20"/>
      <c r="AB21" s="20"/>
    </row>
    <row r="22" spans="1:28" ht="12.6" hidden="1" customHeight="1" x14ac:dyDescent="0.3">
      <c r="A22" s="21"/>
      <c r="B22" s="21"/>
      <c r="C22" s="21"/>
      <c r="D22" s="21"/>
      <c r="E22" s="21"/>
      <c r="F22" s="21"/>
      <c r="G22" s="92"/>
      <c r="H22" s="92"/>
      <c r="I22" s="124"/>
      <c r="J22" s="92"/>
      <c r="K22" s="153" t="s">
        <v>17</v>
      </c>
      <c r="L22" s="153"/>
      <c r="M22" s="153"/>
      <c r="N22" s="153"/>
      <c r="O22" s="153"/>
      <c r="P22" s="153"/>
      <c r="Q22" s="153"/>
      <c r="R22" s="153"/>
      <c r="S22" s="92"/>
      <c r="T22" s="92"/>
      <c r="U22" s="92"/>
      <c r="W22" s="21"/>
      <c r="X22" s="10"/>
      <c r="Z22" s="20"/>
      <c r="AA22" s="20"/>
      <c r="AB22" s="20"/>
    </row>
    <row r="23" spans="1:28" ht="12.6" hidden="1" customHeight="1" x14ac:dyDescent="0.3">
      <c r="A23" s="21"/>
      <c r="B23" s="21"/>
      <c r="C23" s="21"/>
      <c r="D23" s="21"/>
      <c r="E23" s="21"/>
      <c r="F23" s="21"/>
      <c r="G23" s="92"/>
      <c r="H23" s="92"/>
      <c r="I23" s="124"/>
      <c r="J23" s="92"/>
      <c r="K23" s="153" t="s">
        <v>18</v>
      </c>
      <c r="L23" s="153"/>
      <c r="M23" s="153"/>
      <c r="N23" s="153"/>
      <c r="O23" s="153"/>
      <c r="P23" s="153"/>
      <c r="Q23" s="153"/>
      <c r="R23" s="153"/>
      <c r="S23" s="92"/>
      <c r="T23" s="92"/>
      <c r="U23" s="92"/>
      <c r="W23" s="21"/>
      <c r="X23" s="10"/>
      <c r="Z23" s="20"/>
      <c r="AA23" s="20"/>
      <c r="AB23" s="20"/>
    </row>
    <row r="24" spans="1:28" ht="12.6" hidden="1" customHeight="1" x14ac:dyDescent="0.3">
      <c r="A24" s="21"/>
      <c r="B24" s="21"/>
      <c r="C24" s="21"/>
      <c r="D24" s="21"/>
      <c r="E24" s="21"/>
      <c r="F24" s="21"/>
      <c r="G24" s="92"/>
      <c r="H24" s="92"/>
      <c r="I24" s="124"/>
      <c r="J24" s="92"/>
      <c r="K24" s="153" t="s">
        <v>19</v>
      </c>
      <c r="L24" s="153"/>
      <c r="M24" s="153"/>
      <c r="N24" s="153"/>
      <c r="O24" s="153"/>
      <c r="P24" s="153"/>
      <c r="Q24" s="153"/>
      <c r="R24" s="153"/>
      <c r="S24" s="92"/>
      <c r="T24" s="92"/>
      <c r="U24" s="92"/>
      <c r="W24" s="21"/>
      <c r="X24" s="10"/>
      <c r="Z24" s="20"/>
      <c r="AA24" s="20"/>
      <c r="AB24" s="20"/>
    </row>
    <row r="25" spans="1:28" ht="12.6" hidden="1" customHeight="1" x14ac:dyDescent="0.3">
      <c r="A25" s="21"/>
      <c r="B25" s="21"/>
      <c r="C25" s="21"/>
      <c r="D25" s="21"/>
      <c r="E25" s="21"/>
      <c r="F25" s="21"/>
      <c r="G25" s="92"/>
      <c r="H25" s="92"/>
      <c r="I25" s="124"/>
      <c r="J25" s="92"/>
      <c r="K25" s="153" t="s">
        <v>20</v>
      </c>
      <c r="L25" s="153"/>
      <c r="M25" s="153"/>
      <c r="N25" s="153"/>
      <c r="O25" s="153"/>
      <c r="P25" s="153"/>
      <c r="Q25" s="153"/>
      <c r="R25" s="153"/>
      <c r="S25" s="92"/>
      <c r="T25" s="92"/>
      <c r="U25" s="92"/>
      <c r="W25" s="21"/>
      <c r="X25" s="10"/>
      <c r="Z25" s="20"/>
      <c r="AA25" s="20"/>
      <c r="AB25" s="20"/>
    </row>
    <row r="26" spans="1:28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W26" s="21"/>
      <c r="X26" s="10"/>
      <c r="Y26" s="10"/>
      <c r="Z26" s="20"/>
      <c r="AA26" s="20"/>
      <c r="AB26" s="20"/>
    </row>
    <row r="27" spans="1:28" ht="26.25" customHeight="1" x14ac:dyDescent="0.2">
      <c r="A27" s="33" t="s">
        <v>25</v>
      </c>
      <c r="B27" s="21"/>
      <c r="C27" s="21"/>
      <c r="D27" s="21"/>
      <c r="E27" s="21"/>
      <c r="F27" s="21"/>
      <c r="N27" s="95"/>
      <c r="O27" s="95"/>
      <c r="P27" s="95"/>
      <c r="Q27" s="95"/>
      <c r="R27" s="4"/>
      <c r="S27" s="11"/>
      <c r="T27" s="11"/>
      <c r="U27" s="11"/>
      <c r="V27" s="11"/>
      <c r="W27" s="21"/>
      <c r="X27" s="10"/>
      <c r="Y27" s="10"/>
      <c r="Z27" s="11"/>
      <c r="AA27" s="11"/>
      <c r="AB27" s="11"/>
    </row>
    <row r="28" spans="1:28" ht="11.25" customHeight="1" x14ac:dyDescent="0.2">
      <c r="A28" s="5" t="s">
        <v>68</v>
      </c>
      <c r="B28" s="180"/>
      <c r="C28" s="180"/>
      <c r="D28" s="180"/>
      <c r="E28" s="11"/>
      <c r="F28" s="94"/>
      <c r="G28" s="4"/>
      <c r="H28" s="4"/>
      <c r="I28" s="4"/>
      <c r="J28" s="4"/>
      <c r="K28" s="4"/>
      <c r="L28" s="4"/>
      <c r="M28" s="4"/>
      <c r="N28" s="8"/>
      <c r="O28" s="8"/>
      <c r="P28" s="8"/>
      <c r="Q28" s="8"/>
      <c r="R28" s="8"/>
      <c r="S28" s="8"/>
      <c r="T28" s="8"/>
      <c r="U28" s="8"/>
      <c r="W28" s="94"/>
      <c r="X28" s="11"/>
      <c r="Y28" s="11"/>
      <c r="Z28" s="11"/>
      <c r="AA28" s="11"/>
      <c r="AB28" s="11"/>
    </row>
    <row r="29" spans="1:28" ht="11.25" customHeight="1" x14ac:dyDescent="0.2">
      <c r="A29" s="4"/>
      <c r="B29" s="179" t="s">
        <v>0</v>
      </c>
      <c r="C29" s="179"/>
      <c r="D29" s="179"/>
      <c r="E29" s="11"/>
      <c r="F29" s="94"/>
      <c r="K29" s="95" t="s">
        <v>1</v>
      </c>
      <c r="L29" s="95"/>
      <c r="M29" s="95"/>
      <c r="N29" s="4"/>
      <c r="O29" s="4"/>
      <c r="P29" s="4"/>
      <c r="Q29" s="4"/>
      <c r="S29" s="60" t="s">
        <v>68</v>
      </c>
      <c r="T29" s="30"/>
      <c r="U29" s="30"/>
      <c r="V29" s="30"/>
      <c r="W29" s="94"/>
      <c r="X29" s="11"/>
      <c r="Y29" s="11"/>
      <c r="Z29" s="11"/>
      <c r="AA29" s="11"/>
      <c r="AB29" s="11"/>
    </row>
    <row r="30" spans="1:28" ht="11.25" customHeight="1" x14ac:dyDescent="0.2">
      <c r="A30" s="4"/>
      <c r="B30" s="4"/>
      <c r="C30" s="4"/>
      <c r="D30" s="179"/>
      <c r="E30" s="179"/>
      <c r="F30" s="94"/>
      <c r="G30" s="4"/>
      <c r="H30" s="4"/>
      <c r="I30" s="4"/>
      <c r="J30" s="4"/>
      <c r="K30" s="4"/>
      <c r="L30" s="4"/>
      <c r="M30" s="4"/>
      <c r="N30" s="8"/>
      <c r="O30" s="8"/>
      <c r="P30" s="8"/>
      <c r="Q30" s="8"/>
      <c r="R30" s="8"/>
      <c r="S30" s="8"/>
      <c r="T30" s="8"/>
      <c r="U30" s="8"/>
      <c r="W30" s="94"/>
      <c r="X30" s="11"/>
      <c r="Y30" s="11"/>
      <c r="Z30" s="11"/>
      <c r="AA30" s="11"/>
      <c r="AB30" s="11"/>
    </row>
    <row r="31" spans="1:28" ht="12" customHeight="1" x14ac:dyDescent="0.2">
      <c r="A31" s="90" t="s">
        <v>33</v>
      </c>
      <c r="B31" s="178">
        <f>R13</f>
        <v>0</v>
      </c>
      <c r="C31" s="178"/>
      <c r="D31" s="26">
        <f>S13</f>
        <v>0</v>
      </c>
      <c r="E31" s="94" t="s">
        <v>69</v>
      </c>
      <c r="N31" s="6" t="s">
        <v>23</v>
      </c>
      <c r="O31" s="6"/>
      <c r="P31" s="6"/>
      <c r="Q31" s="6"/>
      <c r="R31" s="6"/>
      <c r="T31" s="28" t="s">
        <v>227</v>
      </c>
      <c r="U31" s="29"/>
      <c r="V31" s="29"/>
      <c r="W31" s="94"/>
      <c r="X31" s="11"/>
      <c r="Y31" s="11"/>
      <c r="Z31" s="11"/>
      <c r="AA31" s="11"/>
      <c r="AB31" s="11"/>
    </row>
    <row r="32" spans="1:28" ht="10.5" customHeight="1" thickBot="1" x14ac:dyDescent="0.25">
      <c r="A32" s="8"/>
      <c r="B32" s="179"/>
      <c r="C32" s="179"/>
      <c r="D32" s="179"/>
      <c r="E32" s="179"/>
      <c r="F32" s="94"/>
      <c r="G32" s="95"/>
      <c r="H32" s="95"/>
      <c r="I32" s="122"/>
      <c r="J32" s="95"/>
      <c r="K32" s="95"/>
      <c r="L32" s="95"/>
      <c r="M32" s="95"/>
      <c r="N32" s="95"/>
      <c r="O32" s="95"/>
      <c r="P32" s="95"/>
      <c r="Q32" s="95"/>
      <c r="R32" s="11"/>
      <c r="S32" s="11"/>
      <c r="T32" s="11"/>
      <c r="U32" s="11"/>
      <c r="V32" s="18"/>
      <c r="W32" s="94"/>
      <c r="X32" s="94"/>
      <c r="Y32" s="94"/>
      <c r="Z32" s="11"/>
      <c r="AA32" s="11"/>
      <c r="AB32" s="11"/>
    </row>
    <row r="33" spans="1:28" ht="18.75" customHeight="1" thickBot="1" x14ac:dyDescent="0.25">
      <c r="A33" s="154" t="s">
        <v>49</v>
      </c>
      <c r="B33" s="154"/>
      <c r="C33" s="155"/>
      <c r="D33" s="156"/>
      <c r="E33" s="157"/>
      <c r="F33" s="94"/>
      <c r="N33" s="6"/>
      <c r="O33" s="6"/>
      <c r="P33" s="6"/>
      <c r="Q33" s="6"/>
      <c r="R33" s="6"/>
      <c r="S33" s="6"/>
      <c r="T33" s="26"/>
      <c r="U33" s="26"/>
      <c r="V33" s="31"/>
      <c r="W33" s="94"/>
      <c r="X33" s="94"/>
      <c r="Y33" s="94"/>
      <c r="Z33" s="11"/>
      <c r="AA33" s="11"/>
      <c r="AB33" s="11"/>
    </row>
    <row r="34" spans="1:28" ht="9.9499999999999993" customHeight="1" thickBot="1" x14ac:dyDescent="0.25">
      <c r="A34" s="76"/>
      <c r="B34" s="77"/>
      <c r="C34" s="90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6.25" customHeight="1" thickBot="1" x14ac:dyDescent="0.35">
      <c r="A35" s="76"/>
      <c r="B35" s="77"/>
      <c r="C35" s="90"/>
      <c r="D35" s="158" t="s">
        <v>50</v>
      </c>
      <c r="E35" s="159"/>
      <c r="F35" s="159"/>
      <c r="G35" s="159"/>
      <c r="H35" s="159"/>
      <c r="I35" s="159"/>
      <c r="J35" s="160"/>
      <c r="K35" s="158" t="s">
        <v>154</v>
      </c>
      <c r="L35" s="159"/>
      <c r="M35" s="159"/>
      <c r="N35" s="159"/>
      <c r="O35" s="159"/>
      <c r="P35" s="159"/>
      <c r="Q35" s="159"/>
      <c r="R35" s="160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2" customFormat="1" ht="13.5" customHeight="1" x14ac:dyDescent="0.2">
      <c r="A36" s="181" t="s">
        <v>24</v>
      </c>
      <c r="B36" s="182"/>
      <c r="C36" s="185" t="s">
        <v>5</v>
      </c>
      <c r="D36" s="173" t="s">
        <v>177</v>
      </c>
      <c r="E36" s="187" t="s">
        <v>96</v>
      </c>
      <c r="F36" s="173" t="s">
        <v>178</v>
      </c>
      <c r="G36" s="189" t="s">
        <v>182</v>
      </c>
      <c r="H36" s="189" t="s">
        <v>54</v>
      </c>
      <c r="I36" s="189" t="s">
        <v>55</v>
      </c>
      <c r="J36" s="189" t="s">
        <v>142</v>
      </c>
      <c r="K36" s="189" t="s">
        <v>132</v>
      </c>
      <c r="L36" s="173" t="s">
        <v>100</v>
      </c>
      <c r="M36" s="173" t="s">
        <v>184</v>
      </c>
      <c r="N36" s="189" t="s">
        <v>101</v>
      </c>
      <c r="O36" s="173" t="s">
        <v>61</v>
      </c>
      <c r="P36" s="173" t="s">
        <v>54</v>
      </c>
      <c r="Q36" s="173" t="s">
        <v>55</v>
      </c>
      <c r="R36" s="161"/>
      <c r="S36" s="163" t="s">
        <v>26</v>
      </c>
      <c r="T36" s="165" t="s">
        <v>27</v>
      </c>
      <c r="U36" s="167" t="s">
        <v>28</v>
      </c>
    </row>
    <row r="37" spans="1:28" ht="48" customHeight="1" thickBot="1" x14ac:dyDescent="0.25">
      <c r="A37" s="183"/>
      <c r="B37" s="184"/>
      <c r="C37" s="186"/>
      <c r="D37" s="174"/>
      <c r="E37" s="188"/>
      <c r="F37" s="174"/>
      <c r="G37" s="190"/>
      <c r="H37" s="190"/>
      <c r="I37" s="190"/>
      <c r="J37" s="190"/>
      <c r="K37" s="190"/>
      <c r="L37" s="174"/>
      <c r="M37" s="174"/>
      <c r="N37" s="190"/>
      <c r="O37" s="174"/>
      <c r="P37" s="174"/>
      <c r="Q37" s="174"/>
      <c r="R37" s="162"/>
      <c r="S37" s="164"/>
      <c r="T37" s="166"/>
      <c r="U37" s="168"/>
    </row>
    <row r="38" spans="1:28" s="14" customFormat="1" ht="10.5" customHeight="1" thickBot="1" x14ac:dyDescent="0.2">
      <c r="A38" s="169">
        <v>1</v>
      </c>
      <c r="B38" s="17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37">
        <v>13</v>
      </c>
      <c r="O38" s="79">
        <v>14</v>
      </c>
      <c r="P38" s="79">
        <v>15</v>
      </c>
      <c r="Q38" s="79">
        <v>16</v>
      </c>
      <c r="R38" s="36">
        <v>17</v>
      </c>
      <c r="S38" s="38">
        <v>18</v>
      </c>
      <c r="T38" s="38">
        <v>19</v>
      </c>
      <c r="U38" s="36">
        <v>20</v>
      </c>
    </row>
    <row r="39" spans="1:28" s="3" customFormat="1" ht="21.75" customHeight="1" thickBot="1" x14ac:dyDescent="0.25">
      <c r="A39" s="171" t="s">
        <v>4</v>
      </c>
      <c r="B39" s="172"/>
      <c r="C39" s="39"/>
      <c r="D39" s="120" t="s">
        <v>46</v>
      </c>
      <c r="E39" s="120" t="s">
        <v>81</v>
      </c>
      <c r="F39" s="120" t="s">
        <v>47</v>
      </c>
      <c r="G39" s="120" t="s">
        <v>47</v>
      </c>
      <c r="H39" s="120" t="s">
        <v>220</v>
      </c>
      <c r="I39" s="120" t="s">
        <v>218</v>
      </c>
      <c r="J39" s="120" t="s">
        <v>46</v>
      </c>
      <c r="K39" s="120" t="s">
        <v>46</v>
      </c>
      <c r="L39" s="120" t="s">
        <v>219</v>
      </c>
      <c r="M39" s="120" t="s">
        <v>46</v>
      </c>
      <c r="N39" s="120" t="s">
        <v>47</v>
      </c>
      <c r="O39" s="120" t="s">
        <v>47</v>
      </c>
      <c r="P39" s="120" t="s">
        <v>56</v>
      </c>
      <c r="Q39" s="120" t="s">
        <v>80</v>
      </c>
      <c r="R39" s="120"/>
      <c r="S39" s="34"/>
      <c r="T39" s="97"/>
      <c r="U39" s="35"/>
      <c r="V39" s="48"/>
    </row>
    <row r="40" spans="1:28" s="50" customFormat="1" ht="21.75" customHeight="1" thickBot="1" x14ac:dyDescent="0.25">
      <c r="A40" s="191" t="s">
        <v>2</v>
      </c>
      <c r="B40" s="192"/>
      <c r="C40" s="19"/>
      <c r="D40" s="84">
        <v>100</v>
      </c>
      <c r="E40" s="49">
        <f>$D$40</f>
        <v>100</v>
      </c>
      <c r="F40" s="49">
        <f t="shared" ref="F40:R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v>100</v>
      </c>
      <c r="K40" s="49">
        <f t="shared" si="0"/>
        <v>100</v>
      </c>
      <c r="L40" s="49">
        <f t="shared" si="0"/>
        <v>100</v>
      </c>
      <c r="M40" s="49">
        <f t="shared" si="0"/>
        <v>100</v>
      </c>
      <c r="N40" s="49">
        <f t="shared" si="0"/>
        <v>100</v>
      </c>
      <c r="O40" s="49">
        <f t="shared" si="0"/>
        <v>100</v>
      </c>
      <c r="P40" s="49">
        <f t="shared" si="0"/>
        <v>100</v>
      </c>
      <c r="Q40" s="49">
        <f t="shared" si="0"/>
        <v>100</v>
      </c>
      <c r="R40" s="49">
        <f t="shared" si="0"/>
        <v>100</v>
      </c>
      <c r="S40" s="23"/>
      <c r="T40" s="25"/>
      <c r="U40" s="24"/>
    </row>
    <row r="41" spans="1:28" ht="11.45" hidden="1" customHeight="1" x14ac:dyDescent="0.2">
      <c r="A41" s="193" t="s">
        <v>35</v>
      </c>
      <c r="B41" s="193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49">
        <f>ROUND(SUM(D42:R42),3)</f>
        <v>0</v>
      </c>
      <c r="T41" s="194"/>
      <c r="U41" s="195">
        <f t="shared" ref="U41" si="1">ROUND(S41*T41,2)</f>
        <v>0</v>
      </c>
    </row>
    <row r="42" spans="1:28" ht="11.45" hidden="1" customHeight="1" x14ac:dyDescent="0.2">
      <c r="A42" s="193"/>
      <c r="B42" s="193"/>
      <c r="C42" s="15" t="s">
        <v>22</v>
      </c>
      <c r="D42" s="17">
        <f t="shared" ref="D42:R42" si="2">(D$40*D41)/1000</f>
        <v>0</v>
      </c>
      <c r="E42" s="17">
        <f t="shared" si="2"/>
        <v>0</v>
      </c>
      <c r="F42" s="17">
        <f t="shared" si="2"/>
        <v>0</v>
      </c>
      <c r="G42" s="17">
        <f t="shared" si="2"/>
        <v>0</v>
      </c>
      <c r="H42" s="17">
        <f t="shared" si="2"/>
        <v>0</v>
      </c>
      <c r="I42" s="17">
        <f t="shared" ref="I42" si="3">(I$40*I41)/1000</f>
        <v>0</v>
      </c>
      <c r="J42" s="17"/>
      <c r="K42" s="17">
        <f t="shared" si="2"/>
        <v>0</v>
      </c>
      <c r="L42" s="17"/>
      <c r="M42" s="17"/>
      <c r="N42" s="17">
        <f t="shared" si="2"/>
        <v>0</v>
      </c>
      <c r="O42" s="17"/>
      <c r="P42" s="17"/>
      <c r="Q42" s="17"/>
      <c r="R42" s="17">
        <f t="shared" si="2"/>
        <v>0</v>
      </c>
      <c r="S42" s="150"/>
      <c r="T42" s="194"/>
      <c r="U42" s="196"/>
    </row>
    <row r="43" spans="1:28" ht="11.25" hidden="1" customHeight="1" x14ac:dyDescent="0.2">
      <c r="A43" s="193" t="s">
        <v>37</v>
      </c>
      <c r="B43" s="193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49">
        <f>ROUND(SUM(D44:R44),3)</f>
        <v>0</v>
      </c>
      <c r="T43" s="194"/>
      <c r="U43" s="195">
        <f t="shared" ref="U43" si="4">ROUND(S43*T43,2)</f>
        <v>0</v>
      </c>
    </row>
    <row r="44" spans="1:28" ht="11.25" hidden="1" customHeight="1" x14ac:dyDescent="0.2">
      <c r="A44" s="193"/>
      <c r="B44" s="193"/>
      <c r="C44" s="15" t="s">
        <v>22</v>
      </c>
      <c r="D44" s="17">
        <f t="shared" ref="D44:R44" si="5">(D$40*D43)/1000</f>
        <v>0</v>
      </c>
      <c r="E44" s="17">
        <f t="shared" si="5"/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ref="I44" si="6">(I$40*I43)/1000</f>
        <v>0</v>
      </c>
      <c r="J44" s="17"/>
      <c r="K44" s="17">
        <f t="shared" si="5"/>
        <v>0</v>
      </c>
      <c r="L44" s="17"/>
      <c r="M44" s="17"/>
      <c r="N44" s="17">
        <f t="shared" si="5"/>
        <v>0</v>
      </c>
      <c r="O44" s="17"/>
      <c r="P44" s="17"/>
      <c r="Q44" s="17"/>
      <c r="R44" s="17">
        <f t="shared" si="5"/>
        <v>0</v>
      </c>
      <c r="S44" s="150"/>
      <c r="T44" s="194"/>
      <c r="U44" s="196"/>
    </row>
    <row r="45" spans="1:28" ht="11.45" hidden="1" customHeight="1" x14ac:dyDescent="0.2">
      <c r="A45" s="193" t="s">
        <v>38</v>
      </c>
      <c r="B45" s="193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49">
        <f t="shared" ref="S45" si="7">ROUND(SUM(D46:R46),2)</f>
        <v>0</v>
      </c>
      <c r="T45" s="194"/>
      <c r="U45" s="195">
        <f t="shared" ref="U45" si="8">ROUND(S45*T45,2)</f>
        <v>0</v>
      </c>
    </row>
    <row r="46" spans="1:28" ht="11.45" hidden="1" customHeight="1" x14ac:dyDescent="0.2">
      <c r="A46" s="193"/>
      <c r="B46" s="193"/>
      <c r="C46" s="15" t="s">
        <v>22</v>
      </c>
      <c r="D46" s="17">
        <f t="shared" ref="D46:R46" si="9">(D$40*D45)/1000</f>
        <v>0</v>
      </c>
      <c r="E46" s="17">
        <f t="shared" si="9"/>
        <v>0</v>
      </c>
      <c r="F46" s="17">
        <f t="shared" si="9"/>
        <v>0</v>
      </c>
      <c r="G46" s="17">
        <f t="shared" si="9"/>
        <v>0</v>
      </c>
      <c r="H46" s="17">
        <f t="shared" si="9"/>
        <v>0</v>
      </c>
      <c r="I46" s="17">
        <f t="shared" ref="I46" si="10">(I$40*I45)/1000</f>
        <v>0</v>
      </c>
      <c r="J46" s="17"/>
      <c r="K46" s="17">
        <f t="shared" si="9"/>
        <v>0</v>
      </c>
      <c r="L46" s="17"/>
      <c r="M46" s="17"/>
      <c r="N46" s="17">
        <f t="shared" si="9"/>
        <v>0</v>
      </c>
      <c r="O46" s="17"/>
      <c r="P46" s="17"/>
      <c r="Q46" s="17"/>
      <c r="R46" s="17">
        <f t="shared" si="9"/>
        <v>0</v>
      </c>
      <c r="S46" s="150"/>
      <c r="T46" s="194"/>
      <c r="U46" s="196"/>
    </row>
    <row r="47" spans="1:28" ht="11.25" hidden="1" customHeight="1" x14ac:dyDescent="0.2">
      <c r="A47" s="193" t="s">
        <v>44</v>
      </c>
      <c r="B47" s="193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49">
        <f t="shared" ref="S47" si="11">ROUND(SUM(D48:R48),2)</f>
        <v>0</v>
      </c>
      <c r="T47" s="194"/>
      <c r="U47" s="195">
        <f t="shared" ref="U47" si="12">ROUND(S47*T47,2)</f>
        <v>0</v>
      </c>
    </row>
    <row r="48" spans="1:28" ht="11.25" hidden="1" customHeight="1" x14ac:dyDescent="0.2">
      <c r="A48" s="193"/>
      <c r="B48" s="193"/>
      <c r="C48" s="15" t="s">
        <v>22</v>
      </c>
      <c r="D48" s="17">
        <f t="shared" ref="D48:R48" si="13">(D$40*D47)/1000</f>
        <v>0</v>
      </c>
      <c r="E48" s="17">
        <f t="shared" si="13"/>
        <v>0</v>
      </c>
      <c r="F48" s="17">
        <f t="shared" si="13"/>
        <v>0</v>
      </c>
      <c r="G48" s="17">
        <f t="shared" si="13"/>
        <v>0</v>
      </c>
      <c r="H48" s="17">
        <f t="shared" si="13"/>
        <v>0</v>
      </c>
      <c r="I48" s="17">
        <f t="shared" ref="I48" si="14">(I$40*I47)/1000</f>
        <v>0</v>
      </c>
      <c r="J48" s="17"/>
      <c r="K48" s="17">
        <f t="shared" si="13"/>
        <v>0</v>
      </c>
      <c r="L48" s="17"/>
      <c r="M48" s="17"/>
      <c r="N48" s="17">
        <f t="shared" si="13"/>
        <v>0</v>
      </c>
      <c r="O48" s="17"/>
      <c r="P48" s="17"/>
      <c r="Q48" s="17"/>
      <c r="R48" s="17">
        <f t="shared" si="13"/>
        <v>0</v>
      </c>
      <c r="S48" s="150"/>
      <c r="T48" s="194"/>
      <c r="U48" s="196"/>
    </row>
    <row r="49" spans="1:21" ht="11.45" hidden="1" customHeight="1" x14ac:dyDescent="0.2">
      <c r="A49" s="193" t="s">
        <v>36</v>
      </c>
      <c r="B49" s="193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49">
        <f>ROUND(SUM(D50:R50),3)</f>
        <v>0</v>
      </c>
      <c r="T49" s="194"/>
      <c r="U49" s="195">
        <f t="shared" ref="U49:U59" si="15">ROUND(S49*T49,2)</f>
        <v>0</v>
      </c>
    </row>
    <row r="50" spans="1:21" ht="11.45" hidden="1" customHeight="1" x14ac:dyDescent="0.2">
      <c r="A50" s="193"/>
      <c r="B50" s="193"/>
      <c r="C50" s="15" t="s">
        <v>22</v>
      </c>
      <c r="D50" s="17">
        <f t="shared" ref="D50:R50" si="16">(D$40*D49)/1000</f>
        <v>0</v>
      </c>
      <c r="E50" s="17">
        <f t="shared" si="16"/>
        <v>0</v>
      </c>
      <c r="F50" s="17">
        <f t="shared" si="16"/>
        <v>0</v>
      </c>
      <c r="G50" s="17">
        <f t="shared" si="16"/>
        <v>0</v>
      </c>
      <c r="H50" s="17">
        <f t="shared" si="16"/>
        <v>0</v>
      </c>
      <c r="I50" s="17">
        <f t="shared" ref="I50" si="17">(I$40*I49)/1000</f>
        <v>0</v>
      </c>
      <c r="J50" s="17"/>
      <c r="K50" s="17">
        <f t="shared" si="16"/>
        <v>0</v>
      </c>
      <c r="L50" s="17"/>
      <c r="M50" s="17"/>
      <c r="N50" s="17">
        <f t="shared" si="16"/>
        <v>0</v>
      </c>
      <c r="O50" s="17"/>
      <c r="P50" s="17"/>
      <c r="Q50" s="17"/>
      <c r="R50" s="17">
        <f t="shared" si="16"/>
        <v>0</v>
      </c>
      <c r="S50" s="150"/>
      <c r="T50" s="194"/>
      <c r="U50" s="196"/>
    </row>
    <row r="51" spans="1:21" ht="11.45" customHeight="1" x14ac:dyDescent="0.2">
      <c r="A51" s="197" t="s">
        <v>179</v>
      </c>
      <c r="B51" s="198"/>
      <c r="C51" s="15" t="s">
        <v>21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/>
      <c r="J51" s="16"/>
      <c r="K51" s="16">
        <v>0</v>
      </c>
      <c r="L51" s="16">
        <v>5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49">
        <f>ROUND(SUM(D52:R52),2)</f>
        <v>0.5</v>
      </c>
      <c r="T51" s="194"/>
      <c r="U51" s="195">
        <f t="shared" ref="U51" si="18">ROUND(S51*T51,2)</f>
        <v>0</v>
      </c>
    </row>
    <row r="52" spans="1:21" ht="11.45" customHeight="1" x14ac:dyDescent="0.2">
      <c r="A52" s="199"/>
      <c r="B52" s="200"/>
      <c r="C52" s="15" t="s">
        <v>22</v>
      </c>
      <c r="D52" s="17">
        <f t="shared" ref="D52" si="19">(D$40*D51)/1000</f>
        <v>0</v>
      </c>
      <c r="E52" s="17">
        <f t="shared" ref="E52:R52" si="20">(E$40*E51)/1000</f>
        <v>0</v>
      </c>
      <c r="F52" s="17">
        <f t="shared" si="20"/>
        <v>0</v>
      </c>
      <c r="G52" s="17">
        <f t="shared" si="20"/>
        <v>0</v>
      </c>
      <c r="H52" s="17">
        <f t="shared" si="20"/>
        <v>0</v>
      </c>
      <c r="I52" s="17">
        <f t="shared" ref="I52" si="21">(I$40*I51)/1000</f>
        <v>0</v>
      </c>
      <c r="J52" s="17"/>
      <c r="K52" s="17">
        <f t="shared" si="20"/>
        <v>0</v>
      </c>
      <c r="L52" s="17">
        <f t="shared" si="20"/>
        <v>0.5</v>
      </c>
      <c r="M52" s="17">
        <f t="shared" si="20"/>
        <v>0</v>
      </c>
      <c r="N52" s="17">
        <f t="shared" si="20"/>
        <v>0</v>
      </c>
      <c r="O52" s="17">
        <f t="shared" si="20"/>
        <v>0</v>
      </c>
      <c r="P52" s="17">
        <f t="shared" si="20"/>
        <v>0</v>
      </c>
      <c r="Q52" s="17">
        <f t="shared" si="20"/>
        <v>0</v>
      </c>
      <c r="R52" s="17">
        <f t="shared" si="20"/>
        <v>0</v>
      </c>
      <c r="S52" s="150"/>
      <c r="T52" s="194"/>
      <c r="U52" s="196"/>
    </row>
    <row r="53" spans="1:21" ht="11.45" hidden="1" customHeight="1" x14ac:dyDescent="0.2">
      <c r="A53" s="145"/>
      <c r="B53" s="146"/>
      <c r="C53" s="15" t="s">
        <v>21</v>
      </c>
      <c r="D53" s="16"/>
      <c r="E53" s="16"/>
      <c r="F53" s="16"/>
      <c r="G53" s="16"/>
      <c r="H53" s="16"/>
      <c r="I53" s="16"/>
      <c r="J53" s="16"/>
      <c r="K53" s="16">
        <v>49</v>
      </c>
      <c r="L53" s="16"/>
      <c r="M53" s="16"/>
      <c r="N53" s="16"/>
      <c r="O53" s="16"/>
      <c r="P53" s="16"/>
      <c r="Q53" s="16"/>
      <c r="R53" s="16"/>
      <c r="S53" s="149">
        <f>ROUND(SUM(D54:R54),2)</f>
        <v>4.9000000000000004</v>
      </c>
      <c r="T53" s="194"/>
      <c r="U53" s="195">
        <f t="shared" ref="U53" si="22">ROUND(S53*T53,2)</f>
        <v>0</v>
      </c>
    </row>
    <row r="54" spans="1:21" ht="11.45" hidden="1" customHeight="1" x14ac:dyDescent="0.2">
      <c r="A54" s="147"/>
      <c r="B54" s="148"/>
      <c r="C54" s="15" t="s">
        <v>22</v>
      </c>
      <c r="D54" s="17">
        <f t="shared" ref="D54:R54" si="23">(D$40*D53)/1000</f>
        <v>0</v>
      </c>
      <c r="E54" s="17">
        <f t="shared" si="23"/>
        <v>0</v>
      </c>
      <c r="F54" s="17">
        <f t="shared" si="23"/>
        <v>0</v>
      </c>
      <c r="G54" s="17">
        <f t="shared" si="23"/>
        <v>0</v>
      </c>
      <c r="H54" s="17">
        <f t="shared" si="23"/>
        <v>0</v>
      </c>
      <c r="I54" s="17">
        <f t="shared" ref="I54" si="24">(I$40*I53)/1000</f>
        <v>0</v>
      </c>
      <c r="J54" s="17"/>
      <c r="K54" s="17">
        <f t="shared" si="23"/>
        <v>4.9000000000000004</v>
      </c>
      <c r="L54" s="17"/>
      <c r="M54" s="17"/>
      <c r="N54" s="17">
        <f t="shared" si="23"/>
        <v>0</v>
      </c>
      <c r="O54" s="17"/>
      <c r="P54" s="17"/>
      <c r="Q54" s="17"/>
      <c r="R54" s="17">
        <f t="shared" si="23"/>
        <v>0</v>
      </c>
      <c r="S54" s="150"/>
      <c r="T54" s="194"/>
      <c r="U54" s="196"/>
    </row>
    <row r="55" spans="1:21" ht="11.25" hidden="1" customHeight="1" x14ac:dyDescent="0.2">
      <c r="A55" s="193"/>
      <c r="B55" s="193"/>
      <c r="C55" s="15" t="s">
        <v>21</v>
      </c>
      <c r="D55" s="16"/>
      <c r="E55" s="16"/>
      <c r="F55" s="16"/>
      <c r="G55" s="16"/>
      <c r="H55" s="16"/>
      <c r="I55" s="16"/>
      <c r="J55" s="16"/>
      <c r="K55" s="16">
        <v>50</v>
      </c>
      <c r="L55" s="16"/>
      <c r="M55" s="16"/>
      <c r="N55" s="16"/>
      <c r="O55" s="16"/>
      <c r="P55" s="16"/>
      <c r="Q55" s="16"/>
      <c r="R55" s="16"/>
      <c r="S55" s="149">
        <f>ROUND(SUM(D56:R56),2)</f>
        <v>5</v>
      </c>
      <c r="T55" s="194"/>
      <c r="U55" s="195">
        <f t="shared" ref="U55" si="25">ROUND(S55*T55,2)</f>
        <v>0</v>
      </c>
    </row>
    <row r="56" spans="1:21" ht="11.25" hidden="1" customHeight="1" x14ac:dyDescent="0.2">
      <c r="A56" s="193"/>
      <c r="B56" s="193"/>
      <c r="C56" s="15" t="s">
        <v>22</v>
      </c>
      <c r="D56" s="17">
        <f t="shared" ref="D56:R56" si="26">(D$40*D55)/1000</f>
        <v>0</v>
      </c>
      <c r="E56" s="17">
        <f t="shared" si="26"/>
        <v>0</v>
      </c>
      <c r="F56" s="17">
        <f t="shared" si="26"/>
        <v>0</v>
      </c>
      <c r="G56" s="17">
        <f t="shared" si="26"/>
        <v>0</v>
      </c>
      <c r="H56" s="17">
        <f t="shared" si="26"/>
        <v>0</v>
      </c>
      <c r="I56" s="17">
        <f t="shared" ref="I56" si="27">(I$40*I55)/1000</f>
        <v>0</v>
      </c>
      <c r="J56" s="17"/>
      <c r="K56" s="17">
        <f t="shared" si="26"/>
        <v>5</v>
      </c>
      <c r="L56" s="17"/>
      <c r="M56" s="17"/>
      <c r="N56" s="17">
        <f t="shared" si="26"/>
        <v>0</v>
      </c>
      <c r="O56" s="17"/>
      <c r="P56" s="17"/>
      <c r="Q56" s="17"/>
      <c r="R56" s="17">
        <f t="shared" si="26"/>
        <v>0</v>
      </c>
      <c r="S56" s="150"/>
      <c r="T56" s="194"/>
      <c r="U56" s="196"/>
    </row>
    <row r="57" spans="1:21" ht="12.75" hidden="1" customHeight="1" x14ac:dyDescent="0.2">
      <c r="A57" s="145"/>
      <c r="B57" s="146"/>
      <c r="C57" s="15" t="s">
        <v>21</v>
      </c>
      <c r="D57" s="16"/>
      <c r="E57" s="16"/>
      <c r="F57" s="16"/>
      <c r="G57" s="16"/>
      <c r="H57" s="16"/>
      <c r="I57" s="16"/>
      <c r="J57" s="16"/>
      <c r="K57" s="16">
        <v>51</v>
      </c>
      <c r="L57" s="16"/>
      <c r="M57" s="16"/>
      <c r="N57" s="16"/>
      <c r="O57" s="16"/>
      <c r="P57" s="16"/>
      <c r="Q57" s="16"/>
      <c r="R57" s="16"/>
      <c r="S57" s="149">
        <f>ROUND(SUM(D58:R58),2)</f>
        <v>5.0999999999999996</v>
      </c>
      <c r="T57" s="194"/>
      <c r="U57" s="195">
        <f t="shared" si="15"/>
        <v>0</v>
      </c>
    </row>
    <row r="58" spans="1:21" ht="11.25" hidden="1" customHeight="1" x14ac:dyDescent="0.2">
      <c r="A58" s="147"/>
      <c r="B58" s="148"/>
      <c r="C58" s="15" t="s">
        <v>22</v>
      </c>
      <c r="D58" s="17">
        <f t="shared" ref="D58:R58" si="28">(D$40*D57)/1000</f>
        <v>0</v>
      </c>
      <c r="E58" s="17">
        <f t="shared" si="28"/>
        <v>0</v>
      </c>
      <c r="F58" s="17">
        <f t="shared" si="28"/>
        <v>0</v>
      </c>
      <c r="G58" s="17">
        <f t="shared" si="28"/>
        <v>0</v>
      </c>
      <c r="H58" s="17">
        <f t="shared" si="28"/>
        <v>0</v>
      </c>
      <c r="I58" s="17">
        <f t="shared" ref="I58" si="29">(I$40*I57)/1000</f>
        <v>0</v>
      </c>
      <c r="J58" s="17"/>
      <c r="K58" s="17">
        <f t="shared" si="28"/>
        <v>5.0999999999999996</v>
      </c>
      <c r="L58" s="17"/>
      <c r="M58" s="17"/>
      <c r="N58" s="17">
        <f t="shared" si="28"/>
        <v>0</v>
      </c>
      <c r="O58" s="17"/>
      <c r="P58" s="17"/>
      <c r="Q58" s="17"/>
      <c r="R58" s="17">
        <f t="shared" si="28"/>
        <v>0</v>
      </c>
      <c r="S58" s="150"/>
      <c r="T58" s="194"/>
      <c r="U58" s="196"/>
    </row>
    <row r="59" spans="1:21" ht="11.45" hidden="1" customHeight="1" x14ac:dyDescent="0.2">
      <c r="A59" s="193"/>
      <c r="B59" s="193"/>
      <c r="C59" s="15" t="s">
        <v>21</v>
      </c>
      <c r="D59" s="16"/>
      <c r="E59" s="16"/>
      <c r="F59" s="16"/>
      <c r="G59" s="16"/>
      <c r="H59" s="16"/>
      <c r="I59" s="16"/>
      <c r="J59" s="16"/>
      <c r="K59" s="16">
        <v>52</v>
      </c>
      <c r="L59" s="16"/>
      <c r="M59" s="16"/>
      <c r="N59" s="16"/>
      <c r="O59" s="16"/>
      <c r="P59" s="16"/>
      <c r="Q59" s="16"/>
      <c r="R59" s="16"/>
      <c r="S59" s="149">
        <f>ROUND(SUM(D60:R60),2)</f>
        <v>5.2</v>
      </c>
      <c r="T59" s="194"/>
      <c r="U59" s="195">
        <f t="shared" si="15"/>
        <v>0</v>
      </c>
    </row>
    <row r="60" spans="1:21" ht="11.25" hidden="1" customHeight="1" thickBot="1" x14ac:dyDescent="0.25">
      <c r="A60" s="193"/>
      <c r="B60" s="193"/>
      <c r="C60" s="15" t="s">
        <v>22</v>
      </c>
      <c r="D60" s="17">
        <f t="shared" ref="D60:R60" si="30">(D$40*D59)/1000</f>
        <v>0</v>
      </c>
      <c r="E60" s="17">
        <f t="shared" si="30"/>
        <v>0</v>
      </c>
      <c r="F60" s="17">
        <f t="shared" si="30"/>
        <v>0</v>
      </c>
      <c r="G60" s="17">
        <f t="shared" si="30"/>
        <v>0</v>
      </c>
      <c r="H60" s="17">
        <f t="shared" si="30"/>
        <v>0</v>
      </c>
      <c r="I60" s="17">
        <f t="shared" ref="I60" si="31">(I$40*I59)/1000</f>
        <v>0</v>
      </c>
      <c r="J60" s="17"/>
      <c r="K60" s="17">
        <f t="shared" si="30"/>
        <v>5.2</v>
      </c>
      <c r="L60" s="17"/>
      <c r="M60" s="17"/>
      <c r="N60" s="17">
        <f t="shared" si="30"/>
        <v>0</v>
      </c>
      <c r="O60" s="17"/>
      <c r="P60" s="17"/>
      <c r="Q60" s="17"/>
      <c r="R60" s="17">
        <f t="shared" si="30"/>
        <v>0</v>
      </c>
      <c r="S60" s="150"/>
      <c r="T60" s="194"/>
      <c r="U60" s="196"/>
    </row>
    <row r="61" spans="1:21" ht="11.25" hidden="1" customHeight="1" x14ac:dyDescent="0.2">
      <c r="A61" s="201"/>
      <c r="B61" s="202"/>
      <c r="C61" s="15" t="s">
        <v>21</v>
      </c>
      <c r="D61" s="16"/>
      <c r="E61" s="16"/>
      <c r="F61" s="16"/>
      <c r="G61" s="16"/>
      <c r="H61" s="16"/>
      <c r="I61" s="16"/>
      <c r="J61" s="16"/>
      <c r="K61" s="16">
        <v>53</v>
      </c>
      <c r="L61" s="16"/>
      <c r="M61" s="16"/>
      <c r="N61" s="16"/>
      <c r="O61" s="16"/>
      <c r="P61" s="16"/>
      <c r="Q61" s="16"/>
      <c r="R61" s="16"/>
      <c r="S61" s="149">
        <f>ROUND(SUM(D62:R62),2)</f>
        <v>5.3</v>
      </c>
      <c r="T61" s="152"/>
      <c r="U61" s="195">
        <f>ROUND(S61*T61,2)</f>
        <v>0</v>
      </c>
    </row>
    <row r="62" spans="1:21" ht="11.25" hidden="1" customHeight="1" x14ac:dyDescent="0.2">
      <c r="A62" s="203"/>
      <c r="B62" s="148"/>
      <c r="C62" s="15" t="s">
        <v>22</v>
      </c>
      <c r="D62" s="17">
        <f t="shared" ref="D62:R62" si="32">(D$40*D61)/1000</f>
        <v>0</v>
      </c>
      <c r="E62" s="17">
        <f t="shared" si="32"/>
        <v>0</v>
      </c>
      <c r="F62" s="17">
        <f t="shared" si="32"/>
        <v>0</v>
      </c>
      <c r="G62" s="17">
        <f t="shared" si="32"/>
        <v>0</v>
      </c>
      <c r="H62" s="17">
        <f t="shared" si="32"/>
        <v>0</v>
      </c>
      <c r="I62" s="17">
        <f t="shared" ref="I62" si="33">(I$40*I61)/1000</f>
        <v>0</v>
      </c>
      <c r="J62" s="17"/>
      <c r="K62" s="17">
        <f t="shared" si="32"/>
        <v>5.3</v>
      </c>
      <c r="L62" s="17"/>
      <c r="M62" s="17"/>
      <c r="N62" s="17">
        <f t="shared" si="32"/>
        <v>0</v>
      </c>
      <c r="O62" s="17"/>
      <c r="P62" s="17"/>
      <c r="Q62" s="17"/>
      <c r="R62" s="17">
        <f t="shared" si="32"/>
        <v>0</v>
      </c>
      <c r="S62" s="150"/>
      <c r="T62" s="194"/>
      <c r="U62" s="196"/>
    </row>
    <row r="63" spans="1:21" ht="11.25" hidden="1" customHeight="1" x14ac:dyDescent="0.2">
      <c r="A63" s="145"/>
      <c r="B63" s="146"/>
      <c r="C63" s="15" t="s">
        <v>34</v>
      </c>
      <c r="D63" s="16"/>
      <c r="E63" s="16"/>
      <c r="F63" s="16"/>
      <c r="G63" s="16"/>
      <c r="H63" s="16"/>
      <c r="I63" s="16"/>
      <c r="J63" s="16"/>
      <c r="K63" s="16">
        <v>54</v>
      </c>
      <c r="L63" s="16"/>
      <c r="M63" s="16"/>
      <c r="N63" s="16"/>
      <c r="O63" s="16"/>
      <c r="P63" s="16"/>
      <c r="Q63" s="16"/>
      <c r="R63" s="16"/>
      <c r="S63" s="149">
        <f>ROUND(SUM(D64:R64),2)</f>
        <v>5.4</v>
      </c>
      <c r="T63" s="194"/>
      <c r="U63" s="195">
        <f t="shared" ref="U63" si="34">ROUND(S63*T63,2)</f>
        <v>0</v>
      </c>
    </row>
    <row r="64" spans="1:21" ht="11.25" hidden="1" customHeight="1" x14ac:dyDescent="0.2">
      <c r="A64" s="147"/>
      <c r="B64" s="148"/>
      <c r="C64" s="15" t="s">
        <v>22</v>
      </c>
      <c r="D64" s="17">
        <f t="shared" ref="D64:R64" si="35">(D$40*D63)/1000</f>
        <v>0</v>
      </c>
      <c r="E64" s="17">
        <f t="shared" si="35"/>
        <v>0</v>
      </c>
      <c r="F64" s="17">
        <f t="shared" si="35"/>
        <v>0</v>
      </c>
      <c r="G64" s="17">
        <f t="shared" si="35"/>
        <v>0</v>
      </c>
      <c r="H64" s="17">
        <f t="shared" si="35"/>
        <v>0</v>
      </c>
      <c r="I64" s="17">
        <f t="shared" ref="I64" si="36">(I$40*I63)/1000</f>
        <v>0</v>
      </c>
      <c r="J64" s="17"/>
      <c r="K64" s="17">
        <f t="shared" si="35"/>
        <v>5.4</v>
      </c>
      <c r="L64" s="17"/>
      <c r="M64" s="17"/>
      <c r="N64" s="17">
        <f t="shared" si="35"/>
        <v>0</v>
      </c>
      <c r="O64" s="17"/>
      <c r="P64" s="17"/>
      <c r="Q64" s="17"/>
      <c r="R64" s="17">
        <f t="shared" si="35"/>
        <v>0</v>
      </c>
      <c r="S64" s="150"/>
      <c r="T64" s="194"/>
      <c r="U64" s="196"/>
    </row>
    <row r="65" spans="1:21" ht="11.25" hidden="1" customHeight="1" x14ac:dyDescent="0.2">
      <c r="A65" s="145"/>
      <c r="B65" s="146"/>
      <c r="C65" s="15" t="s">
        <v>21</v>
      </c>
      <c r="D65" s="16"/>
      <c r="E65" s="16"/>
      <c r="F65" s="16"/>
      <c r="G65" s="16"/>
      <c r="H65" s="16"/>
      <c r="I65" s="16"/>
      <c r="J65" s="16"/>
      <c r="K65" s="16">
        <v>55</v>
      </c>
      <c r="L65" s="16"/>
      <c r="M65" s="16"/>
      <c r="N65" s="16"/>
      <c r="O65" s="16"/>
      <c r="P65" s="16"/>
      <c r="Q65" s="16"/>
      <c r="R65" s="16"/>
      <c r="S65" s="149">
        <f>ROUND(SUM(D66:R66),2)</f>
        <v>5.5</v>
      </c>
      <c r="T65" s="194"/>
      <c r="U65" s="195">
        <f t="shared" ref="U65" si="37">ROUND(S65*T65,2)</f>
        <v>0</v>
      </c>
    </row>
    <row r="66" spans="1:21" ht="11.25" hidden="1" customHeight="1" x14ac:dyDescent="0.2">
      <c r="A66" s="147"/>
      <c r="B66" s="148"/>
      <c r="C66" s="15" t="s">
        <v>22</v>
      </c>
      <c r="D66" s="17">
        <f t="shared" ref="D66:R66" si="38">(D$40*D65)/1000</f>
        <v>0</v>
      </c>
      <c r="E66" s="17">
        <f t="shared" si="38"/>
        <v>0</v>
      </c>
      <c r="F66" s="17">
        <f t="shared" si="38"/>
        <v>0</v>
      </c>
      <c r="G66" s="17">
        <f t="shared" si="38"/>
        <v>0</v>
      </c>
      <c r="H66" s="17">
        <f t="shared" si="38"/>
        <v>0</v>
      </c>
      <c r="I66" s="17">
        <f t="shared" ref="I66" si="39">(I$40*I65)/1000</f>
        <v>0</v>
      </c>
      <c r="J66" s="17"/>
      <c r="K66" s="17">
        <f t="shared" si="38"/>
        <v>5.5</v>
      </c>
      <c r="L66" s="17"/>
      <c r="M66" s="17"/>
      <c r="N66" s="17">
        <f t="shared" si="38"/>
        <v>0</v>
      </c>
      <c r="O66" s="17"/>
      <c r="P66" s="17"/>
      <c r="Q66" s="17"/>
      <c r="R66" s="17">
        <f t="shared" si="38"/>
        <v>0</v>
      </c>
      <c r="S66" s="150"/>
      <c r="T66" s="194"/>
      <c r="U66" s="196"/>
    </row>
    <row r="67" spans="1:21" ht="11.25" hidden="1" customHeight="1" x14ac:dyDescent="0.2">
      <c r="A67" s="145"/>
      <c r="B67" s="146"/>
      <c r="C67" s="15" t="s">
        <v>21</v>
      </c>
      <c r="D67" s="16"/>
      <c r="E67" s="16"/>
      <c r="F67" s="16"/>
      <c r="G67" s="16"/>
      <c r="H67" s="16"/>
      <c r="I67" s="16"/>
      <c r="J67" s="16"/>
      <c r="K67" s="16">
        <v>56</v>
      </c>
      <c r="L67" s="16"/>
      <c r="M67" s="16"/>
      <c r="N67" s="16"/>
      <c r="O67" s="16"/>
      <c r="P67" s="16"/>
      <c r="Q67" s="16"/>
      <c r="R67" s="16"/>
      <c r="S67" s="149">
        <f>ROUND(SUM(D68:R68),2)</f>
        <v>5.6</v>
      </c>
      <c r="T67" s="194"/>
      <c r="U67" s="195">
        <f t="shared" ref="U67" si="40">ROUND(S67*T67,2)</f>
        <v>0</v>
      </c>
    </row>
    <row r="68" spans="1:21" ht="11.25" hidden="1" customHeight="1" x14ac:dyDescent="0.2">
      <c r="A68" s="147"/>
      <c r="B68" s="148"/>
      <c r="C68" s="15" t="s">
        <v>22</v>
      </c>
      <c r="D68" s="17">
        <f t="shared" ref="D68:R68" si="41">(D$40*D67)/1000</f>
        <v>0</v>
      </c>
      <c r="E68" s="17">
        <f t="shared" si="41"/>
        <v>0</v>
      </c>
      <c r="F68" s="17">
        <f t="shared" si="41"/>
        <v>0</v>
      </c>
      <c r="G68" s="17">
        <f t="shared" si="41"/>
        <v>0</v>
      </c>
      <c r="H68" s="17">
        <f t="shared" si="41"/>
        <v>0</v>
      </c>
      <c r="I68" s="17">
        <f t="shared" ref="I68" si="42">(I$40*I67)/1000</f>
        <v>0</v>
      </c>
      <c r="J68" s="17"/>
      <c r="K68" s="17">
        <f t="shared" si="41"/>
        <v>5.6</v>
      </c>
      <c r="L68" s="17"/>
      <c r="M68" s="17"/>
      <c r="N68" s="17">
        <f t="shared" si="41"/>
        <v>0</v>
      </c>
      <c r="O68" s="17"/>
      <c r="P68" s="17"/>
      <c r="Q68" s="17"/>
      <c r="R68" s="17">
        <f t="shared" si="41"/>
        <v>0</v>
      </c>
      <c r="S68" s="150"/>
      <c r="T68" s="194"/>
      <c r="U68" s="196"/>
    </row>
    <row r="69" spans="1:21" ht="11.25" hidden="1" customHeight="1" x14ac:dyDescent="0.2">
      <c r="A69" s="145"/>
      <c r="B69" s="146"/>
      <c r="C69" s="15" t="s">
        <v>21</v>
      </c>
      <c r="D69" s="16"/>
      <c r="E69" s="16"/>
      <c r="F69" s="16"/>
      <c r="G69" s="16"/>
      <c r="H69" s="16"/>
      <c r="I69" s="16"/>
      <c r="J69" s="16"/>
      <c r="K69" s="16">
        <v>57</v>
      </c>
      <c r="L69" s="16"/>
      <c r="M69" s="16"/>
      <c r="N69" s="16"/>
      <c r="O69" s="16"/>
      <c r="P69" s="16"/>
      <c r="Q69" s="16"/>
      <c r="R69" s="16"/>
      <c r="S69" s="149">
        <f>ROUND(SUM(D70:R70),2)</f>
        <v>5.7</v>
      </c>
      <c r="T69" s="194"/>
      <c r="U69" s="195">
        <f t="shared" ref="U69" si="43">ROUND(S69*T69,2)</f>
        <v>0</v>
      </c>
    </row>
    <row r="70" spans="1:21" ht="11.25" hidden="1" customHeight="1" x14ac:dyDescent="0.2">
      <c r="A70" s="147"/>
      <c r="B70" s="148"/>
      <c r="C70" s="15" t="s">
        <v>22</v>
      </c>
      <c r="D70" s="17">
        <f t="shared" ref="D70:R70" si="44">(D$40*D69)/1000</f>
        <v>0</v>
      </c>
      <c r="E70" s="17">
        <f t="shared" si="44"/>
        <v>0</v>
      </c>
      <c r="F70" s="17">
        <f t="shared" si="44"/>
        <v>0</v>
      </c>
      <c r="G70" s="17">
        <f t="shared" si="44"/>
        <v>0</v>
      </c>
      <c r="H70" s="17">
        <f t="shared" si="44"/>
        <v>0</v>
      </c>
      <c r="I70" s="17">
        <f t="shared" ref="I70" si="45">(I$40*I69)/1000</f>
        <v>0</v>
      </c>
      <c r="J70" s="17"/>
      <c r="K70" s="17">
        <f t="shared" si="44"/>
        <v>5.7</v>
      </c>
      <c r="L70" s="17"/>
      <c r="M70" s="17"/>
      <c r="N70" s="17">
        <f t="shared" si="44"/>
        <v>0</v>
      </c>
      <c r="O70" s="17"/>
      <c r="P70" s="17"/>
      <c r="Q70" s="17"/>
      <c r="R70" s="17">
        <f t="shared" si="44"/>
        <v>0</v>
      </c>
      <c r="S70" s="150"/>
      <c r="T70" s="194"/>
      <c r="U70" s="196"/>
    </row>
    <row r="71" spans="1:21" ht="11.25" hidden="1" customHeight="1" x14ac:dyDescent="0.2">
      <c r="A71" s="145"/>
      <c r="B71" s="146"/>
      <c r="C71" s="15" t="s">
        <v>21</v>
      </c>
      <c r="D71" s="16"/>
      <c r="E71" s="16"/>
      <c r="F71" s="16"/>
      <c r="G71" s="16"/>
      <c r="H71" s="16"/>
      <c r="I71" s="16"/>
      <c r="J71" s="16"/>
      <c r="K71" s="16">
        <v>58</v>
      </c>
      <c r="L71" s="16"/>
      <c r="M71" s="16"/>
      <c r="N71" s="16"/>
      <c r="O71" s="16"/>
      <c r="P71" s="16"/>
      <c r="Q71" s="16"/>
      <c r="R71" s="16"/>
      <c r="S71" s="149">
        <f>ROUND(SUM(D72:R72),2)</f>
        <v>5.8</v>
      </c>
      <c r="T71" s="194"/>
      <c r="U71" s="195">
        <f t="shared" ref="U71" si="46">ROUND(S71*T71,2)</f>
        <v>0</v>
      </c>
    </row>
    <row r="72" spans="1:21" ht="11.25" hidden="1" customHeight="1" x14ac:dyDescent="0.2">
      <c r="A72" s="147"/>
      <c r="B72" s="148"/>
      <c r="C72" s="15" t="s">
        <v>22</v>
      </c>
      <c r="D72" s="17">
        <f t="shared" ref="D72:R72" si="47">(D$40*D71)/1000</f>
        <v>0</v>
      </c>
      <c r="E72" s="17">
        <f t="shared" si="47"/>
        <v>0</v>
      </c>
      <c r="F72" s="17">
        <f t="shared" si="47"/>
        <v>0</v>
      </c>
      <c r="G72" s="17">
        <f t="shared" si="47"/>
        <v>0</v>
      </c>
      <c r="H72" s="17">
        <f t="shared" si="47"/>
        <v>0</v>
      </c>
      <c r="I72" s="17">
        <f t="shared" ref="I72" si="48">(I$40*I71)/1000</f>
        <v>0</v>
      </c>
      <c r="J72" s="17"/>
      <c r="K72" s="17">
        <f t="shared" si="47"/>
        <v>5.8</v>
      </c>
      <c r="L72" s="17"/>
      <c r="M72" s="17"/>
      <c r="N72" s="17">
        <f t="shared" si="47"/>
        <v>0</v>
      </c>
      <c r="O72" s="17"/>
      <c r="P72" s="17"/>
      <c r="Q72" s="17"/>
      <c r="R72" s="17">
        <f t="shared" si="47"/>
        <v>0</v>
      </c>
      <c r="S72" s="150"/>
      <c r="T72" s="194"/>
      <c r="U72" s="196"/>
    </row>
    <row r="73" spans="1:21" ht="11.25" hidden="1" customHeight="1" x14ac:dyDescent="0.2">
      <c r="A73" s="145"/>
      <c r="B73" s="146"/>
      <c r="C73" s="15" t="s">
        <v>21</v>
      </c>
      <c r="D73" s="16"/>
      <c r="E73" s="16"/>
      <c r="F73" s="16"/>
      <c r="G73" s="16"/>
      <c r="H73" s="16"/>
      <c r="I73" s="16"/>
      <c r="J73" s="16"/>
      <c r="K73" s="16">
        <v>59</v>
      </c>
      <c r="L73" s="16"/>
      <c r="M73" s="16"/>
      <c r="N73" s="16"/>
      <c r="O73" s="16"/>
      <c r="P73" s="16"/>
      <c r="Q73" s="16"/>
      <c r="R73" s="16"/>
      <c r="S73" s="149">
        <f>ROUND(SUM(D74:R74),2)</f>
        <v>5.9</v>
      </c>
      <c r="T73" s="194"/>
      <c r="U73" s="195">
        <f t="shared" ref="U73" si="49">ROUND(S73*T73,2)</f>
        <v>0</v>
      </c>
    </row>
    <row r="74" spans="1:21" ht="11.25" hidden="1" customHeight="1" x14ac:dyDescent="0.2">
      <c r="A74" s="147"/>
      <c r="B74" s="148"/>
      <c r="C74" s="15" t="s">
        <v>22</v>
      </c>
      <c r="D74" s="17">
        <f t="shared" ref="D74:R74" si="50">(D$40*D73)/1000</f>
        <v>0</v>
      </c>
      <c r="E74" s="17">
        <f t="shared" si="50"/>
        <v>0</v>
      </c>
      <c r="F74" s="17">
        <f t="shared" si="50"/>
        <v>0</v>
      </c>
      <c r="G74" s="17">
        <f t="shared" si="50"/>
        <v>0</v>
      </c>
      <c r="H74" s="17">
        <f t="shared" si="50"/>
        <v>0</v>
      </c>
      <c r="I74" s="17">
        <f t="shared" ref="I74" si="51">(I$40*I73)/1000</f>
        <v>0</v>
      </c>
      <c r="J74" s="17"/>
      <c r="K74" s="17">
        <f t="shared" si="50"/>
        <v>5.9</v>
      </c>
      <c r="L74" s="17"/>
      <c r="M74" s="17"/>
      <c r="N74" s="17">
        <f t="shared" si="50"/>
        <v>0</v>
      </c>
      <c r="O74" s="17"/>
      <c r="P74" s="17"/>
      <c r="Q74" s="17"/>
      <c r="R74" s="17">
        <f t="shared" si="50"/>
        <v>0</v>
      </c>
      <c r="S74" s="150"/>
      <c r="T74" s="194"/>
      <c r="U74" s="196"/>
    </row>
    <row r="75" spans="1:21" ht="11.25" customHeight="1" x14ac:dyDescent="0.2">
      <c r="A75" s="145" t="s">
        <v>43</v>
      </c>
      <c r="B75" s="146"/>
      <c r="C75" s="15" t="s">
        <v>21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/>
      <c r="K75" s="16">
        <v>0</v>
      </c>
      <c r="L75" s="16">
        <v>0</v>
      </c>
      <c r="M75" s="16">
        <v>0</v>
      </c>
      <c r="N75" s="16">
        <v>5</v>
      </c>
      <c r="O75" s="16">
        <v>0</v>
      </c>
      <c r="P75" s="16">
        <v>0</v>
      </c>
      <c r="Q75" s="16">
        <v>0</v>
      </c>
      <c r="R75" s="16">
        <v>0</v>
      </c>
      <c r="S75" s="149">
        <f>ROUND(SUM(D76:R76),2)</f>
        <v>0.5</v>
      </c>
      <c r="T75" s="194">
        <v>0</v>
      </c>
      <c r="U75" s="195">
        <f t="shared" ref="U75" si="52">ROUND(S75*T75,2)</f>
        <v>0</v>
      </c>
    </row>
    <row r="76" spans="1:21" ht="11.25" customHeight="1" x14ac:dyDescent="0.2">
      <c r="A76" s="147"/>
      <c r="B76" s="148"/>
      <c r="C76" s="15" t="s">
        <v>22</v>
      </c>
      <c r="D76" s="17">
        <f t="shared" ref="D76" si="53">(D$40*D75)/1000</f>
        <v>0</v>
      </c>
      <c r="E76" s="17">
        <f t="shared" ref="E76:R76" si="54">(E$40*E75)/1000</f>
        <v>0</v>
      </c>
      <c r="F76" s="17">
        <f t="shared" si="54"/>
        <v>0</v>
      </c>
      <c r="G76" s="17">
        <f t="shared" si="54"/>
        <v>0</v>
      </c>
      <c r="H76" s="17">
        <f t="shared" si="54"/>
        <v>0</v>
      </c>
      <c r="I76" s="17">
        <f t="shared" ref="I76" si="55">(I$40*I75)/1000</f>
        <v>0</v>
      </c>
      <c r="J76" s="17"/>
      <c r="K76" s="17">
        <f t="shared" si="54"/>
        <v>0</v>
      </c>
      <c r="L76" s="17">
        <f t="shared" si="54"/>
        <v>0</v>
      </c>
      <c r="M76" s="17">
        <f t="shared" si="54"/>
        <v>0</v>
      </c>
      <c r="N76" s="17">
        <f t="shared" si="54"/>
        <v>0.5</v>
      </c>
      <c r="O76" s="17">
        <f t="shared" si="54"/>
        <v>0</v>
      </c>
      <c r="P76" s="17">
        <f t="shared" si="54"/>
        <v>0</v>
      </c>
      <c r="Q76" s="17">
        <f t="shared" si="54"/>
        <v>0</v>
      </c>
      <c r="R76" s="17">
        <f t="shared" si="54"/>
        <v>0</v>
      </c>
      <c r="S76" s="150"/>
      <c r="T76" s="194"/>
      <c r="U76" s="196"/>
    </row>
    <row r="77" spans="1:21" ht="11.25" hidden="1" customHeight="1" x14ac:dyDescent="0.2">
      <c r="A77" s="145"/>
      <c r="B77" s="146"/>
      <c r="C77" s="15" t="s">
        <v>21</v>
      </c>
      <c r="D77" s="16"/>
      <c r="E77" s="16"/>
      <c r="F77" s="16"/>
      <c r="G77" s="16"/>
      <c r="H77" s="16"/>
      <c r="I77" s="16"/>
      <c r="J77" s="16"/>
      <c r="K77" s="16">
        <v>61</v>
      </c>
      <c r="L77" s="16"/>
      <c r="M77" s="16"/>
      <c r="N77" s="16"/>
      <c r="O77" s="16"/>
      <c r="P77" s="16"/>
      <c r="Q77" s="16"/>
      <c r="R77" s="16"/>
      <c r="S77" s="149">
        <f t="shared" ref="S77" si="56">ROUND(SUM(D78:R78),3)</f>
        <v>6.1</v>
      </c>
      <c r="T77" s="194"/>
      <c r="U77" s="195">
        <f t="shared" ref="U77" si="57">ROUND(S77*T77,2)</f>
        <v>0</v>
      </c>
    </row>
    <row r="78" spans="1:21" ht="11.25" hidden="1" customHeight="1" x14ac:dyDescent="0.2">
      <c r="A78" s="147"/>
      <c r="B78" s="148"/>
      <c r="C78" s="15" t="s">
        <v>22</v>
      </c>
      <c r="D78" s="17">
        <f t="shared" ref="D78:R78" si="58">(D$40*D77)/1000</f>
        <v>0</v>
      </c>
      <c r="E78" s="17"/>
      <c r="F78" s="17">
        <f t="shared" si="58"/>
        <v>0</v>
      </c>
      <c r="G78" s="17">
        <f t="shared" si="58"/>
        <v>0</v>
      </c>
      <c r="H78" s="17">
        <f t="shared" si="58"/>
        <v>0</v>
      </c>
      <c r="I78" s="17">
        <f t="shared" ref="I78" si="59">(I$40*I77)/1000</f>
        <v>0</v>
      </c>
      <c r="J78" s="17"/>
      <c r="K78" s="17">
        <f t="shared" si="58"/>
        <v>6.1</v>
      </c>
      <c r="L78" s="17"/>
      <c r="M78" s="17"/>
      <c r="N78" s="17">
        <f t="shared" si="58"/>
        <v>0</v>
      </c>
      <c r="O78" s="17"/>
      <c r="P78" s="17"/>
      <c r="Q78" s="17"/>
      <c r="R78" s="17">
        <f t="shared" si="58"/>
        <v>0</v>
      </c>
      <c r="S78" s="150"/>
      <c r="T78" s="194"/>
      <c r="U78" s="196"/>
    </row>
    <row r="79" spans="1:21" ht="11.25" hidden="1" customHeight="1" x14ac:dyDescent="0.2">
      <c r="A79" s="145"/>
      <c r="B79" s="146"/>
      <c r="C79" s="15" t="s">
        <v>21</v>
      </c>
      <c r="D79" s="16"/>
      <c r="E79" s="16"/>
      <c r="F79" s="16"/>
      <c r="G79" s="16"/>
      <c r="H79" s="16"/>
      <c r="I79" s="16"/>
      <c r="J79" s="16"/>
      <c r="K79" s="16">
        <v>62</v>
      </c>
      <c r="L79" s="16"/>
      <c r="M79" s="16"/>
      <c r="N79" s="16"/>
      <c r="O79" s="16"/>
      <c r="P79" s="16"/>
      <c r="Q79" s="16"/>
      <c r="R79" s="16"/>
      <c r="S79" s="149">
        <f t="shared" ref="S79:S109" si="60">ROUND(SUM(D80:R80),3)</f>
        <v>6.2</v>
      </c>
      <c r="T79" s="194"/>
      <c r="U79" s="195">
        <f t="shared" ref="U79" si="61">ROUND(S79*T79,2)</f>
        <v>0</v>
      </c>
    </row>
    <row r="80" spans="1:21" ht="11.25" hidden="1" customHeight="1" x14ac:dyDescent="0.2">
      <c r="A80" s="147"/>
      <c r="B80" s="148"/>
      <c r="C80" s="15" t="s">
        <v>22</v>
      </c>
      <c r="D80" s="17">
        <f t="shared" ref="D80:R80" si="62">(D$40*D79)/1000</f>
        <v>0</v>
      </c>
      <c r="E80" s="17"/>
      <c r="F80" s="17">
        <f t="shared" si="62"/>
        <v>0</v>
      </c>
      <c r="G80" s="17">
        <f t="shared" si="62"/>
        <v>0</v>
      </c>
      <c r="H80" s="17">
        <f t="shared" si="62"/>
        <v>0</v>
      </c>
      <c r="I80" s="17">
        <f t="shared" ref="I80" si="63">(I$40*I79)/1000</f>
        <v>0</v>
      </c>
      <c r="J80" s="17"/>
      <c r="K80" s="17">
        <f t="shared" si="62"/>
        <v>6.2</v>
      </c>
      <c r="L80" s="17"/>
      <c r="M80" s="17"/>
      <c r="N80" s="17">
        <f t="shared" si="62"/>
        <v>0</v>
      </c>
      <c r="O80" s="17"/>
      <c r="P80" s="17"/>
      <c r="Q80" s="17"/>
      <c r="R80" s="17">
        <f t="shared" si="62"/>
        <v>0</v>
      </c>
      <c r="S80" s="150"/>
      <c r="T80" s="194"/>
      <c r="U80" s="196"/>
    </row>
    <row r="81" spans="1:21" ht="11.25" hidden="1" customHeight="1" x14ac:dyDescent="0.2">
      <c r="A81" s="193"/>
      <c r="B81" s="193"/>
      <c r="C81" s="15" t="s">
        <v>21</v>
      </c>
      <c r="D81" s="16"/>
      <c r="E81" s="16"/>
      <c r="F81" s="16"/>
      <c r="G81" s="16"/>
      <c r="H81" s="16"/>
      <c r="I81" s="16"/>
      <c r="J81" s="16"/>
      <c r="K81" s="16">
        <v>63</v>
      </c>
      <c r="L81" s="16"/>
      <c r="M81" s="16"/>
      <c r="N81" s="16"/>
      <c r="O81" s="16"/>
      <c r="P81" s="16"/>
      <c r="Q81" s="16"/>
      <c r="R81" s="16"/>
      <c r="S81" s="149">
        <f t="shared" si="60"/>
        <v>6.3</v>
      </c>
      <c r="T81" s="194"/>
      <c r="U81" s="195">
        <f t="shared" ref="U81" si="64">ROUND(S81*T81,2)</f>
        <v>0</v>
      </c>
    </row>
    <row r="82" spans="1:21" ht="11.25" hidden="1" customHeight="1" x14ac:dyDescent="0.2">
      <c r="A82" s="193"/>
      <c r="B82" s="193"/>
      <c r="C82" s="15" t="s">
        <v>22</v>
      </c>
      <c r="D82" s="17">
        <f t="shared" ref="D82:R82" si="65">(D$40*D81)/1000</f>
        <v>0</v>
      </c>
      <c r="E82" s="17"/>
      <c r="F82" s="17">
        <f t="shared" si="65"/>
        <v>0</v>
      </c>
      <c r="G82" s="17">
        <f t="shared" si="65"/>
        <v>0</v>
      </c>
      <c r="H82" s="17">
        <f t="shared" si="65"/>
        <v>0</v>
      </c>
      <c r="I82" s="17">
        <f t="shared" ref="I82" si="66">(I$40*I81)/1000</f>
        <v>0</v>
      </c>
      <c r="J82" s="17"/>
      <c r="K82" s="17">
        <f t="shared" si="65"/>
        <v>6.3</v>
      </c>
      <c r="L82" s="17"/>
      <c r="M82" s="17"/>
      <c r="N82" s="17">
        <f t="shared" si="65"/>
        <v>0</v>
      </c>
      <c r="O82" s="17"/>
      <c r="P82" s="17"/>
      <c r="Q82" s="17"/>
      <c r="R82" s="17">
        <f t="shared" si="65"/>
        <v>0</v>
      </c>
      <c r="S82" s="150"/>
      <c r="T82" s="194"/>
      <c r="U82" s="196"/>
    </row>
    <row r="83" spans="1:21" ht="11.25" hidden="1" customHeight="1" x14ac:dyDescent="0.2">
      <c r="A83" s="193"/>
      <c r="B83" s="193"/>
      <c r="C83" s="15" t="s">
        <v>21</v>
      </c>
      <c r="D83" s="16"/>
      <c r="E83" s="16"/>
      <c r="F83" s="16"/>
      <c r="G83" s="16"/>
      <c r="H83" s="16"/>
      <c r="I83" s="16"/>
      <c r="J83" s="16"/>
      <c r="K83" s="16">
        <v>64</v>
      </c>
      <c r="L83" s="16"/>
      <c r="M83" s="16"/>
      <c r="N83" s="16"/>
      <c r="O83" s="16"/>
      <c r="P83" s="16"/>
      <c r="Q83" s="16"/>
      <c r="R83" s="16"/>
      <c r="S83" s="149">
        <f t="shared" si="60"/>
        <v>6.4</v>
      </c>
      <c r="T83" s="194"/>
      <c r="U83" s="195">
        <f t="shared" ref="U83" si="67">ROUND(S83*T83,2)</f>
        <v>0</v>
      </c>
    </row>
    <row r="84" spans="1:21" ht="11.25" hidden="1" customHeight="1" x14ac:dyDescent="0.2">
      <c r="A84" s="193"/>
      <c r="B84" s="193"/>
      <c r="C84" s="15" t="s">
        <v>22</v>
      </c>
      <c r="D84" s="17">
        <f t="shared" ref="D84:R84" si="68">(D$40*D83)/1000</f>
        <v>0</v>
      </c>
      <c r="E84" s="17"/>
      <c r="F84" s="17">
        <f t="shared" si="68"/>
        <v>0</v>
      </c>
      <c r="G84" s="17">
        <f t="shared" si="68"/>
        <v>0</v>
      </c>
      <c r="H84" s="17">
        <f t="shared" si="68"/>
        <v>0</v>
      </c>
      <c r="I84" s="17">
        <f t="shared" ref="I84" si="69">(I$40*I83)/1000</f>
        <v>0</v>
      </c>
      <c r="J84" s="17"/>
      <c r="K84" s="17">
        <f t="shared" si="68"/>
        <v>6.4</v>
      </c>
      <c r="L84" s="17"/>
      <c r="M84" s="17"/>
      <c r="N84" s="17">
        <f t="shared" si="68"/>
        <v>0</v>
      </c>
      <c r="O84" s="17"/>
      <c r="P84" s="17"/>
      <c r="Q84" s="17"/>
      <c r="R84" s="17">
        <f t="shared" si="68"/>
        <v>0</v>
      </c>
      <c r="S84" s="150"/>
      <c r="T84" s="194"/>
      <c r="U84" s="196"/>
    </row>
    <row r="85" spans="1:21" ht="11.45" hidden="1" customHeight="1" x14ac:dyDescent="0.2">
      <c r="A85" s="193"/>
      <c r="B85" s="193"/>
      <c r="C85" s="15" t="s">
        <v>21</v>
      </c>
      <c r="D85" s="16"/>
      <c r="E85" s="16"/>
      <c r="F85" s="16"/>
      <c r="G85" s="16"/>
      <c r="H85" s="16"/>
      <c r="I85" s="16"/>
      <c r="J85" s="16"/>
      <c r="K85" s="16">
        <v>65</v>
      </c>
      <c r="L85" s="16"/>
      <c r="M85" s="16"/>
      <c r="N85" s="16"/>
      <c r="O85" s="16"/>
      <c r="P85" s="16"/>
      <c r="Q85" s="16"/>
      <c r="R85" s="16"/>
      <c r="S85" s="149">
        <f t="shared" si="60"/>
        <v>6.5</v>
      </c>
      <c r="T85" s="194"/>
      <c r="U85" s="195">
        <f t="shared" ref="U85" si="70">ROUND(S85*T85,2)</f>
        <v>0</v>
      </c>
    </row>
    <row r="86" spans="1:21" ht="11.45" hidden="1" customHeight="1" x14ac:dyDescent="0.2">
      <c r="A86" s="193"/>
      <c r="B86" s="193"/>
      <c r="C86" s="15" t="s">
        <v>22</v>
      </c>
      <c r="D86" s="17">
        <f t="shared" ref="D86:R86" si="71">(D$40*D85)/1000</f>
        <v>0</v>
      </c>
      <c r="E86" s="17"/>
      <c r="F86" s="17">
        <f t="shared" si="71"/>
        <v>0</v>
      </c>
      <c r="G86" s="17">
        <f t="shared" si="71"/>
        <v>0</v>
      </c>
      <c r="H86" s="17">
        <f t="shared" si="71"/>
        <v>0</v>
      </c>
      <c r="I86" s="17">
        <f t="shared" ref="I86" si="72">(I$40*I85)/1000</f>
        <v>0</v>
      </c>
      <c r="J86" s="17"/>
      <c r="K86" s="17">
        <f t="shared" si="71"/>
        <v>6.5</v>
      </c>
      <c r="L86" s="17"/>
      <c r="M86" s="17"/>
      <c r="N86" s="17">
        <f t="shared" si="71"/>
        <v>0</v>
      </c>
      <c r="O86" s="17"/>
      <c r="P86" s="17"/>
      <c r="Q86" s="17"/>
      <c r="R86" s="17">
        <f t="shared" si="71"/>
        <v>0</v>
      </c>
      <c r="S86" s="150"/>
      <c r="T86" s="194"/>
      <c r="U86" s="196"/>
    </row>
    <row r="87" spans="1:21" ht="11.25" customHeight="1" x14ac:dyDescent="0.2">
      <c r="A87" s="145" t="s">
        <v>40</v>
      </c>
      <c r="B87" s="146"/>
      <c r="C87" s="15" t="s">
        <v>21</v>
      </c>
      <c r="D87" s="16"/>
      <c r="E87" s="16">
        <v>2</v>
      </c>
      <c r="F87" s="16">
        <v>0</v>
      </c>
      <c r="G87" s="16">
        <v>18</v>
      </c>
      <c r="H87" s="16">
        <v>0</v>
      </c>
      <c r="I87" s="16">
        <v>0</v>
      </c>
      <c r="J87" s="16"/>
      <c r="K87" s="16">
        <v>0</v>
      </c>
      <c r="L87" s="16">
        <v>0</v>
      </c>
      <c r="M87" s="16">
        <v>0</v>
      </c>
      <c r="N87" s="16">
        <v>0</v>
      </c>
      <c r="O87" s="16">
        <v>21.6</v>
      </c>
      <c r="P87" s="16">
        <v>0</v>
      </c>
      <c r="Q87" s="16">
        <v>0</v>
      </c>
      <c r="R87" s="16">
        <v>0</v>
      </c>
      <c r="S87" s="149">
        <f>ROUND(SUM(D88:R88),2)</f>
        <v>4.16</v>
      </c>
      <c r="T87" s="194">
        <v>0</v>
      </c>
      <c r="U87" s="195">
        <f t="shared" ref="U87" si="73">ROUND(S87*T87,2)</f>
        <v>0</v>
      </c>
    </row>
    <row r="88" spans="1:21" ht="11.25" customHeight="1" x14ac:dyDescent="0.2">
      <c r="A88" s="147"/>
      <c r="B88" s="148"/>
      <c r="C88" s="15" t="s">
        <v>22</v>
      </c>
      <c r="D88" s="17">
        <f t="shared" ref="D88" si="74">(D$40*D87)/1000</f>
        <v>0</v>
      </c>
      <c r="E88" s="17">
        <f t="shared" ref="E88:R88" si="75">(E$40*E87)/1000</f>
        <v>0.2</v>
      </c>
      <c r="F88" s="17">
        <f t="shared" si="75"/>
        <v>0</v>
      </c>
      <c r="G88" s="17">
        <f t="shared" si="75"/>
        <v>1.8</v>
      </c>
      <c r="H88" s="17">
        <f t="shared" si="75"/>
        <v>0</v>
      </c>
      <c r="I88" s="17">
        <f t="shared" ref="I88" si="76">(I$40*I87)/1000</f>
        <v>0</v>
      </c>
      <c r="J88" s="17"/>
      <c r="K88" s="17">
        <f t="shared" si="75"/>
        <v>0</v>
      </c>
      <c r="L88" s="17">
        <f t="shared" si="75"/>
        <v>0</v>
      </c>
      <c r="M88" s="17">
        <f t="shared" si="75"/>
        <v>0</v>
      </c>
      <c r="N88" s="17">
        <f t="shared" si="75"/>
        <v>0</v>
      </c>
      <c r="O88" s="17">
        <f t="shared" si="75"/>
        <v>2.16</v>
      </c>
      <c r="P88" s="17">
        <f t="shared" si="75"/>
        <v>0</v>
      </c>
      <c r="Q88" s="17">
        <f t="shared" si="75"/>
        <v>0</v>
      </c>
      <c r="R88" s="17">
        <f t="shared" si="75"/>
        <v>0</v>
      </c>
      <c r="S88" s="150"/>
      <c r="T88" s="194"/>
      <c r="U88" s="196"/>
    </row>
    <row r="89" spans="1:21" ht="11.25" customHeight="1" x14ac:dyDescent="0.2">
      <c r="A89" s="145" t="s">
        <v>148</v>
      </c>
      <c r="B89" s="146"/>
      <c r="C89" s="15" t="s">
        <v>21</v>
      </c>
      <c r="D89" s="16">
        <v>58.1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/>
      <c r="K89" s="16"/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49">
        <f>ROUND(SUM(D90:R90),3)</f>
        <v>5.81</v>
      </c>
      <c r="T89" s="194">
        <v>0</v>
      </c>
      <c r="U89" s="195">
        <f t="shared" ref="U89" si="77">ROUND(S89*T89,2)</f>
        <v>0</v>
      </c>
    </row>
    <row r="90" spans="1:21" ht="11.25" customHeight="1" x14ac:dyDescent="0.2">
      <c r="A90" s="147"/>
      <c r="B90" s="148"/>
      <c r="C90" s="15" t="s">
        <v>22</v>
      </c>
      <c r="D90" s="17">
        <f t="shared" ref="D90" si="78">(D$40*D89)/1000</f>
        <v>5.81</v>
      </c>
      <c r="E90" s="17">
        <f t="shared" ref="E90:R90" si="79">(E$40*E89)/1000</f>
        <v>0</v>
      </c>
      <c r="F90" s="17">
        <f t="shared" si="79"/>
        <v>0</v>
      </c>
      <c r="G90" s="17">
        <f t="shared" si="79"/>
        <v>0</v>
      </c>
      <c r="H90" s="17">
        <f t="shared" si="79"/>
        <v>0</v>
      </c>
      <c r="I90" s="17">
        <f t="shared" ref="I90" si="80">(I$40*I89)/1000</f>
        <v>0</v>
      </c>
      <c r="J90" s="17"/>
      <c r="K90" s="17">
        <f t="shared" si="79"/>
        <v>0</v>
      </c>
      <c r="L90" s="17">
        <f t="shared" si="79"/>
        <v>0</v>
      </c>
      <c r="M90" s="17">
        <f t="shared" si="79"/>
        <v>0</v>
      </c>
      <c r="N90" s="17">
        <f t="shared" si="79"/>
        <v>0</v>
      </c>
      <c r="O90" s="17">
        <f t="shared" si="79"/>
        <v>0</v>
      </c>
      <c r="P90" s="17">
        <f t="shared" si="79"/>
        <v>0</v>
      </c>
      <c r="Q90" s="17">
        <f t="shared" si="79"/>
        <v>0</v>
      </c>
      <c r="R90" s="17">
        <f t="shared" si="79"/>
        <v>0</v>
      </c>
      <c r="S90" s="150"/>
      <c r="T90" s="194"/>
      <c r="U90" s="196"/>
    </row>
    <row r="91" spans="1:21" ht="11.45" hidden="1" customHeight="1" x14ac:dyDescent="0.2">
      <c r="A91" s="145"/>
      <c r="B91" s="146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49">
        <f>ROUND(SUM(D92:R92),3)</f>
        <v>0</v>
      </c>
      <c r="T91" s="194"/>
      <c r="U91" s="195">
        <f t="shared" ref="U91" si="81">ROUND(S91*T91,2)</f>
        <v>0</v>
      </c>
    </row>
    <row r="92" spans="1:21" ht="11.45" hidden="1" customHeight="1" x14ac:dyDescent="0.2">
      <c r="A92" s="147"/>
      <c r="B92" s="148"/>
      <c r="C92" s="15" t="s">
        <v>22</v>
      </c>
      <c r="D92" s="17">
        <f t="shared" ref="D92:R92" si="82">(D$40*D91)/1000</f>
        <v>0</v>
      </c>
      <c r="E92" s="17"/>
      <c r="F92" s="17">
        <f t="shared" si="82"/>
        <v>0</v>
      </c>
      <c r="G92" s="17">
        <f t="shared" si="82"/>
        <v>0</v>
      </c>
      <c r="H92" s="17">
        <f t="shared" si="82"/>
        <v>0</v>
      </c>
      <c r="I92" s="17">
        <f t="shared" ref="I92" si="83">(I$40*I91)/1000</f>
        <v>0</v>
      </c>
      <c r="J92" s="17"/>
      <c r="K92" s="17"/>
      <c r="L92" s="17"/>
      <c r="M92" s="17"/>
      <c r="N92" s="17">
        <f t="shared" si="82"/>
        <v>0</v>
      </c>
      <c r="O92" s="17"/>
      <c r="P92" s="17"/>
      <c r="Q92" s="17"/>
      <c r="R92" s="17">
        <f t="shared" si="82"/>
        <v>0</v>
      </c>
      <c r="S92" s="150"/>
      <c r="T92" s="194"/>
      <c r="U92" s="196"/>
    </row>
    <row r="93" spans="1:21" ht="12.75" hidden="1" customHeight="1" x14ac:dyDescent="0.2">
      <c r="A93" s="145"/>
      <c r="B93" s="146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49">
        <f>ROUND(SUM(D94:R94),3)</f>
        <v>0</v>
      </c>
      <c r="T93" s="194"/>
      <c r="U93" s="195">
        <f t="shared" ref="U93" si="84">ROUND(S93*T93,2)</f>
        <v>0</v>
      </c>
    </row>
    <row r="94" spans="1:21" ht="11.25" hidden="1" customHeight="1" x14ac:dyDescent="0.2">
      <c r="A94" s="147"/>
      <c r="B94" s="148"/>
      <c r="C94" s="15" t="s">
        <v>22</v>
      </c>
      <c r="D94" s="17">
        <f t="shared" ref="D94:R94" si="85">(D$40*D93)/1000</f>
        <v>0</v>
      </c>
      <c r="E94" s="17"/>
      <c r="F94" s="17">
        <f t="shared" si="85"/>
        <v>0</v>
      </c>
      <c r="G94" s="17">
        <f t="shared" si="85"/>
        <v>0</v>
      </c>
      <c r="H94" s="17">
        <f t="shared" si="85"/>
        <v>0</v>
      </c>
      <c r="I94" s="17">
        <f t="shared" ref="I94" si="86">(I$40*I93)/1000</f>
        <v>0</v>
      </c>
      <c r="J94" s="17"/>
      <c r="K94" s="17"/>
      <c r="L94" s="17"/>
      <c r="M94" s="17"/>
      <c r="N94" s="17">
        <f t="shared" si="85"/>
        <v>0</v>
      </c>
      <c r="O94" s="17"/>
      <c r="P94" s="17"/>
      <c r="Q94" s="17"/>
      <c r="R94" s="17">
        <f t="shared" si="85"/>
        <v>0</v>
      </c>
      <c r="S94" s="150"/>
      <c r="T94" s="194"/>
      <c r="U94" s="196"/>
    </row>
    <row r="95" spans="1:21" ht="11.25" hidden="1" customHeight="1" x14ac:dyDescent="0.2">
      <c r="A95" s="145"/>
      <c r="B95" s="146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49">
        <f>ROUND(SUM(D96:R96),3)</f>
        <v>0</v>
      </c>
      <c r="T95" s="194"/>
      <c r="U95" s="195">
        <f t="shared" ref="U95" si="87">ROUND(S95*T95,2)</f>
        <v>0</v>
      </c>
    </row>
    <row r="96" spans="1:21" ht="11.25" hidden="1" customHeight="1" x14ac:dyDescent="0.2">
      <c r="A96" s="147"/>
      <c r="B96" s="148"/>
      <c r="C96" s="15" t="s">
        <v>22</v>
      </c>
      <c r="D96" s="17">
        <f t="shared" ref="D96:R96" si="88">(D$40*D95)/1000</f>
        <v>0</v>
      </c>
      <c r="E96" s="17"/>
      <c r="F96" s="17">
        <f t="shared" si="88"/>
        <v>0</v>
      </c>
      <c r="G96" s="17">
        <f t="shared" si="88"/>
        <v>0</v>
      </c>
      <c r="H96" s="17">
        <f t="shared" si="88"/>
        <v>0</v>
      </c>
      <c r="I96" s="17">
        <f t="shared" ref="I96" si="89">(I$40*I95)/1000</f>
        <v>0</v>
      </c>
      <c r="J96" s="17"/>
      <c r="K96" s="17"/>
      <c r="L96" s="17"/>
      <c r="M96" s="17"/>
      <c r="N96" s="17">
        <f t="shared" si="88"/>
        <v>0</v>
      </c>
      <c r="O96" s="17"/>
      <c r="P96" s="17"/>
      <c r="Q96" s="17"/>
      <c r="R96" s="17">
        <f t="shared" si="88"/>
        <v>0</v>
      </c>
      <c r="S96" s="150"/>
      <c r="T96" s="194"/>
      <c r="U96" s="196"/>
    </row>
    <row r="97" spans="1:21" ht="11.45" hidden="1" customHeight="1" x14ac:dyDescent="0.2">
      <c r="A97" s="145"/>
      <c r="B97" s="146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49">
        <f>ROUND(SUM(D98:R98),3)</f>
        <v>0</v>
      </c>
      <c r="T97" s="194"/>
      <c r="U97" s="195">
        <f t="shared" ref="U97" si="90">ROUND(S97*T97,2)</f>
        <v>0</v>
      </c>
    </row>
    <row r="98" spans="1:21" ht="11.45" hidden="1" customHeight="1" x14ac:dyDescent="0.2">
      <c r="A98" s="147"/>
      <c r="B98" s="148"/>
      <c r="C98" s="15" t="s">
        <v>22</v>
      </c>
      <c r="D98" s="17">
        <f t="shared" ref="D98:R98" si="91">(D$40*D97)/1000</f>
        <v>0</v>
      </c>
      <c r="E98" s="17"/>
      <c r="F98" s="17">
        <f t="shared" si="91"/>
        <v>0</v>
      </c>
      <c r="G98" s="17">
        <f t="shared" si="91"/>
        <v>0</v>
      </c>
      <c r="H98" s="17">
        <f t="shared" si="91"/>
        <v>0</v>
      </c>
      <c r="I98" s="17">
        <f t="shared" ref="I98" si="92">(I$40*I97)/1000</f>
        <v>0</v>
      </c>
      <c r="J98" s="17"/>
      <c r="K98" s="17"/>
      <c r="L98" s="17"/>
      <c r="M98" s="17"/>
      <c r="N98" s="17">
        <f t="shared" si="91"/>
        <v>0</v>
      </c>
      <c r="O98" s="17"/>
      <c r="P98" s="17"/>
      <c r="Q98" s="17"/>
      <c r="R98" s="17">
        <f t="shared" si="91"/>
        <v>0</v>
      </c>
      <c r="S98" s="150"/>
      <c r="T98" s="194"/>
      <c r="U98" s="196"/>
    </row>
    <row r="99" spans="1:21" ht="11.45" hidden="1" customHeight="1" x14ac:dyDescent="0.2">
      <c r="A99" s="145"/>
      <c r="B99" s="146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49">
        <f>ROUND(SUM(D100:R100),3)</f>
        <v>0</v>
      </c>
      <c r="T99" s="194"/>
      <c r="U99" s="195">
        <f t="shared" ref="U99" si="93">ROUND(S99*T99,2)</f>
        <v>0</v>
      </c>
    </row>
    <row r="100" spans="1:21" ht="11.45" hidden="1" customHeight="1" x14ac:dyDescent="0.2">
      <c r="A100" s="147"/>
      <c r="B100" s="148"/>
      <c r="C100" s="15" t="s">
        <v>22</v>
      </c>
      <c r="D100" s="17">
        <f t="shared" ref="D100:R100" si="94">(D$40*D99)/1000</f>
        <v>0</v>
      </c>
      <c r="E100" s="17"/>
      <c r="F100" s="17">
        <f t="shared" si="94"/>
        <v>0</v>
      </c>
      <c r="G100" s="17">
        <f t="shared" si="94"/>
        <v>0</v>
      </c>
      <c r="H100" s="17">
        <f t="shared" si="94"/>
        <v>0</v>
      </c>
      <c r="I100" s="17">
        <f t="shared" ref="I100" si="95">(I$40*I99)/1000</f>
        <v>0</v>
      </c>
      <c r="J100" s="17"/>
      <c r="K100" s="17"/>
      <c r="L100" s="17"/>
      <c r="M100" s="17"/>
      <c r="N100" s="17">
        <f t="shared" si="94"/>
        <v>0</v>
      </c>
      <c r="O100" s="17"/>
      <c r="P100" s="17"/>
      <c r="Q100" s="17"/>
      <c r="R100" s="17">
        <f t="shared" si="94"/>
        <v>0</v>
      </c>
      <c r="S100" s="150"/>
      <c r="T100" s="194"/>
      <c r="U100" s="196"/>
    </row>
    <row r="101" spans="1:21" ht="11.45" hidden="1" customHeight="1" x14ac:dyDescent="0.2">
      <c r="A101" s="145"/>
      <c r="B101" s="146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49">
        <f>ROUND(SUM(D102:R102),3)</f>
        <v>0</v>
      </c>
      <c r="T101" s="194"/>
      <c r="U101" s="195">
        <f t="shared" ref="U101" si="96">ROUND(S101*T101,2)</f>
        <v>0</v>
      </c>
    </row>
    <row r="102" spans="1:21" ht="11.45" hidden="1" customHeight="1" x14ac:dyDescent="0.2">
      <c r="A102" s="147"/>
      <c r="B102" s="148"/>
      <c r="C102" s="15" t="s">
        <v>22</v>
      </c>
      <c r="D102" s="17">
        <f t="shared" ref="D102:R102" si="97">(D$40*D101)/1000</f>
        <v>0</v>
      </c>
      <c r="E102" s="17"/>
      <c r="F102" s="17">
        <f t="shared" si="97"/>
        <v>0</v>
      </c>
      <c r="G102" s="17">
        <f t="shared" si="97"/>
        <v>0</v>
      </c>
      <c r="H102" s="17">
        <f t="shared" si="97"/>
        <v>0</v>
      </c>
      <c r="I102" s="17">
        <f t="shared" ref="I102" si="98">(I$40*I101)/1000</f>
        <v>0</v>
      </c>
      <c r="J102" s="17"/>
      <c r="K102" s="17"/>
      <c r="L102" s="17"/>
      <c r="M102" s="17"/>
      <c r="N102" s="17">
        <f t="shared" si="97"/>
        <v>0</v>
      </c>
      <c r="O102" s="17"/>
      <c r="P102" s="17"/>
      <c r="Q102" s="17"/>
      <c r="R102" s="17">
        <f t="shared" si="97"/>
        <v>0</v>
      </c>
      <c r="S102" s="150"/>
      <c r="T102" s="194"/>
      <c r="U102" s="196"/>
    </row>
    <row r="103" spans="1:21" ht="12.75" hidden="1" customHeight="1" x14ac:dyDescent="0.2">
      <c r="A103" s="193"/>
      <c r="B103" s="193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49">
        <f t="shared" ref="S103" si="99">ROUND(SUM(D104:R104),3)</f>
        <v>0</v>
      </c>
      <c r="T103" s="194"/>
      <c r="U103" s="195">
        <f t="shared" ref="U103" si="100">ROUND(S103*T103,2)</f>
        <v>0</v>
      </c>
    </row>
    <row r="104" spans="1:21" ht="11.25" hidden="1" customHeight="1" x14ac:dyDescent="0.2">
      <c r="A104" s="193"/>
      <c r="B104" s="193"/>
      <c r="C104" s="15" t="s">
        <v>22</v>
      </c>
      <c r="D104" s="17">
        <f t="shared" ref="D104:R104" si="101">(D$40*D103)/1000</f>
        <v>0</v>
      </c>
      <c r="E104" s="17"/>
      <c r="F104" s="17">
        <f t="shared" si="101"/>
        <v>0</v>
      </c>
      <c r="G104" s="17">
        <f t="shared" si="101"/>
        <v>0</v>
      </c>
      <c r="H104" s="17">
        <f t="shared" si="101"/>
        <v>0</v>
      </c>
      <c r="I104" s="17">
        <f t="shared" ref="I104" si="102">(I$40*I103)/1000</f>
        <v>0</v>
      </c>
      <c r="J104" s="17"/>
      <c r="K104" s="17"/>
      <c r="L104" s="17"/>
      <c r="M104" s="17"/>
      <c r="N104" s="17">
        <f t="shared" si="101"/>
        <v>0</v>
      </c>
      <c r="O104" s="17"/>
      <c r="P104" s="17"/>
      <c r="Q104" s="17"/>
      <c r="R104" s="17">
        <f t="shared" si="101"/>
        <v>0</v>
      </c>
      <c r="S104" s="150"/>
      <c r="T104" s="194"/>
      <c r="U104" s="196"/>
    </row>
    <row r="105" spans="1:21" ht="12.75" hidden="1" customHeight="1" x14ac:dyDescent="0.2">
      <c r="A105" s="193"/>
      <c r="B105" s="193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49">
        <f t="shared" si="60"/>
        <v>0</v>
      </c>
      <c r="T105" s="194"/>
      <c r="U105" s="195">
        <f t="shared" ref="U105" si="103">ROUND(S105*T105,2)</f>
        <v>0</v>
      </c>
    </row>
    <row r="106" spans="1:21" ht="11.25" hidden="1" customHeight="1" x14ac:dyDescent="0.2">
      <c r="A106" s="193"/>
      <c r="B106" s="193"/>
      <c r="C106" s="15" t="s">
        <v>22</v>
      </c>
      <c r="D106" s="17">
        <f t="shared" ref="D106:R106" si="104">(D$40*D105)/1000</f>
        <v>0</v>
      </c>
      <c r="E106" s="17"/>
      <c r="F106" s="17">
        <f t="shared" si="104"/>
        <v>0</v>
      </c>
      <c r="G106" s="17">
        <f t="shared" si="104"/>
        <v>0</v>
      </c>
      <c r="H106" s="17">
        <f t="shared" si="104"/>
        <v>0</v>
      </c>
      <c r="I106" s="17">
        <f t="shared" ref="I106" si="105">(I$40*I105)/1000</f>
        <v>0</v>
      </c>
      <c r="J106" s="17"/>
      <c r="K106" s="17"/>
      <c r="L106" s="17"/>
      <c r="M106" s="17"/>
      <c r="N106" s="17">
        <f t="shared" si="104"/>
        <v>0</v>
      </c>
      <c r="O106" s="17"/>
      <c r="P106" s="17"/>
      <c r="Q106" s="17"/>
      <c r="R106" s="17">
        <f t="shared" si="104"/>
        <v>0</v>
      </c>
      <c r="S106" s="150"/>
      <c r="T106" s="194"/>
      <c r="U106" s="196"/>
    </row>
    <row r="107" spans="1:21" ht="11.25" hidden="1" customHeight="1" x14ac:dyDescent="0.2">
      <c r="A107" s="193"/>
      <c r="B107" s="193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49">
        <f t="shared" si="60"/>
        <v>0</v>
      </c>
      <c r="T107" s="194"/>
      <c r="U107" s="195">
        <f t="shared" ref="U107" si="106">ROUND(S107*T107,2)</f>
        <v>0</v>
      </c>
    </row>
    <row r="108" spans="1:21" ht="11.25" hidden="1" customHeight="1" x14ac:dyDescent="0.2">
      <c r="A108" s="193"/>
      <c r="B108" s="193"/>
      <c r="C108" s="15" t="s">
        <v>22</v>
      </c>
      <c r="D108" s="17">
        <f t="shared" ref="D108:R108" si="107">(D$40*D107)/1000</f>
        <v>0</v>
      </c>
      <c r="E108" s="17"/>
      <c r="F108" s="17">
        <f t="shared" si="107"/>
        <v>0</v>
      </c>
      <c r="G108" s="17">
        <f t="shared" si="107"/>
        <v>0</v>
      </c>
      <c r="H108" s="17">
        <f t="shared" si="107"/>
        <v>0</v>
      </c>
      <c r="I108" s="17">
        <f t="shared" ref="I108" si="108">(I$40*I107)/1000</f>
        <v>0</v>
      </c>
      <c r="J108" s="17"/>
      <c r="K108" s="17"/>
      <c r="L108" s="17"/>
      <c r="M108" s="17"/>
      <c r="N108" s="17">
        <f t="shared" si="107"/>
        <v>0</v>
      </c>
      <c r="O108" s="17"/>
      <c r="P108" s="17"/>
      <c r="Q108" s="17"/>
      <c r="R108" s="17">
        <f t="shared" si="107"/>
        <v>0</v>
      </c>
      <c r="S108" s="150"/>
      <c r="T108" s="194"/>
      <c r="U108" s="196"/>
    </row>
    <row r="109" spans="1:21" ht="11.25" hidden="1" customHeight="1" x14ac:dyDescent="0.2">
      <c r="A109" s="193"/>
      <c r="B109" s="193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49">
        <f t="shared" si="60"/>
        <v>0</v>
      </c>
      <c r="T109" s="194"/>
      <c r="U109" s="195">
        <f t="shared" ref="U109" si="109">ROUND(S109*T109,2)</f>
        <v>0</v>
      </c>
    </row>
    <row r="110" spans="1:21" ht="11.25" hidden="1" customHeight="1" x14ac:dyDescent="0.2">
      <c r="A110" s="193"/>
      <c r="B110" s="193"/>
      <c r="C110" s="15" t="s">
        <v>22</v>
      </c>
      <c r="D110" s="17">
        <f t="shared" ref="D110:R110" si="110">(D$40*D109)/1000</f>
        <v>0</v>
      </c>
      <c r="E110" s="17"/>
      <c r="F110" s="17">
        <f t="shared" si="110"/>
        <v>0</v>
      </c>
      <c r="G110" s="17">
        <f t="shared" si="110"/>
        <v>0</v>
      </c>
      <c r="H110" s="17">
        <f t="shared" si="110"/>
        <v>0</v>
      </c>
      <c r="I110" s="17">
        <f t="shared" ref="I110" si="111">(I$40*I109)/1000</f>
        <v>0</v>
      </c>
      <c r="J110" s="17"/>
      <c r="K110" s="17"/>
      <c r="L110" s="17"/>
      <c r="M110" s="17"/>
      <c r="N110" s="17">
        <f t="shared" si="110"/>
        <v>0</v>
      </c>
      <c r="O110" s="17"/>
      <c r="P110" s="17"/>
      <c r="Q110" s="17"/>
      <c r="R110" s="17">
        <f t="shared" si="110"/>
        <v>0</v>
      </c>
      <c r="S110" s="150"/>
      <c r="T110" s="194"/>
      <c r="U110" s="196"/>
    </row>
    <row r="111" spans="1:21" ht="11.25" customHeight="1" x14ac:dyDescent="0.2">
      <c r="A111" s="145" t="s">
        <v>173</v>
      </c>
      <c r="B111" s="146"/>
      <c r="C111" s="100" t="s">
        <v>21</v>
      </c>
      <c r="D111" s="80"/>
      <c r="E111" s="80"/>
      <c r="F111" s="80"/>
      <c r="G111" s="80"/>
      <c r="H111" s="80"/>
      <c r="I111" s="80"/>
      <c r="J111" s="80"/>
      <c r="K111" s="135">
        <v>110</v>
      </c>
      <c r="L111" s="80"/>
      <c r="M111" s="80"/>
      <c r="N111" s="80"/>
      <c r="O111" s="80"/>
      <c r="P111" s="80"/>
      <c r="Q111" s="80"/>
      <c r="R111" s="80"/>
      <c r="S111" s="149">
        <f>ROUND(SUM(D112:R112),3)</f>
        <v>11</v>
      </c>
      <c r="T111" s="151"/>
      <c r="U111" s="151"/>
    </row>
    <row r="112" spans="1:21" ht="11.25" customHeight="1" x14ac:dyDescent="0.2">
      <c r="A112" s="147"/>
      <c r="B112" s="148"/>
      <c r="C112" s="15" t="s">
        <v>22</v>
      </c>
      <c r="D112" s="80"/>
      <c r="E112" s="80"/>
      <c r="F112" s="80"/>
      <c r="G112" s="80"/>
      <c r="H112" s="80"/>
      <c r="I112" s="80"/>
      <c r="J112" s="80"/>
      <c r="K112" s="17">
        <f t="shared" ref="K112" si="112">(K$40*K111)/1000</f>
        <v>11</v>
      </c>
      <c r="L112" s="80"/>
      <c r="M112" s="80"/>
      <c r="N112" s="80"/>
      <c r="O112" s="80"/>
      <c r="P112" s="80"/>
      <c r="Q112" s="80"/>
      <c r="R112" s="80"/>
      <c r="S112" s="150"/>
      <c r="T112" s="152"/>
      <c r="U112" s="152"/>
    </row>
    <row r="113" spans="1:21" ht="12.75" customHeight="1" x14ac:dyDescent="0.2">
      <c r="A113" s="193" t="s">
        <v>73</v>
      </c>
      <c r="B113" s="193"/>
      <c r="C113" s="15" t="s">
        <v>21</v>
      </c>
      <c r="D113" s="16">
        <v>0</v>
      </c>
      <c r="E113" s="16">
        <v>0</v>
      </c>
      <c r="F113" s="16">
        <v>50.4</v>
      </c>
      <c r="G113" s="16">
        <v>0</v>
      </c>
      <c r="H113" s="16">
        <v>0</v>
      </c>
      <c r="I113" s="16">
        <v>0</v>
      </c>
      <c r="J113" s="16"/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49">
        <f>ROUND(SUM(D114:R114),2)</f>
        <v>5.04</v>
      </c>
      <c r="T113" s="194">
        <v>0</v>
      </c>
      <c r="U113" s="195">
        <f t="shared" ref="U113" si="113">ROUND(S113*T113,2)</f>
        <v>0</v>
      </c>
    </row>
    <row r="114" spans="1:21" x14ac:dyDescent="0.2">
      <c r="A114" s="193"/>
      <c r="B114" s="193"/>
      <c r="C114" s="15" t="s">
        <v>22</v>
      </c>
      <c r="D114" s="17">
        <f t="shared" ref="D114" si="114">(D$40*D113)/1000</f>
        <v>0</v>
      </c>
      <c r="E114" s="17">
        <f t="shared" ref="E114:R114" si="115">(E$40*E113)/1000</f>
        <v>0</v>
      </c>
      <c r="F114" s="17">
        <f t="shared" si="115"/>
        <v>5.04</v>
      </c>
      <c r="G114" s="17">
        <f t="shared" si="115"/>
        <v>0</v>
      </c>
      <c r="H114" s="17">
        <f t="shared" si="115"/>
        <v>0</v>
      </c>
      <c r="I114" s="17">
        <f t="shared" ref="I114" si="116">(I$40*I113)/1000</f>
        <v>0</v>
      </c>
      <c r="J114" s="17"/>
      <c r="K114" s="17">
        <f t="shared" si="115"/>
        <v>0</v>
      </c>
      <c r="L114" s="17">
        <f t="shared" si="115"/>
        <v>0</v>
      </c>
      <c r="M114" s="17">
        <f t="shared" si="115"/>
        <v>0</v>
      </c>
      <c r="N114" s="17">
        <f t="shared" si="115"/>
        <v>0</v>
      </c>
      <c r="O114" s="17">
        <f t="shared" si="115"/>
        <v>0</v>
      </c>
      <c r="P114" s="17">
        <f t="shared" si="115"/>
        <v>0</v>
      </c>
      <c r="Q114" s="17">
        <f t="shared" si="115"/>
        <v>0</v>
      </c>
      <c r="R114" s="17">
        <f t="shared" si="115"/>
        <v>0</v>
      </c>
      <c r="S114" s="150"/>
      <c r="T114" s="194"/>
      <c r="U114" s="196"/>
    </row>
    <row r="115" spans="1:21" x14ac:dyDescent="0.2">
      <c r="A115" s="193" t="s">
        <v>41</v>
      </c>
      <c r="B115" s="193"/>
      <c r="C115" s="15" t="s">
        <v>21</v>
      </c>
      <c r="D115" s="16">
        <v>0.3</v>
      </c>
      <c r="E115" s="16">
        <v>1</v>
      </c>
      <c r="F115" s="16">
        <v>1.2</v>
      </c>
      <c r="G115" s="16">
        <v>0</v>
      </c>
      <c r="H115" s="16">
        <v>0</v>
      </c>
      <c r="I115" s="16">
        <v>0</v>
      </c>
      <c r="J115" s="16"/>
      <c r="K115" s="16">
        <v>0</v>
      </c>
      <c r="L115" s="16">
        <v>1.2</v>
      </c>
      <c r="M115" s="16">
        <v>0.5</v>
      </c>
      <c r="N115" s="16">
        <v>1.3</v>
      </c>
      <c r="O115" s="16">
        <v>0</v>
      </c>
      <c r="P115" s="16">
        <v>0</v>
      </c>
      <c r="Q115" s="16">
        <v>0</v>
      </c>
      <c r="R115" s="16">
        <v>0</v>
      </c>
      <c r="S115" s="149">
        <f>ROUND(SUM(D116:R116),2)</f>
        <v>0.55000000000000004</v>
      </c>
      <c r="T115" s="194">
        <v>0</v>
      </c>
      <c r="U115" s="195">
        <f t="shared" ref="U115" si="117">ROUND(S115*T115,2)</f>
        <v>0</v>
      </c>
    </row>
    <row r="116" spans="1:21" x14ac:dyDescent="0.2">
      <c r="A116" s="193"/>
      <c r="B116" s="193"/>
      <c r="C116" s="15" t="s">
        <v>22</v>
      </c>
      <c r="D116" s="17">
        <f t="shared" ref="D116:R116" si="118">(D$40*D115)/1000</f>
        <v>0.03</v>
      </c>
      <c r="E116" s="17">
        <f t="shared" si="118"/>
        <v>0.1</v>
      </c>
      <c r="F116" s="17">
        <f t="shared" si="118"/>
        <v>0.12</v>
      </c>
      <c r="G116" s="17">
        <f t="shared" si="118"/>
        <v>0</v>
      </c>
      <c r="H116" s="17">
        <f t="shared" si="118"/>
        <v>0</v>
      </c>
      <c r="I116" s="17">
        <f t="shared" ref="I116" si="119">(I$40*I115)/1000</f>
        <v>0</v>
      </c>
      <c r="J116" s="17"/>
      <c r="K116" s="17">
        <f t="shared" si="118"/>
        <v>0</v>
      </c>
      <c r="L116" s="17">
        <f t="shared" si="118"/>
        <v>0.12</v>
      </c>
      <c r="M116" s="17">
        <f t="shared" si="118"/>
        <v>0.05</v>
      </c>
      <c r="N116" s="17">
        <f t="shared" si="118"/>
        <v>0.13</v>
      </c>
      <c r="O116" s="17">
        <f t="shared" si="118"/>
        <v>0</v>
      </c>
      <c r="P116" s="17">
        <f t="shared" si="118"/>
        <v>0</v>
      </c>
      <c r="Q116" s="17">
        <f t="shared" si="118"/>
        <v>0</v>
      </c>
      <c r="R116" s="17">
        <f t="shared" si="118"/>
        <v>0</v>
      </c>
      <c r="S116" s="150"/>
      <c r="T116" s="194"/>
      <c r="U116" s="196"/>
    </row>
    <row r="117" spans="1:21" x14ac:dyDescent="0.2">
      <c r="A117" s="193" t="s">
        <v>181</v>
      </c>
      <c r="B117" s="193"/>
      <c r="C117" s="15" t="s">
        <v>21</v>
      </c>
      <c r="D117" s="16">
        <v>0</v>
      </c>
      <c r="E117" s="16">
        <v>0</v>
      </c>
      <c r="F117" s="16">
        <v>10.5</v>
      </c>
      <c r="G117" s="16">
        <v>0</v>
      </c>
      <c r="H117" s="16">
        <v>0</v>
      </c>
      <c r="I117" s="16">
        <v>0</v>
      </c>
      <c r="J117" s="16"/>
      <c r="K117" s="16">
        <v>0</v>
      </c>
      <c r="L117" s="16">
        <v>0</v>
      </c>
      <c r="M117" s="16"/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49">
        <f>ROUND(SUM(D118:R118),2)</f>
        <v>1.05</v>
      </c>
      <c r="T117" s="194">
        <v>0</v>
      </c>
      <c r="U117" s="195">
        <f t="shared" ref="U117" si="120">ROUND(S117*T117,2)</f>
        <v>0</v>
      </c>
    </row>
    <row r="118" spans="1:21" x14ac:dyDescent="0.2">
      <c r="A118" s="193"/>
      <c r="B118" s="193"/>
      <c r="C118" s="15" t="s">
        <v>22</v>
      </c>
      <c r="D118" s="17">
        <f t="shared" ref="D118:R118" si="121">(D$40*D117)/1000</f>
        <v>0</v>
      </c>
      <c r="E118" s="17">
        <f t="shared" si="121"/>
        <v>0</v>
      </c>
      <c r="F118" s="17">
        <f t="shared" si="121"/>
        <v>1.05</v>
      </c>
      <c r="G118" s="17">
        <f t="shared" si="121"/>
        <v>0</v>
      </c>
      <c r="H118" s="17">
        <f t="shared" si="121"/>
        <v>0</v>
      </c>
      <c r="I118" s="17">
        <f t="shared" ref="I118" si="122">(I$40*I117)/1000</f>
        <v>0</v>
      </c>
      <c r="J118" s="17"/>
      <c r="K118" s="17">
        <f t="shared" si="121"/>
        <v>0</v>
      </c>
      <c r="L118" s="17">
        <f t="shared" si="121"/>
        <v>0</v>
      </c>
      <c r="M118" s="17">
        <f t="shared" si="121"/>
        <v>0</v>
      </c>
      <c r="N118" s="17">
        <f t="shared" si="121"/>
        <v>0</v>
      </c>
      <c r="O118" s="17">
        <f t="shared" si="121"/>
        <v>0</v>
      </c>
      <c r="P118" s="17">
        <f t="shared" si="121"/>
        <v>0</v>
      </c>
      <c r="Q118" s="17">
        <f t="shared" si="121"/>
        <v>0</v>
      </c>
      <c r="R118" s="17">
        <f t="shared" si="121"/>
        <v>0</v>
      </c>
      <c r="S118" s="150"/>
      <c r="T118" s="194"/>
      <c r="U118" s="196"/>
    </row>
    <row r="119" spans="1:21" x14ac:dyDescent="0.2">
      <c r="A119" s="145" t="s">
        <v>186</v>
      </c>
      <c r="B119" s="146"/>
      <c r="C119" s="100" t="s">
        <v>21</v>
      </c>
      <c r="D119" s="80"/>
      <c r="E119" s="80"/>
      <c r="F119" s="80"/>
      <c r="G119" s="80"/>
      <c r="H119" s="80"/>
      <c r="I119" s="80"/>
      <c r="J119" s="80"/>
      <c r="K119" s="80"/>
      <c r="L119" s="80"/>
      <c r="M119" s="135">
        <v>36.700000000000003</v>
      </c>
      <c r="N119" s="80"/>
      <c r="O119" s="80"/>
      <c r="P119" s="80"/>
      <c r="Q119" s="80"/>
      <c r="R119" s="80"/>
      <c r="S119" s="149">
        <f>ROUND(SUM(D120:R120),3)</f>
        <v>3.67</v>
      </c>
      <c r="T119" s="151"/>
      <c r="U119" s="151"/>
    </row>
    <row r="120" spans="1:21" x14ac:dyDescent="0.2">
      <c r="A120" s="147"/>
      <c r="B120" s="148"/>
      <c r="C120" s="15" t="s">
        <v>22</v>
      </c>
      <c r="D120" s="80"/>
      <c r="E120" s="80"/>
      <c r="F120" s="80"/>
      <c r="G120" s="80"/>
      <c r="H120" s="80"/>
      <c r="I120" s="80"/>
      <c r="J120" s="80"/>
      <c r="K120" s="80"/>
      <c r="L120" s="80"/>
      <c r="M120" s="17">
        <f t="shared" ref="M120" si="123">(M$40*M119)/1000</f>
        <v>3.6700000000000004</v>
      </c>
      <c r="N120" s="80"/>
      <c r="O120" s="80"/>
      <c r="P120" s="80"/>
      <c r="Q120" s="80"/>
      <c r="R120" s="80"/>
      <c r="S120" s="150"/>
      <c r="T120" s="152"/>
      <c r="U120" s="152"/>
    </row>
    <row r="121" spans="1:21" ht="11.25" customHeight="1" x14ac:dyDescent="0.2">
      <c r="A121" s="193" t="s">
        <v>131</v>
      </c>
      <c r="B121" s="193"/>
      <c r="C121" s="15" t="s">
        <v>21</v>
      </c>
      <c r="D121" s="16">
        <v>0</v>
      </c>
      <c r="E121" s="16">
        <v>0.01</v>
      </c>
      <c r="F121" s="16">
        <v>0</v>
      </c>
      <c r="G121" s="16">
        <v>0</v>
      </c>
      <c r="H121" s="16">
        <v>0</v>
      </c>
      <c r="I121" s="16">
        <v>0</v>
      </c>
      <c r="J121" s="16"/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49">
        <f>ROUND(SUM(D122:R122),3)</f>
        <v>1E-3</v>
      </c>
      <c r="T121" s="194">
        <v>0</v>
      </c>
      <c r="U121" s="195">
        <f t="shared" ref="U121" si="124">ROUND(S121*T121,2)</f>
        <v>0</v>
      </c>
    </row>
    <row r="122" spans="1:21" ht="11.25" customHeight="1" x14ac:dyDescent="0.2">
      <c r="A122" s="193"/>
      <c r="B122" s="193"/>
      <c r="C122" s="15" t="s">
        <v>22</v>
      </c>
      <c r="D122" s="17">
        <f t="shared" ref="D122:R122" si="125">(D$40*D121)/1000</f>
        <v>0</v>
      </c>
      <c r="E122" s="17">
        <f t="shared" si="125"/>
        <v>1E-3</v>
      </c>
      <c r="F122" s="17">
        <f t="shared" si="125"/>
        <v>0</v>
      </c>
      <c r="G122" s="17">
        <f t="shared" si="125"/>
        <v>0</v>
      </c>
      <c r="H122" s="17">
        <f t="shared" si="125"/>
        <v>0</v>
      </c>
      <c r="I122" s="17">
        <f t="shared" ref="I122" si="126">(I$40*I121)/1000</f>
        <v>0</v>
      </c>
      <c r="J122" s="17"/>
      <c r="K122" s="17">
        <f t="shared" si="125"/>
        <v>0</v>
      </c>
      <c r="L122" s="17">
        <f t="shared" si="125"/>
        <v>0</v>
      </c>
      <c r="M122" s="17">
        <f t="shared" si="125"/>
        <v>0</v>
      </c>
      <c r="N122" s="17">
        <f t="shared" si="125"/>
        <v>0</v>
      </c>
      <c r="O122" s="17">
        <f t="shared" si="125"/>
        <v>0</v>
      </c>
      <c r="P122" s="17">
        <f t="shared" si="125"/>
        <v>0</v>
      </c>
      <c r="Q122" s="17">
        <f t="shared" si="125"/>
        <v>0</v>
      </c>
      <c r="R122" s="17">
        <f t="shared" si="125"/>
        <v>0</v>
      </c>
      <c r="S122" s="150"/>
      <c r="T122" s="194"/>
      <c r="U122" s="196"/>
    </row>
    <row r="123" spans="1:21" ht="11.45" hidden="1" customHeight="1" x14ac:dyDescent="0.2">
      <c r="A123" s="193"/>
      <c r="B123" s="193"/>
      <c r="C123" s="15" t="s">
        <v>21</v>
      </c>
      <c r="D123" s="16">
        <v>2</v>
      </c>
      <c r="E123" s="16"/>
      <c r="F123" s="16"/>
      <c r="G123" s="16"/>
      <c r="H123" s="16"/>
      <c r="I123" s="16">
        <v>56</v>
      </c>
      <c r="J123" s="16"/>
      <c r="K123" s="16"/>
      <c r="L123" s="16"/>
      <c r="M123" s="16"/>
      <c r="N123" s="16"/>
      <c r="O123" s="16"/>
      <c r="P123" s="16"/>
      <c r="Q123" s="16"/>
      <c r="R123" s="16"/>
      <c r="S123" s="149">
        <f>ROUND(SUM(D124:R124),2)</f>
        <v>5.8</v>
      </c>
      <c r="T123" s="194"/>
      <c r="U123" s="195">
        <f t="shared" ref="U123" si="127">ROUND(S123*T123,2)</f>
        <v>0</v>
      </c>
    </row>
    <row r="124" spans="1:21" ht="11.45" hidden="1" customHeight="1" x14ac:dyDescent="0.2">
      <c r="A124" s="193"/>
      <c r="B124" s="193"/>
      <c r="C124" s="15" t="s">
        <v>22</v>
      </c>
      <c r="D124" s="17">
        <f t="shared" ref="D124" si="128">(D$40*D123)/1000</f>
        <v>0.2</v>
      </c>
      <c r="E124" s="17">
        <f t="shared" ref="E124:R124" si="129">(E$40*E123)/1000</f>
        <v>0</v>
      </c>
      <c r="F124" s="17"/>
      <c r="G124" s="17">
        <f t="shared" si="129"/>
        <v>0</v>
      </c>
      <c r="H124" s="17"/>
      <c r="I124" s="17">
        <f t="shared" ref="I124" si="130">(I$40*I123)/1000</f>
        <v>5.6</v>
      </c>
      <c r="J124" s="17"/>
      <c r="K124" s="17"/>
      <c r="L124" s="17"/>
      <c r="M124" s="17"/>
      <c r="N124" s="17">
        <f t="shared" si="129"/>
        <v>0</v>
      </c>
      <c r="O124" s="17"/>
      <c r="P124" s="17"/>
      <c r="Q124" s="17"/>
      <c r="R124" s="17">
        <f t="shared" si="129"/>
        <v>0</v>
      </c>
      <c r="S124" s="150"/>
      <c r="T124" s="194"/>
      <c r="U124" s="196"/>
    </row>
    <row r="125" spans="1:21" ht="11.25" hidden="1" customHeight="1" x14ac:dyDescent="0.2">
      <c r="A125" s="193"/>
      <c r="B125" s="193"/>
      <c r="C125" s="15" t="s">
        <v>34</v>
      </c>
      <c r="D125" s="16">
        <v>3</v>
      </c>
      <c r="E125" s="16"/>
      <c r="F125" s="16"/>
      <c r="G125" s="16"/>
      <c r="H125" s="16"/>
      <c r="I125" s="16">
        <v>57</v>
      </c>
      <c r="J125" s="16"/>
      <c r="K125" s="16"/>
      <c r="L125" s="16"/>
      <c r="M125" s="16"/>
      <c r="N125" s="16"/>
      <c r="O125" s="16"/>
      <c r="P125" s="16"/>
      <c r="Q125" s="16"/>
      <c r="R125" s="16"/>
      <c r="S125" s="149">
        <f>ROUND(SUM(D126:R126),2)</f>
        <v>6</v>
      </c>
      <c r="T125" s="194"/>
      <c r="U125" s="195">
        <f t="shared" ref="U125" si="131">ROUND(S125*T125,2)</f>
        <v>0</v>
      </c>
    </row>
    <row r="126" spans="1:21" ht="11.25" hidden="1" customHeight="1" x14ac:dyDescent="0.2">
      <c r="A126" s="193"/>
      <c r="B126" s="193"/>
      <c r="C126" s="15" t="s">
        <v>22</v>
      </c>
      <c r="D126" s="17">
        <f t="shared" ref="D126" si="132">(D$40*D125)/1000</f>
        <v>0.3</v>
      </c>
      <c r="E126" s="17">
        <f t="shared" ref="E126:R126" si="133">(E$40*E125)/1000</f>
        <v>0</v>
      </c>
      <c r="F126" s="17"/>
      <c r="G126" s="17">
        <f t="shared" si="133"/>
        <v>0</v>
      </c>
      <c r="H126" s="17"/>
      <c r="I126" s="17">
        <f t="shared" ref="I126" si="134">(I$40*I125)/1000</f>
        <v>5.7</v>
      </c>
      <c r="J126" s="17"/>
      <c r="K126" s="17"/>
      <c r="L126" s="17"/>
      <c r="M126" s="17"/>
      <c r="N126" s="17">
        <f t="shared" si="133"/>
        <v>0</v>
      </c>
      <c r="O126" s="17"/>
      <c r="P126" s="17"/>
      <c r="Q126" s="17"/>
      <c r="R126" s="17">
        <f t="shared" si="133"/>
        <v>0</v>
      </c>
      <c r="S126" s="150"/>
      <c r="T126" s="194"/>
      <c r="U126" s="196"/>
    </row>
    <row r="127" spans="1:21" x14ac:dyDescent="0.2">
      <c r="A127" s="193" t="s">
        <v>55</v>
      </c>
      <c r="B127" s="193"/>
      <c r="C127" s="15" t="s">
        <v>21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30</v>
      </c>
      <c r="J127" s="16"/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45</v>
      </c>
      <c r="R127" s="16">
        <v>0</v>
      </c>
      <c r="S127" s="149">
        <f>ROUND(SUM(D128:R128),2)</f>
        <v>7.5</v>
      </c>
      <c r="T127" s="194">
        <v>0</v>
      </c>
      <c r="U127" s="195">
        <f t="shared" ref="U127" si="135">ROUND(S127*T127,2)</f>
        <v>0</v>
      </c>
    </row>
    <row r="128" spans="1:21" ht="11.25" customHeight="1" x14ac:dyDescent="0.2">
      <c r="A128" s="193"/>
      <c r="B128" s="193"/>
      <c r="C128" s="15" t="s">
        <v>22</v>
      </c>
      <c r="D128" s="17">
        <f t="shared" ref="D128:R128" si="136">(D$40*D127)/1000</f>
        <v>0</v>
      </c>
      <c r="E128" s="17">
        <f t="shared" si="136"/>
        <v>0</v>
      </c>
      <c r="F128" s="17">
        <f t="shared" si="136"/>
        <v>0</v>
      </c>
      <c r="G128" s="17">
        <f t="shared" si="136"/>
        <v>0</v>
      </c>
      <c r="H128" s="17">
        <f t="shared" si="136"/>
        <v>0</v>
      </c>
      <c r="I128" s="17">
        <f t="shared" ref="I128" si="137">(I$40*I127)/1000</f>
        <v>3</v>
      </c>
      <c r="J128" s="17"/>
      <c r="K128" s="17">
        <f t="shared" si="136"/>
        <v>0</v>
      </c>
      <c r="L128" s="17">
        <f t="shared" si="136"/>
        <v>0</v>
      </c>
      <c r="M128" s="17">
        <f t="shared" si="136"/>
        <v>0</v>
      </c>
      <c r="N128" s="17">
        <f t="shared" si="136"/>
        <v>0</v>
      </c>
      <c r="O128" s="17">
        <f t="shared" si="136"/>
        <v>0</v>
      </c>
      <c r="P128" s="17">
        <f t="shared" si="136"/>
        <v>0</v>
      </c>
      <c r="Q128" s="17">
        <f t="shared" si="136"/>
        <v>4.5</v>
      </c>
      <c r="R128" s="17">
        <f t="shared" si="136"/>
        <v>0</v>
      </c>
      <c r="S128" s="150"/>
      <c r="T128" s="194"/>
      <c r="U128" s="196"/>
    </row>
    <row r="129" spans="1:21" ht="11.45" customHeight="1" x14ac:dyDescent="0.2">
      <c r="A129" s="193" t="s">
        <v>54</v>
      </c>
      <c r="B129" s="193"/>
      <c r="C129" s="15" t="s">
        <v>21</v>
      </c>
      <c r="D129" s="16">
        <v>0</v>
      </c>
      <c r="E129" s="16">
        <v>0</v>
      </c>
      <c r="F129" s="16">
        <v>0</v>
      </c>
      <c r="G129" s="16">
        <v>0</v>
      </c>
      <c r="H129" s="16">
        <v>50</v>
      </c>
      <c r="I129" s="16">
        <v>0</v>
      </c>
      <c r="J129" s="16"/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60</v>
      </c>
      <c r="Q129" s="16">
        <v>0</v>
      </c>
      <c r="R129" s="16">
        <v>0</v>
      </c>
      <c r="S129" s="149">
        <f>ROUND(SUM(D130:R130),2)</f>
        <v>11</v>
      </c>
      <c r="T129" s="194">
        <v>0</v>
      </c>
      <c r="U129" s="195">
        <f t="shared" ref="U129" si="138">ROUND(S129*T129,2)</f>
        <v>0</v>
      </c>
    </row>
    <row r="130" spans="1:21" ht="10.5" customHeight="1" x14ac:dyDescent="0.2">
      <c r="A130" s="193"/>
      <c r="B130" s="193"/>
      <c r="C130" s="15" t="s">
        <v>22</v>
      </c>
      <c r="D130" s="17">
        <f t="shared" ref="D130:R130" si="139">(D$40*D129)/1000</f>
        <v>0</v>
      </c>
      <c r="E130" s="17">
        <f t="shared" si="139"/>
        <v>0</v>
      </c>
      <c r="F130" s="17">
        <f t="shared" si="139"/>
        <v>0</v>
      </c>
      <c r="G130" s="17">
        <f t="shared" si="139"/>
        <v>0</v>
      </c>
      <c r="H130" s="17">
        <f t="shared" si="139"/>
        <v>5</v>
      </c>
      <c r="I130" s="17">
        <f t="shared" ref="I130" si="140">(I$40*I129)/1000</f>
        <v>0</v>
      </c>
      <c r="J130" s="17"/>
      <c r="K130" s="17">
        <f t="shared" si="139"/>
        <v>0</v>
      </c>
      <c r="L130" s="17">
        <f t="shared" si="139"/>
        <v>0</v>
      </c>
      <c r="M130" s="17">
        <f t="shared" si="139"/>
        <v>0</v>
      </c>
      <c r="N130" s="17">
        <f t="shared" si="139"/>
        <v>0</v>
      </c>
      <c r="O130" s="17">
        <f t="shared" si="139"/>
        <v>0</v>
      </c>
      <c r="P130" s="17">
        <f t="shared" si="139"/>
        <v>6</v>
      </c>
      <c r="Q130" s="17">
        <f t="shared" si="139"/>
        <v>0</v>
      </c>
      <c r="R130" s="17">
        <f t="shared" si="139"/>
        <v>0</v>
      </c>
      <c r="S130" s="150"/>
      <c r="T130" s="194"/>
      <c r="U130" s="196"/>
    </row>
    <row r="131" spans="1:21" ht="11.25" hidden="1" customHeight="1" x14ac:dyDescent="0.2">
      <c r="A131" s="193"/>
      <c r="B131" s="193"/>
      <c r="C131" s="15" t="s">
        <v>21</v>
      </c>
      <c r="D131" s="16">
        <v>1</v>
      </c>
      <c r="E131" s="16"/>
      <c r="F131" s="16"/>
      <c r="G131" s="16"/>
      <c r="H131" s="16"/>
      <c r="I131" s="16"/>
      <c r="J131" s="16"/>
      <c r="K131" s="16">
        <v>7.9</v>
      </c>
      <c r="L131" s="16">
        <v>29</v>
      </c>
      <c r="M131" s="16">
        <v>30</v>
      </c>
      <c r="N131" s="16">
        <v>31</v>
      </c>
      <c r="O131" s="16">
        <v>32</v>
      </c>
      <c r="P131" s="16">
        <v>33</v>
      </c>
      <c r="Q131" s="16">
        <v>34</v>
      </c>
      <c r="R131" s="16"/>
      <c r="S131" s="149">
        <f>ROUND(SUM(D132:R132),2)</f>
        <v>19.79</v>
      </c>
      <c r="T131" s="194"/>
      <c r="U131" s="195">
        <f t="shared" ref="U131" si="141">ROUND(S131*T131,2)</f>
        <v>0</v>
      </c>
    </row>
    <row r="132" spans="1:21" ht="11.25" hidden="1" customHeight="1" x14ac:dyDescent="0.2">
      <c r="A132" s="193"/>
      <c r="B132" s="193"/>
      <c r="C132" s="15" t="s">
        <v>22</v>
      </c>
      <c r="D132" s="17">
        <f t="shared" ref="D132" si="142">(D$40*D131)/1000</f>
        <v>0.1</v>
      </c>
      <c r="E132" s="17"/>
      <c r="F132" s="17"/>
      <c r="G132" s="17"/>
      <c r="H132" s="17"/>
      <c r="I132" s="17">
        <f t="shared" ref="I132" si="143">(I$40*I131)/1000</f>
        <v>0</v>
      </c>
      <c r="J132" s="17"/>
      <c r="K132" s="17">
        <f t="shared" ref="K132:R140" si="144">(K$40*K131)/1000</f>
        <v>0.79</v>
      </c>
      <c r="L132" s="17">
        <f t="shared" si="144"/>
        <v>2.9</v>
      </c>
      <c r="M132" s="17">
        <f t="shared" si="144"/>
        <v>3</v>
      </c>
      <c r="N132" s="17">
        <f t="shared" si="144"/>
        <v>3.1</v>
      </c>
      <c r="O132" s="17">
        <f t="shared" si="144"/>
        <v>3.2</v>
      </c>
      <c r="P132" s="17">
        <f t="shared" si="144"/>
        <v>3.3</v>
      </c>
      <c r="Q132" s="17">
        <f t="shared" si="144"/>
        <v>3.4</v>
      </c>
      <c r="R132" s="17">
        <f t="shared" si="144"/>
        <v>0</v>
      </c>
      <c r="S132" s="150"/>
      <c r="T132" s="194"/>
      <c r="U132" s="196"/>
    </row>
    <row r="133" spans="1:21" ht="11.25" hidden="1" customHeight="1" x14ac:dyDescent="0.2">
      <c r="A133" s="193"/>
      <c r="B133" s="193"/>
      <c r="C133" s="15" t="s">
        <v>21</v>
      </c>
      <c r="D133" s="16">
        <v>2</v>
      </c>
      <c r="E133" s="16"/>
      <c r="F133" s="16"/>
      <c r="G133" s="16"/>
      <c r="H133" s="16"/>
      <c r="I133" s="16"/>
      <c r="J133" s="16"/>
      <c r="K133" s="16">
        <v>8.9</v>
      </c>
      <c r="L133" s="16">
        <v>30</v>
      </c>
      <c r="M133" s="16">
        <v>31</v>
      </c>
      <c r="N133" s="16">
        <v>32</v>
      </c>
      <c r="O133" s="16">
        <v>33</v>
      </c>
      <c r="P133" s="16">
        <v>34</v>
      </c>
      <c r="Q133" s="16">
        <v>35</v>
      </c>
      <c r="R133" s="16"/>
      <c r="S133" s="149">
        <f>ROUND(SUM(D134:R134),2)</f>
        <v>20.59</v>
      </c>
      <c r="T133" s="194"/>
      <c r="U133" s="195">
        <f t="shared" ref="U133" si="145">ROUND(S133*T133,2)</f>
        <v>0</v>
      </c>
    </row>
    <row r="134" spans="1:21" ht="11.25" hidden="1" customHeight="1" x14ac:dyDescent="0.2">
      <c r="A134" s="193"/>
      <c r="B134" s="193"/>
      <c r="C134" s="15" t="s">
        <v>22</v>
      </c>
      <c r="D134" s="17">
        <f t="shared" ref="D134" si="146">(D$40*D133)/1000</f>
        <v>0.2</v>
      </c>
      <c r="E134" s="17"/>
      <c r="F134" s="17"/>
      <c r="G134" s="17"/>
      <c r="H134" s="17"/>
      <c r="I134" s="17">
        <f t="shared" ref="I134" si="147">(I$40*I133)/1000</f>
        <v>0</v>
      </c>
      <c r="J134" s="17"/>
      <c r="K134" s="17">
        <f t="shared" si="144"/>
        <v>0.89</v>
      </c>
      <c r="L134" s="17">
        <f t="shared" ref="L134:R134" si="148">(L$40*L133)/1000</f>
        <v>3</v>
      </c>
      <c r="M134" s="17">
        <f t="shared" si="148"/>
        <v>3.1</v>
      </c>
      <c r="N134" s="17">
        <f t="shared" si="148"/>
        <v>3.2</v>
      </c>
      <c r="O134" s="17">
        <f t="shared" si="148"/>
        <v>3.3</v>
      </c>
      <c r="P134" s="17">
        <f t="shared" si="148"/>
        <v>3.4</v>
      </c>
      <c r="Q134" s="17">
        <f t="shared" si="148"/>
        <v>3.5</v>
      </c>
      <c r="R134" s="17">
        <f t="shared" si="148"/>
        <v>0</v>
      </c>
      <c r="S134" s="150"/>
      <c r="T134" s="194"/>
      <c r="U134" s="196"/>
    </row>
    <row r="135" spans="1:21" ht="11.25" hidden="1" customHeight="1" x14ac:dyDescent="0.2">
      <c r="A135" s="193"/>
      <c r="B135" s="193"/>
      <c r="C135" s="15" t="s">
        <v>21</v>
      </c>
      <c r="D135" s="16">
        <v>3</v>
      </c>
      <c r="E135" s="16"/>
      <c r="F135" s="16"/>
      <c r="G135" s="16"/>
      <c r="H135" s="16"/>
      <c r="I135" s="16"/>
      <c r="J135" s="16"/>
      <c r="K135" s="16">
        <v>9.9</v>
      </c>
      <c r="L135" s="16">
        <v>31</v>
      </c>
      <c r="M135" s="16">
        <v>32</v>
      </c>
      <c r="N135" s="16">
        <v>33</v>
      </c>
      <c r="O135" s="16">
        <v>34</v>
      </c>
      <c r="P135" s="16">
        <v>35</v>
      </c>
      <c r="Q135" s="16">
        <v>36</v>
      </c>
      <c r="R135" s="16"/>
      <c r="S135" s="149">
        <f>ROUND(SUM(D136:R136),2)</f>
        <v>21.39</v>
      </c>
      <c r="T135" s="152"/>
      <c r="U135" s="195">
        <f>ROUND(S135*T135,2)</f>
        <v>0</v>
      </c>
    </row>
    <row r="136" spans="1:21" ht="11.25" hidden="1" customHeight="1" x14ac:dyDescent="0.2">
      <c r="A136" s="193"/>
      <c r="B136" s="193"/>
      <c r="C136" s="15" t="s">
        <v>22</v>
      </c>
      <c r="D136" s="17">
        <f t="shared" ref="D136" si="149">(D$40*D135)/1000</f>
        <v>0.3</v>
      </c>
      <c r="E136" s="17"/>
      <c r="F136" s="17"/>
      <c r="G136" s="17"/>
      <c r="H136" s="17"/>
      <c r="I136" s="17">
        <f t="shared" ref="I136" si="150">(I$40*I135)/1000</f>
        <v>0</v>
      </c>
      <c r="J136" s="17"/>
      <c r="K136" s="17">
        <f t="shared" si="144"/>
        <v>0.99</v>
      </c>
      <c r="L136" s="17">
        <f t="shared" ref="L136:R136" si="151">(L$40*L135)/1000</f>
        <v>3.1</v>
      </c>
      <c r="M136" s="17">
        <f t="shared" si="151"/>
        <v>3.2</v>
      </c>
      <c r="N136" s="17">
        <f t="shared" si="151"/>
        <v>3.3</v>
      </c>
      <c r="O136" s="17">
        <f t="shared" si="151"/>
        <v>3.4</v>
      </c>
      <c r="P136" s="17">
        <f t="shared" si="151"/>
        <v>3.5</v>
      </c>
      <c r="Q136" s="17">
        <f t="shared" si="151"/>
        <v>3.6</v>
      </c>
      <c r="R136" s="17">
        <f t="shared" si="151"/>
        <v>0</v>
      </c>
      <c r="S136" s="150"/>
      <c r="T136" s="194"/>
      <c r="U136" s="196"/>
    </row>
    <row r="137" spans="1:21" ht="11.25" hidden="1" customHeight="1" x14ac:dyDescent="0.2">
      <c r="A137" s="193"/>
      <c r="B137" s="193"/>
      <c r="C137" s="15" t="s">
        <v>21</v>
      </c>
      <c r="D137" s="16">
        <v>4</v>
      </c>
      <c r="E137" s="16"/>
      <c r="F137" s="16"/>
      <c r="G137" s="16"/>
      <c r="H137" s="16"/>
      <c r="I137" s="16"/>
      <c r="J137" s="16"/>
      <c r="K137" s="16">
        <v>10.9</v>
      </c>
      <c r="L137" s="16">
        <v>32</v>
      </c>
      <c r="M137" s="16">
        <v>33</v>
      </c>
      <c r="N137" s="16">
        <v>34</v>
      </c>
      <c r="O137" s="16">
        <v>35</v>
      </c>
      <c r="P137" s="16">
        <v>36</v>
      </c>
      <c r="Q137" s="16">
        <v>37</v>
      </c>
      <c r="R137" s="16"/>
      <c r="S137" s="149">
        <f>ROUND(SUM(D138:R138),2)</f>
        <v>22.19</v>
      </c>
      <c r="T137" s="194"/>
      <c r="U137" s="195">
        <f t="shared" ref="U137" si="152">ROUND(S137*T137,2)</f>
        <v>0</v>
      </c>
    </row>
    <row r="138" spans="1:21" ht="11.25" hidden="1" customHeight="1" x14ac:dyDescent="0.2">
      <c r="A138" s="193"/>
      <c r="B138" s="193"/>
      <c r="C138" s="15" t="s">
        <v>22</v>
      </c>
      <c r="D138" s="17">
        <f t="shared" ref="D138" si="153">(D$40*D137)/1000</f>
        <v>0.4</v>
      </c>
      <c r="E138" s="17"/>
      <c r="F138" s="17"/>
      <c r="G138" s="17"/>
      <c r="H138" s="17"/>
      <c r="I138" s="17">
        <f t="shared" ref="I138" si="154">(I$40*I137)/1000</f>
        <v>0</v>
      </c>
      <c r="J138" s="17"/>
      <c r="K138" s="17">
        <f t="shared" si="144"/>
        <v>1.0900000000000001</v>
      </c>
      <c r="L138" s="17">
        <f t="shared" ref="L138:R138" si="155">(L$40*L137)/1000</f>
        <v>3.2</v>
      </c>
      <c r="M138" s="17">
        <f t="shared" si="155"/>
        <v>3.3</v>
      </c>
      <c r="N138" s="17">
        <f t="shared" si="155"/>
        <v>3.4</v>
      </c>
      <c r="O138" s="17">
        <f t="shared" si="155"/>
        <v>3.5</v>
      </c>
      <c r="P138" s="17">
        <f t="shared" si="155"/>
        <v>3.6</v>
      </c>
      <c r="Q138" s="17">
        <f t="shared" si="155"/>
        <v>3.7</v>
      </c>
      <c r="R138" s="17">
        <f t="shared" si="155"/>
        <v>0</v>
      </c>
      <c r="S138" s="150"/>
      <c r="T138" s="194"/>
      <c r="U138" s="196"/>
    </row>
    <row r="139" spans="1:21" ht="11.25" hidden="1" customHeight="1" x14ac:dyDescent="0.2">
      <c r="A139" s="193"/>
      <c r="B139" s="193"/>
      <c r="C139" s="15" t="s">
        <v>21</v>
      </c>
      <c r="D139" s="16">
        <v>5</v>
      </c>
      <c r="E139" s="16"/>
      <c r="F139" s="16"/>
      <c r="G139" s="16"/>
      <c r="H139" s="16"/>
      <c r="I139" s="16"/>
      <c r="J139" s="16"/>
      <c r="K139" s="16">
        <v>11.9</v>
      </c>
      <c r="L139" s="16">
        <v>33</v>
      </c>
      <c r="M139" s="16">
        <v>34</v>
      </c>
      <c r="N139" s="16">
        <v>35</v>
      </c>
      <c r="O139" s="16">
        <v>36</v>
      </c>
      <c r="P139" s="16">
        <v>37</v>
      </c>
      <c r="Q139" s="16">
        <v>38</v>
      </c>
      <c r="R139" s="16"/>
      <c r="S139" s="149">
        <f>ROUND(SUM(D140:R140),2)</f>
        <v>22.99</v>
      </c>
      <c r="T139" s="152"/>
      <c r="U139" s="195">
        <f>ROUND(S139*T139,2)</f>
        <v>0</v>
      </c>
    </row>
    <row r="140" spans="1:21" ht="11.25" hidden="1" customHeight="1" x14ac:dyDescent="0.2">
      <c r="A140" s="193"/>
      <c r="B140" s="193"/>
      <c r="C140" s="15" t="s">
        <v>22</v>
      </c>
      <c r="D140" s="17">
        <f t="shared" ref="D140" si="156">(D$40*D139)/1000</f>
        <v>0.5</v>
      </c>
      <c r="E140" s="17"/>
      <c r="F140" s="17"/>
      <c r="G140" s="17"/>
      <c r="H140" s="17"/>
      <c r="I140" s="17">
        <f t="shared" ref="I140" si="157">(I$40*I139)/1000</f>
        <v>0</v>
      </c>
      <c r="J140" s="17"/>
      <c r="K140" s="17">
        <f t="shared" si="144"/>
        <v>1.19</v>
      </c>
      <c r="L140" s="17">
        <f t="shared" ref="L140:R140" si="158">(L$40*L139)/1000</f>
        <v>3.3</v>
      </c>
      <c r="M140" s="17">
        <f t="shared" si="158"/>
        <v>3.4</v>
      </c>
      <c r="N140" s="17">
        <f t="shared" si="158"/>
        <v>3.5</v>
      </c>
      <c r="O140" s="17">
        <f t="shared" si="158"/>
        <v>3.6</v>
      </c>
      <c r="P140" s="17">
        <f t="shared" si="158"/>
        <v>3.7</v>
      </c>
      <c r="Q140" s="17">
        <f t="shared" si="158"/>
        <v>3.8</v>
      </c>
      <c r="R140" s="17">
        <f t="shared" si="158"/>
        <v>0</v>
      </c>
      <c r="S140" s="150"/>
      <c r="T140" s="194"/>
      <c r="U140" s="196"/>
    </row>
    <row r="141" spans="1:21" ht="11.25" customHeight="1" x14ac:dyDescent="0.2">
      <c r="A141" s="145" t="s">
        <v>53</v>
      </c>
      <c r="B141" s="146"/>
      <c r="C141" s="15" t="s">
        <v>21</v>
      </c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135">
        <v>40.700000000000003</v>
      </c>
      <c r="P141" s="80"/>
      <c r="Q141" s="80"/>
      <c r="R141" s="80"/>
      <c r="S141" s="149">
        <f>ROUND(SUM(D142:R142),2)</f>
        <v>4.07</v>
      </c>
      <c r="T141" s="151"/>
      <c r="U141" s="151"/>
    </row>
    <row r="142" spans="1:21" ht="11.25" customHeight="1" x14ac:dyDescent="0.2">
      <c r="A142" s="147"/>
      <c r="B142" s="148"/>
      <c r="C142" s="15" t="s">
        <v>22</v>
      </c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17">
        <f t="shared" ref="O142" si="159">(O$40*O141)/1000</f>
        <v>4.07</v>
      </c>
      <c r="P142" s="80"/>
      <c r="Q142" s="80"/>
      <c r="R142" s="80"/>
      <c r="S142" s="150"/>
      <c r="T142" s="152"/>
      <c r="U142" s="152"/>
    </row>
    <row r="143" spans="1:21" x14ac:dyDescent="0.2">
      <c r="A143" s="193" t="s">
        <v>63</v>
      </c>
      <c r="B143" s="193"/>
      <c r="C143" s="15" t="s">
        <v>21</v>
      </c>
      <c r="D143" s="16">
        <v>38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/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49">
        <f>ROUND(SUM(D144:R144),2)</f>
        <v>3.8</v>
      </c>
      <c r="T143" s="194">
        <v>0</v>
      </c>
      <c r="U143" s="195">
        <f t="shared" ref="U143" si="160">ROUND(S143*T143,2)</f>
        <v>0</v>
      </c>
    </row>
    <row r="144" spans="1:21" ht="11.25" customHeight="1" x14ac:dyDescent="0.2">
      <c r="A144" s="193"/>
      <c r="B144" s="193"/>
      <c r="C144" s="15" t="s">
        <v>22</v>
      </c>
      <c r="D144" s="17">
        <f t="shared" ref="D144:Q144" si="161">(D$40*D143)/1000</f>
        <v>3.8</v>
      </c>
      <c r="E144" s="17">
        <f t="shared" si="161"/>
        <v>0</v>
      </c>
      <c r="F144" s="17">
        <f t="shared" si="161"/>
        <v>0</v>
      </c>
      <c r="G144" s="17">
        <f t="shared" si="161"/>
        <v>0</v>
      </c>
      <c r="H144" s="17">
        <f t="shared" si="161"/>
        <v>0</v>
      </c>
      <c r="I144" s="17">
        <f t="shared" ref="I144" si="162">(I$40*I143)/1000</f>
        <v>0</v>
      </c>
      <c r="J144" s="17"/>
      <c r="K144" s="17">
        <f t="shared" si="161"/>
        <v>0</v>
      </c>
      <c r="L144" s="17">
        <f t="shared" si="161"/>
        <v>0</v>
      </c>
      <c r="M144" s="17">
        <f t="shared" si="161"/>
        <v>0</v>
      </c>
      <c r="N144" s="17">
        <f t="shared" si="161"/>
        <v>0</v>
      </c>
      <c r="O144" s="17">
        <f t="shared" si="161"/>
        <v>0</v>
      </c>
      <c r="P144" s="17">
        <f t="shared" si="161"/>
        <v>0</v>
      </c>
      <c r="Q144" s="17">
        <f t="shared" si="161"/>
        <v>0</v>
      </c>
      <c r="R144" s="17">
        <f t="shared" ref="R144" si="163">(R$40*R143)/1000</f>
        <v>0</v>
      </c>
      <c r="S144" s="150"/>
      <c r="T144" s="194"/>
      <c r="U144" s="196"/>
    </row>
    <row r="145" spans="1:21" ht="11.25" customHeight="1" x14ac:dyDescent="0.2">
      <c r="A145" s="193" t="s">
        <v>42</v>
      </c>
      <c r="B145" s="193"/>
      <c r="C145" s="15" t="s">
        <v>21</v>
      </c>
      <c r="D145" s="16">
        <v>7</v>
      </c>
      <c r="E145" s="16">
        <v>5</v>
      </c>
      <c r="F145" s="16">
        <v>14</v>
      </c>
      <c r="G145" s="16">
        <v>0</v>
      </c>
      <c r="H145" s="16">
        <v>0</v>
      </c>
      <c r="I145" s="16">
        <v>0</v>
      </c>
      <c r="J145" s="16"/>
      <c r="K145" s="16">
        <v>0</v>
      </c>
      <c r="L145" s="16">
        <v>5</v>
      </c>
      <c r="M145" s="16">
        <v>5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49">
        <f>ROUND(SUM(D146:R146),2)</f>
        <v>3.6</v>
      </c>
      <c r="T145" s="194"/>
      <c r="U145" s="195">
        <f t="shared" ref="U145:U207" si="164">ROUND(S145*T145,2)</f>
        <v>0</v>
      </c>
    </row>
    <row r="146" spans="1:21" ht="11.25" customHeight="1" x14ac:dyDescent="0.2">
      <c r="A146" s="193"/>
      <c r="B146" s="193"/>
      <c r="C146" s="15" t="s">
        <v>22</v>
      </c>
      <c r="D146" s="17">
        <f t="shared" ref="D146:P146" si="165">(D$40*D145)/1000</f>
        <v>0.7</v>
      </c>
      <c r="E146" s="17">
        <f t="shared" si="165"/>
        <v>0.5</v>
      </c>
      <c r="F146" s="17">
        <f t="shared" si="165"/>
        <v>1.4</v>
      </c>
      <c r="G146" s="17">
        <f t="shared" si="165"/>
        <v>0</v>
      </c>
      <c r="H146" s="17">
        <f t="shared" si="165"/>
        <v>0</v>
      </c>
      <c r="I146" s="17">
        <f t="shared" ref="I146" si="166">(I$40*I145)/1000</f>
        <v>0</v>
      </c>
      <c r="J146" s="17"/>
      <c r="K146" s="17">
        <f t="shared" si="165"/>
        <v>0</v>
      </c>
      <c r="L146" s="17">
        <f t="shared" si="165"/>
        <v>0.5</v>
      </c>
      <c r="M146" s="17">
        <f t="shared" si="165"/>
        <v>0.5</v>
      </c>
      <c r="N146" s="17">
        <f t="shared" si="165"/>
        <v>0</v>
      </c>
      <c r="O146" s="17">
        <f t="shared" si="165"/>
        <v>0</v>
      </c>
      <c r="P146" s="17">
        <f t="shared" si="165"/>
        <v>0</v>
      </c>
      <c r="Q146" s="17">
        <f t="shared" ref="Q146:R146" si="167">(Q$40*Q145)/1000</f>
        <v>0</v>
      </c>
      <c r="R146" s="17">
        <f t="shared" si="167"/>
        <v>0</v>
      </c>
      <c r="S146" s="150"/>
      <c r="T146" s="152"/>
      <c r="U146" s="196"/>
    </row>
    <row r="147" spans="1:21" ht="11.25" hidden="1" customHeight="1" x14ac:dyDescent="0.2">
      <c r="A147" s="193"/>
      <c r="B147" s="193"/>
      <c r="C147" s="15" t="s">
        <v>21</v>
      </c>
      <c r="D147" s="16">
        <v>8</v>
      </c>
      <c r="E147" s="16"/>
      <c r="F147" s="16"/>
      <c r="G147" s="16"/>
      <c r="H147" s="16"/>
      <c r="I147" s="16"/>
      <c r="J147" s="16"/>
      <c r="K147" s="16"/>
      <c r="L147" s="16">
        <v>36</v>
      </c>
      <c r="M147" s="16">
        <v>37</v>
      </c>
      <c r="N147" s="16"/>
      <c r="O147" s="16"/>
      <c r="P147" s="16"/>
      <c r="Q147" s="16"/>
      <c r="R147" s="16"/>
      <c r="S147" s="149">
        <f>ROUND(SUM(D148:R148),2)</f>
        <v>8.1</v>
      </c>
      <c r="T147" s="151"/>
      <c r="U147" s="195">
        <f t="shared" si="164"/>
        <v>0</v>
      </c>
    </row>
    <row r="148" spans="1:21" ht="11.25" hidden="1" customHeight="1" x14ac:dyDescent="0.2">
      <c r="A148" s="193"/>
      <c r="B148" s="193"/>
      <c r="C148" s="15" t="s">
        <v>22</v>
      </c>
      <c r="D148" s="17">
        <f t="shared" ref="D148" si="168">(D$40*D147)/1000</f>
        <v>0.8</v>
      </c>
      <c r="E148" s="17"/>
      <c r="F148" s="17"/>
      <c r="G148" s="17"/>
      <c r="H148" s="17"/>
      <c r="I148" s="17">
        <f t="shared" ref="I148" si="169">(I$40*I147)/1000</f>
        <v>0</v>
      </c>
      <c r="J148" s="17"/>
      <c r="K148" s="17">
        <f t="shared" ref="K148:R148" si="170">(K$40*K147)/1000</f>
        <v>0</v>
      </c>
      <c r="L148" s="17">
        <f t="shared" si="170"/>
        <v>3.6</v>
      </c>
      <c r="M148" s="17">
        <f t="shared" si="170"/>
        <v>3.7</v>
      </c>
      <c r="N148" s="17"/>
      <c r="O148" s="17"/>
      <c r="P148" s="17"/>
      <c r="Q148" s="17"/>
      <c r="R148" s="17">
        <f t="shared" si="170"/>
        <v>0</v>
      </c>
      <c r="S148" s="150"/>
      <c r="T148" s="152"/>
      <c r="U148" s="196"/>
    </row>
    <row r="149" spans="1:21" ht="11.25" hidden="1" customHeight="1" x14ac:dyDescent="0.2">
      <c r="A149" s="193"/>
      <c r="B149" s="193"/>
      <c r="C149" s="15" t="s">
        <v>21</v>
      </c>
      <c r="D149" s="16">
        <v>9</v>
      </c>
      <c r="E149" s="16"/>
      <c r="F149" s="16"/>
      <c r="G149" s="16"/>
      <c r="H149" s="16"/>
      <c r="I149" s="16"/>
      <c r="J149" s="16"/>
      <c r="K149" s="16"/>
      <c r="L149" s="16">
        <v>37</v>
      </c>
      <c r="M149" s="16">
        <v>38</v>
      </c>
      <c r="N149" s="16"/>
      <c r="O149" s="16"/>
      <c r="P149" s="16"/>
      <c r="Q149" s="16"/>
      <c r="R149" s="16"/>
      <c r="S149" s="149">
        <f>ROUND(SUM(D150:R150),2)</f>
        <v>8.4</v>
      </c>
      <c r="T149" s="151"/>
      <c r="U149" s="195">
        <f t="shared" si="164"/>
        <v>0</v>
      </c>
    </row>
    <row r="150" spans="1:21" ht="11.25" hidden="1" customHeight="1" x14ac:dyDescent="0.2">
      <c r="A150" s="193"/>
      <c r="B150" s="193"/>
      <c r="C150" s="15" t="s">
        <v>22</v>
      </c>
      <c r="D150" s="17">
        <f t="shared" ref="D150" si="171">(D$40*D149)/1000</f>
        <v>0.9</v>
      </c>
      <c r="E150" s="17"/>
      <c r="F150" s="17"/>
      <c r="G150" s="17"/>
      <c r="H150" s="17"/>
      <c r="I150" s="17">
        <f t="shared" ref="I150" si="172">(I$40*I149)/1000</f>
        <v>0</v>
      </c>
      <c r="J150" s="17"/>
      <c r="K150" s="17">
        <f t="shared" ref="K150:R150" si="173">(K$40*K149)/1000</f>
        <v>0</v>
      </c>
      <c r="L150" s="17">
        <f t="shared" si="173"/>
        <v>3.7</v>
      </c>
      <c r="M150" s="17">
        <f t="shared" si="173"/>
        <v>3.8</v>
      </c>
      <c r="N150" s="17"/>
      <c r="O150" s="17"/>
      <c r="P150" s="17"/>
      <c r="Q150" s="17"/>
      <c r="R150" s="17">
        <f t="shared" si="173"/>
        <v>0</v>
      </c>
      <c r="S150" s="150"/>
      <c r="T150" s="152"/>
      <c r="U150" s="196"/>
    </row>
    <row r="151" spans="1:21" ht="11.25" hidden="1" customHeight="1" x14ac:dyDescent="0.2">
      <c r="A151" s="193"/>
      <c r="B151" s="193"/>
      <c r="C151" s="15" t="s">
        <v>21</v>
      </c>
      <c r="D151" s="16">
        <v>10</v>
      </c>
      <c r="E151" s="16"/>
      <c r="F151" s="16"/>
      <c r="G151" s="16"/>
      <c r="H151" s="16"/>
      <c r="I151" s="16"/>
      <c r="J151" s="16"/>
      <c r="K151" s="16"/>
      <c r="L151" s="16">
        <v>38</v>
      </c>
      <c r="M151" s="16">
        <v>39</v>
      </c>
      <c r="N151" s="16"/>
      <c r="O151" s="16"/>
      <c r="P151" s="16"/>
      <c r="Q151" s="16"/>
      <c r="R151" s="16"/>
      <c r="S151" s="149">
        <f>ROUND(SUM(D152:R152),2)</f>
        <v>8.6999999999999993</v>
      </c>
      <c r="T151" s="151"/>
      <c r="U151" s="195">
        <f t="shared" si="164"/>
        <v>0</v>
      </c>
    </row>
    <row r="152" spans="1:21" ht="11.25" hidden="1" customHeight="1" x14ac:dyDescent="0.2">
      <c r="A152" s="193"/>
      <c r="B152" s="193"/>
      <c r="C152" s="15" t="s">
        <v>22</v>
      </c>
      <c r="D152" s="17">
        <f t="shared" ref="D152" si="174">(D$40*D151)/1000</f>
        <v>1</v>
      </c>
      <c r="E152" s="17"/>
      <c r="F152" s="17"/>
      <c r="G152" s="17"/>
      <c r="H152" s="17"/>
      <c r="I152" s="17">
        <f t="shared" ref="I152" si="175">(I$40*I151)/1000</f>
        <v>0</v>
      </c>
      <c r="J152" s="17"/>
      <c r="K152" s="17">
        <f t="shared" ref="K152:R152" si="176">(K$40*K151)/1000</f>
        <v>0</v>
      </c>
      <c r="L152" s="17">
        <f t="shared" si="176"/>
        <v>3.8</v>
      </c>
      <c r="M152" s="17">
        <f t="shared" si="176"/>
        <v>3.9</v>
      </c>
      <c r="N152" s="17"/>
      <c r="O152" s="17"/>
      <c r="P152" s="17"/>
      <c r="Q152" s="17"/>
      <c r="R152" s="17">
        <f t="shared" si="176"/>
        <v>0</v>
      </c>
      <c r="S152" s="150"/>
      <c r="T152" s="152"/>
      <c r="U152" s="196"/>
    </row>
    <row r="153" spans="1:21" ht="11.45" hidden="1" customHeight="1" x14ac:dyDescent="0.2">
      <c r="A153" s="193"/>
      <c r="B153" s="193"/>
      <c r="C153" s="15" t="s">
        <v>21</v>
      </c>
      <c r="D153" s="16">
        <v>11</v>
      </c>
      <c r="E153" s="16"/>
      <c r="F153" s="16"/>
      <c r="G153" s="16"/>
      <c r="H153" s="16"/>
      <c r="I153" s="16"/>
      <c r="J153" s="16"/>
      <c r="K153" s="16"/>
      <c r="L153" s="16">
        <v>39</v>
      </c>
      <c r="M153" s="16">
        <v>40</v>
      </c>
      <c r="N153" s="16"/>
      <c r="O153" s="16"/>
      <c r="P153" s="16"/>
      <c r="Q153" s="16"/>
      <c r="R153" s="16"/>
      <c r="S153" s="149">
        <f>ROUND(SUM(D154:R154),2)</f>
        <v>9</v>
      </c>
      <c r="T153" s="151"/>
      <c r="U153" s="195">
        <f t="shared" si="164"/>
        <v>0</v>
      </c>
    </row>
    <row r="154" spans="1:21" ht="11.45" hidden="1" customHeight="1" x14ac:dyDescent="0.2">
      <c r="A154" s="193"/>
      <c r="B154" s="193"/>
      <c r="C154" s="15" t="s">
        <v>22</v>
      </c>
      <c r="D154" s="17">
        <f t="shared" ref="D154" si="177">(D$40*D153)/1000</f>
        <v>1.1000000000000001</v>
      </c>
      <c r="E154" s="17"/>
      <c r="F154" s="17"/>
      <c r="G154" s="17"/>
      <c r="H154" s="17"/>
      <c r="I154" s="17">
        <f t="shared" ref="I154" si="178">(I$40*I153)/1000</f>
        <v>0</v>
      </c>
      <c r="J154" s="17"/>
      <c r="K154" s="17">
        <f t="shared" ref="K154:R154" si="179">(K$40*K153)/1000</f>
        <v>0</v>
      </c>
      <c r="L154" s="17">
        <f t="shared" si="179"/>
        <v>3.9</v>
      </c>
      <c r="M154" s="17">
        <f t="shared" si="179"/>
        <v>4</v>
      </c>
      <c r="N154" s="17"/>
      <c r="O154" s="17"/>
      <c r="P154" s="17"/>
      <c r="Q154" s="17"/>
      <c r="R154" s="17">
        <f t="shared" si="179"/>
        <v>0</v>
      </c>
      <c r="S154" s="150"/>
      <c r="T154" s="152"/>
      <c r="U154" s="196"/>
    </row>
    <row r="155" spans="1:21" ht="12.75" hidden="1" customHeight="1" x14ac:dyDescent="0.2">
      <c r="A155" s="193"/>
      <c r="B155" s="193"/>
      <c r="C155" s="15" t="s">
        <v>21</v>
      </c>
      <c r="D155" s="16">
        <v>12</v>
      </c>
      <c r="E155" s="16"/>
      <c r="F155" s="16"/>
      <c r="G155" s="16"/>
      <c r="H155" s="16"/>
      <c r="I155" s="16"/>
      <c r="J155" s="16"/>
      <c r="K155" s="16"/>
      <c r="L155" s="16">
        <v>40</v>
      </c>
      <c r="M155" s="16">
        <v>41</v>
      </c>
      <c r="N155" s="16"/>
      <c r="O155" s="16"/>
      <c r="P155" s="16"/>
      <c r="Q155" s="16"/>
      <c r="R155" s="16"/>
      <c r="S155" s="149">
        <f>ROUND(SUM(D156:R156),2)</f>
        <v>9.3000000000000007</v>
      </c>
      <c r="T155" s="151"/>
      <c r="U155" s="195">
        <f t="shared" si="164"/>
        <v>0</v>
      </c>
    </row>
    <row r="156" spans="1:21" ht="11.25" hidden="1" customHeight="1" x14ac:dyDescent="0.2">
      <c r="A156" s="193"/>
      <c r="B156" s="193"/>
      <c r="C156" s="15" t="s">
        <v>22</v>
      </c>
      <c r="D156" s="17">
        <f t="shared" ref="D156" si="180">(D$40*D155)/1000</f>
        <v>1.2</v>
      </c>
      <c r="E156" s="17"/>
      <c r="F156" s="17"/>
      <c r="G156" s="17"/>
      <c r="H156" s="17"/>
      <c r="I156" s="17">
        <f t="shared" ref="I156" si="181">(I$40*I155)/1000</f>
        <v>0</v>
      </c>
      <c r="J156" s="17"/>
      <c r="K156" s="17">
        <f t="shared" ref="K156:R156" si="182">(K$40*K155)/1000</f>
        <v>0</v>
      </c>
      <c r="L156" s="17">
        <f t="shared" si="182"/>
        <v>4</v>
      </c>
      <c r="M156" s="17">
        <f t="shared" si="182"/>
        <v>4.0999999999999996</v>
      </c>
      <c r="N156" s="17"/>
      <c r="O156" s="17"/>
      <c r="P156" s="17"/>
      <c r="Q156" s="17"/>
      <c r="R156" s="17">
        <f t="shared" si="182"/>
        <v>0</v>
      </c>
      <c r="S156" s="150"/>
      <c r="T156" s="152"/>
      <c r="U156" s="196"/>
    </row>
    <row r="157" spans="1:21" ht="11.25" hidden="1" customHeight="1" x14ac:dyDescent="0.2">
      <c r="A157" s="193"/>
      <c r="B157" s="193"/>
      <c r="C157" s="15" t="s">
        <v>21</v>
      </c>
      <c r="D157" s="16">
        <v>13</v>
      </c>
      <c r="E157" s="16"/>
      <c r="F157" s="16"/>
      <c r="G157" s="16"/>
      <c r="H157" s="16"/>
      <c r="I157" s="16"/>
      <c r="J157" s="16"/>
      <c r="K157" s="16"/>
      <c r="L157" s="16">
        <v>41</v>
      </c>
      <c r="M157" s="16">
        <v>42</v>
      </c>
      <c r="N157" s="16"/>
      <c r="O157" s="16"/>
      <c r="P157" s="16"/>
      <c r="Q157" s="16"/>
      <c r="R157" s="16"/>
      <c r="S157" s="149">
        <f>ROUND(SUM(D158:R158),2)</f>
        <v>9.6</v>
      </c>
      <c r="T157" s="151"/>
      <c r="U157" s="195">
        <f t="shared" si="164"/>
        <v>0</v>
      </c>
    </row>
    <row r="158" spans="1:21" ht="11.25" hidden="1" customHeight="1" x14ac:dyDescent="0.2">
      <c r="A158" s="193"/>
      <c r="B158" s="193"/>
      <c r="C158" s="15" t="s">
        <v>22</v>
      </c>
      <c r="D158" s="17">
        <f t="shared" ref="D158" si="183">(D$40*D157)/1000</f>
        <v>1.3</v>
      </c>
      <c r="E158" s="17"/>
      <c r="F158" s="17"/>
      <c r="G158" s="17"/>
      <c r="H158" s="17"/>
      <c r="I158" s="17">
        <f t="shared" ref="I158" si="184">(I$40*I157)/1000</f>
        <v>0</v>
      </c>
      <c r="J158" s="17"/>
      <c r="K158" s="17">
        <f t="shared" ref="K158:R158" si="185">(K$40*K157)/1000</f>
        <v>0</v>
      </c>
      <c r="L158" s="17">
        <f t="shared" si="185"/>
        <v>4.0999999999999996</v>
      </c>
      <c r="M158" s="17">
        <f t="shared" si="185"/>
        <v>4.2</v>
      </c>
      <c r="N158" s="17"/>
      <c r="O158" s="17"/>
      <c r="P158" s="17"/>
      <c r="Q158" s="17"/>
      <c r="R158" s="17">
        <f t="shared" si="185"/>
        <v>0</v>
      </c>
      <c r="S158" s="150"/>
      <c r="T158" s="152"/>
      <c r="U158" s="196"/>
    </row>
    <row r="159" spans="1:21" ht="11.25" hidden="1" customHeight="1" x14ac:dyDescent="0.2">
      <c r="A159" s="193"/>
      <c r="B159" s="193"/>
      <c r="C159" s="15" t="s">
        <v>21</v>
      </c>
      <c r="D159" s="16">
        <v>14</v>
      </c>
      <c r="E159" s="16"/>
      <c r="F159" s="16"/>
      <c r="G159" s="16"/>
      <c r="H159" s="16"/>
      <c r="I159" s="16"/>
      <c r="J159" s="16"/>
      <c r="K159" s="16"/>
      <c r="L159" s="16">
        <v>42</v>
      </c>
      <c r="M159" s="16">
        <v>43</v>
      </c>
      <c r="N159" s="16"/>
      <c r="O159" s="16"/>
      <c r="P159" s="16"/>
      <c r="Q159" s="16"/>
      <c r="R159" s="16"/>
      <c r="S159" s="149">
        <f>ROUND(SUM(D160:R160),2)</f>
        <v>9.9</v>
      </c>
      <c r="T159" s="151"/>
      <c r="U159" s="195">
        <f t="shared" si="164"/>
        <v>0</v>
      </c>
    </row>
    <row r="160" spans="1:21" ht="11.25" hidden="1" customHeight="1" x14ac:dyDescent="0.2">
      <c r="A160" s="193"/>
      <c r="B160" s="193"/>
      <c r="C160" s="15" t="s">
        <v>22</v>
      </c>
      <c r="D160" s="17">
        <f t="shared" ref="D160" si="186">(D$40*D159)/1000</f>
        <v>1.4</v>
      </c>
      <c r="E160" s="17"/>
      <c r="F160" s="17"/>
      <c r="G160" s="17"/>
      <c r="H160" s="17"/>
      <c r="I160" s="17">
        <f t="shared" ref="I160" si="187">(I$40*I159)/1000</f>
        <v>0</v>
      </c>
      <c r="J160" s="17"/>
      <c r="K160" s="17">
        <f t="shared" ref="K160:R160" si="188">(K$40*K159)/1000</f>
        <v>0</v>
      </c>
      <c r="L160" s="17">
        <f t="shared" si="188"/>
        <v>4.2</v>
      </c>
      <c r="M160" s="17">
        <f t="shared" si="188"/>
        <v>4.3</v>
      </c>
      <c r="N160" s="17"/>
      <c r="O160" s="17"/>
      <c r="P160" s="17"/>
      <c r="Q160" s="17"/>
      <c r="R160" s="17">
        <f t="shared" si="188"/>
        <v>0</v>
      </c>
      <c r="S160" s="150"/>
      <c r="T160" s="152"/>
      <c r="U160" s="196"/>
    </row>
    <row r="161" spans="1:21" ht="11.25" hidden="1" customHeight="1" x14ac:dyDescent="0.2">
      <c r="A161" s="193"/>
      <c r="B161" s="193"/>
      <c r="C161" s="15" t="s">
        <v>21</v>
      </c>
      <c r="D161" s="16">
        <v>15</v>
      </c>
      <c r="E161" s="16"/>
      <c r="F161" s="16"/>
      <c r="G161" s="16"/>
      <c r="H161" s="16"/>
      <c r="I161" s="16"/>
      <c r="J161" s="16"/>
      <c r="K161" s="16"/>
      <c r="L161" s="16">
        <v>43</v>
      </c>
      <c r="M161" s="16">
        <v>44</v>
      </c>
      <c r="N161" s="16"/>
      <c r="O161" s="16"/>
      <c r="P161" s="16"/>
      <c r="Q161" s="16"/>
      <c r="R161" s="16"/>
      <c r="S161" s="149">
        <f>ROUND(SUM(D162:R162),2)</f>
        <v>10.199999999999999</v>
      </c>
      <c r="T161" s="151"/>
      <c r="U161" s="195">
        <f t="shared" si="164"/>
        <v>0</v>
      </c>
    </row>
    <row r="162" spans="1:21" ht="11.25" hidden="1" customHeight="1" x14ac:dyDescent="0.2">
      <c r="A162" s="193"/>
      <c r="B162" s="193"/>
      <c r="C162" s="15" t="s">
        <v>22</v>
      </c>
      <c r="D162" s="17">
        <f t="shared" ref="D162" si="189">(D$40*D161)/1000</f>
        <v>1.5</v>
      </c>
      <c r="E162" s="17"/>
      <c r="F162" s="17"/>
      <c r="G162" s="17"/>
      <c r="H162" s="17"/>
      <c r="I162" s="17">
        <f t="shared" ref="I162" si="190">(I$40*I161)/1000</f>
        <v>0</v>
      </c>
      <c r="J162" s="17"/>
      <c r="K162" s="17">
        <f t="shared" ref="K162:R162" si="191">(K$40*K161)/1000</f>
        <v>0</v>
      </c>
      <c r="L162" s="17">
        <f t="shared" si="191"/>
        <v>4.3</v>
      </c>
      <c r="M162" s="17">
        <f t="shared" si="191"/>
        <v>4.4000000000000004</v>
      </c>
      <c r="N162" s="17"/>
      <c r="O162" s="17"/>
      <c r="P162" s="17"/>
      <c r="Q162" s="17"/>
      <c r="R162" s="17">
        <f t="shared" si="191"/>
        <v>0</v>
      </c>
      <c r="S162" s="150"/>
      <c r="T162" s="152"/>
      <c r="U162" s="196"/>
    </row>
    <row r="163" spans="1:21" ht="11.25" hidden="1" customHeight="1" x14ac:dyDescent="0.2">
      <c r="A163" s="193"/>
      <c r="B163" s="193"/>
      <c r="C163" s="15" t="s">
        <v>21</v>
      </c>
      <c r="D163" s="16">
        <v>16</v>
      </c>
      <c r="E163" s="16"/>
      <c r="F163" s="16"/>
      <c r="G163" s="16"/>
      <c r="H163" s="16"/>
      <c r="I163" s="16"/>
      <c r="J163" s="16"/>
      <c r="K163" s="16"/>
      <c r="L163" s="16">
        <v>44</v>
      </c>
      <c r="M163" s="16">
        <v>45</v>
      </c>
      <c r="N163" s="16"/>
      <c r="O163" s="16"/>
      <c r="P163" s="16"/>
      <c r="Q163" s="16"/>
      <c r="R163" s="16"/>
      <c r="S163" s="149">
        <f>ROUND(SUM(D164:R164),2)</f>
        <v>10.5</v>
      </c>
      <c r="T163" s="151"/>
      <c r="U163" s="195">
        <f t="shared" si="164"/>
        <v>0</v>
      </c>
    </row>
    <row r="164" spans="1:21" ht="11.25" hidden="1" customHeight="1" x14ac:dyDescent="0.2">
      <c r="A164" s="193"/>
      <c r="B164" s="193"/>
      <c r="C164" s="15" t="s">
        <v>22</v>
      </c>
      <c r="D164" s="17">
        <f t="shared" ref="D164" si="192">(D$40*D163)/1000</f>
        <v>1.6</v>
      </c>
      <c r="E164" s="17"/>
      <c r="F164" s="17"/>
      <c r="G164" s="17"/>
      <c r="H164" s="17"/>
      <c r="I164" s="17">
        <f t="shared" ref="I164" si="193">(I$40*I163)/1000</f>
        <v>0</v>
      </c>
      <c r="J164" s="17"/>
      <c r="K164" s="17">
        <f t="shared" ref="K164:R164" si="194">(K$40*K163)/1000</f>
        <v>0</v>
      </c>
      <c r="L164" s="17">
        <f t="shared" si="194"/>
        <v>4.4000000000000004</v>
      </c>
      <c r="M164" s="17">
        <f t="shared" si="194"/>
        <v>4.5</v>
      </c>
      <c r="N164" s="17"/>
      <c r="O164" s="17"/>
      <c r="P164" s="17"/>
      <c r="Q164" s="17"/>
      <c r="R164" s="17">
        <f t="shared" si="194"/>
        <v>0</v>
      </c>
      <c r="S164" s="150"/>
      <c r="T164" s="152"/>
      <c r="U164" s="196"/>
    </row>
    <row r="165" spans="1:21" ht="11.25" hidden="1" customHeight="1" x14ac:dyDescent="0.2">
      <c r="A165" s="193"/>
      <c r="B165" s="193"/>
      <c r="C165" s="15" t="s">
        <v>21</v>
      </c>
      <c r="D165" s="16">
        <v>17</v>
      </c>
      <c r="E165" s="16"/>
      <c r="F165" s="16"/>
      <c r="G165" s="16"/>
      <c r="H165" s="16"/>
      <c r="I165" s="16"/>
      <c r="J165" s="16"/>
      <c r="K165" s="16"/>
      <c r="L165" s="16">
        <v>45</v>
      </c>
      <c r="M165" s="16">
        <v>46</v>
      </c>
      <c r="N165" s="16"/>
      <c r="O165" s="16"/>
      <c r="P165" s="16"/>
      <c r="Q165" s="16"/>
      <c r="R165" s="16"/>
      <c r="S165" s="149">
        <f>ROUND(SUM(D166:R166),2)</f>
        <v>10.8</v>
      </c>
      <c r="T165" s="151"/>
      <c r="U165" s="195">
        <f t="shared" si="164"/>
        <v>0</v>
      </c>
    </row>
    <row r="166" spans="1:21" ht="11.25" hidden="1" customHeight="1" x14ac:dyDescent="0.2">
      <c r="A166" s="193"/>
      <c r="B166" s="193"/>
      <c r="C166" s="15" t="s">
        <v>22</v>
      </c>
      <c r="D166" s="17">
        <f t="shared" ref="D166" si="195">(D$40*D165)/1000</f>
        <v>1.7</v>
      </c>
      <c r="E166" s="17"/>
      <c r="F166" s="17"/>
      <c r="G166" s="17"/>
      <c r="H166" s="17"/>
      <c r="I166" s="17">
        <f t="shared" ref="I166" si="196">(I$40*I165)/1000</f>
        <v>0</v>
      </c>
      <c r="J166" s="17"/>
      <c r="K166" s="17">
        <f t="shared" ref="K166:R166" si="197">(K$40*K165)/1000</f>
        <v>0</v>
      </c>
      <c r="L166" s="17">
        <f t="shared" si="197"/>
        <v>4.5</v>
      </c>
      <c r="M166" s="17">
        <f t="shared" si="197"/>
        <v>4.5999999999999996</v>
      </c>
      <c r="N166" s="17"/>
      <c r="O166" s="17"/>
      <c r="P166" s="17"/>
      <c r="Q166" s="17"/>
      <c r="R166" s="17">
        <f t="shared" si="197"/>
        <v>0</v>
      </c>
      <c r="S166" s="150"/>
      <c r="T166" s="152"/>
      <c r="U166" s="196"/>
    </row>
    <row r="167" spans="1:21" ht="11.25" hidden="1" customHeight="1" x14ac:dyDescent="0.2">
      <c r="A167" s="193"/>
      <c r="B167" s="193"/>
      <c r="C167" s="15" t="s">
        <v>21</v>
      </c>
      <c r="D167" s="16">
        <v>18</v>
      </c>
      <c r="E167" s="16"/>
      <c r="F167" s="16"/>
      <c r="G167" s="16"/>
      <c r="H167" s="16"/>
      <c r="I167" s="16"/>
      <c r="J167" s="16"/>
      <c r="K167" s="16"/>
      <c r="L167" s="16">
        <v>46</v>
      </c>
      <c r="M167" s="16">
        <v>47</v>
      </c>
      <c r="N167" s="16"/>
      <c r="O167" s="16"/>
      <c r="P167" s="16"/>
      <c r="Q167" s="16"/>
      <c r="R167" s="16"/>
      <c r="S167" s="149">
        <f>ROUND(SUM(D168:R168),2)</f>
        <v>11.1</v>
      </c>
      <c r="T167" s="151"/>
      <c r="U167" s="195">
        <f t="shared" si="164"/>
        <v>0</v>
      </c>
    </row>
    <row r="168" spans="1:21" ht="11.25" hidden="1" customHeight="1" x14ac:dyDescent="0.2">
      <c r="A168" s="193"/>
      <c r="B168" s="193"/>
      <c r="C168" s="15" t="s">
        <v>22</v>
      </c>
      <c r="D168" s="17">
        <f t="shared" ref="D168" si="198">(D$40*D167)/1000</f>
        <v>1.8</v>
      </c>
      <c r="E168" s="17"/>
      <c r="F168" s="17"/>
      <c r="G168" s="17"/>
      <c r="H168" s="17"/>
      <c r="I168" s="17">
        <f t="shared" ref="I168" si="199">(I$40*I167)/1000</f>
        <v>0</v>
      </c>
      <c r="J168" s="17"/>
      <c r="K168" s="17">
        <f t="shared" ref="K168:R168" si="200">(K$40*K167)/1000</f>
        <v>0</v>
      </c>
      <c r="L168" s="17">
        <f t="shared" si="200"/>
        <v>4.5999999999999996</v>
      </c>
      <c r="M168" s="17">
        <f t="shared" si="200"/>
        <v>4.7</v>
      </c>
      <c r="N168" s="17"/>
      <c r="O168" s="17"/>
      <c r="P168" s="17"/>
      <c r="Q168" s="17"/>
      <c r="R168" s="17">
        <f t="shared" si="200"/>
        <v>0</v>
      </c>
      <c r="S168" s="150"/>
      <c r="T168" s="152"/>
      <c r="U168" s="196"/>
    </row>
    <row r="169" spans="1:21" ht="11.25" hidden="1" customHeight="1" x14ac:dyDescent="0.2">
      <c r="A169" s="193"/>
      <c r="B169" s="193"/>
      <c r="C169" s="15" t="s">
        <v>21</v>
      </c>
      <c r="D169" s="16">
        <v>19</v>
      </c>
      <c r="E169" s="16"/>
      <c r="F169" s="16"/>
      <c r="G169" s="16"/>
      <c r="H169" s="16"/>
      <c r="I169" s="16"/>
      <c r="J169" s="16"/>
      <c r="K169" s="16"/>
      <c r="L169" s="16">
        <v>47</v>
      </c>
      <c r="M169" s="16">
        <v>48</v>
      </c>
      <c r="N169" s="16"/>
      <c r="O169" s="16"/>
      <c r="P169" s="16"/>
      <c r="Q169" s="16"/>
      <c r="R169" s="16"/>
      <c r="S169" s="149">
        <f>ROUND(SUM(D170:R170),2)</f>
        <v>11.4</v>
      </c>
      <c r="T169" s="151"/>
      <c r="U169" s="195">
        <f t="shared" si="164"/>
        <v>0</v>
      </c>
    </row>
    <row r="170" spans="1:21" ht="11.25" hidden="1" customHeight="1" x14ac:dyDescent="0.2">
      <c r="A170" s="193"/>
      <c r="B170" s="193"/>
      <c r="C170" s="15" t="s">
        <v>22</v>
      </c>
      <c r="D170" s="17">
        <f t="shared" ref="D170" si="201">(D$40*D169)/1000</f>
        <v>1.9</v>
      </c>
      <c r="E170" s="17"/>
      <c r="F170" s="17"/>
      <c r="G170" s="17"/>
      <c r="H170" s="17"/>
      <c r="I170" s="17">
        <f t="shared" ref="I170" si="202">(I$40*I169)/1000</f>
        <v>0</v>
      </c>
      <c r="J170" s="17"/>
      <c r="K170" s="17">
        <f t="shared" ref="K170:R170" si="203">(K$40*K169)/1000</f>
        <v>0</v>
      </c>
      <c r="L170" s="17">
        <f t="shared" si="203"/>
        <v>4.7</v>
      </c>
      <c r="M170" s="17">
        <f t="shared" si="203"/>
        <v>4.8</v>
      </c>
      <c r="N170" s="17"/>
      <c r="O170" s="17"/>
      <c r="P170" s="17"/>
      <c r="Q170" s="17"/>
      <c r="R170" s="17">
        <f t="shared" si="203"/>
        <v>0</v>
      </c>
      <c r="S170" s="150"/>
      <c r="T170" s="152"/>
      <c r="U170" s="196"/>
    </row>
    <row r="171" spans="1:21" ht="12.75" hidden="1" customHeight="1" x14ac:dyDescent="0.2">
      <c r="A171" s="193"/>
      <c r="B171" s="193"/>
      <c r="C171" s="15" t="s">
        <v>21</v>
      </c>
      <c r="D171" s="16">
        <v>20</v>
      </c>
      <c r="E171" s="16"/>
      <c r="F171" s="16"/>
      <c r="G171" s="16"/>
      <c r="H171" s="16"/>
      <c r="I171" s="16"/>
      <c r="J171" s="16"/>
      <c r="K171" s="16"/>
      <c r="L171" s="16">
        <v>48</v>
      </c>
      <c r="M171" s="16">
        <v>49</v>
      </c>
      <c r="N171" s="16"/>
      <c r="O171" s="16"/>
      <c r="P171" s="16"/>
      <c r="Q171" s="16"/>
      <c r="R171" s="16"/>
      <c r="S171" s="149">
        <f>ROUND(SUM(D172:R172),2)</f>
        <v>11.7</v>
      </c>
      <c r="T171" s="151"/>
      <c r="U171" s="195">
        <f t="shared" si="164"/>
        <v>0</v>
      </c>
    </row>
    <row r="172" spans="1:21" ht="11.25" hidden="1" customHeight="1" x14ac:dyDescent="0.2">
      <c r="A172" s="193"/>
      <c r="B172" s="193"/>
      <c r="C172" s="15" t="s">
        <v>22</v>
      </c>
      <c r="D172" s="17">
        <f t="shared" ref="D172" si="204">(D$40*D171)/1000</f>
        <v>2</v>
      </c>
      <c r="E172" s="17"/>
      <c r="F172" s="17"/>
      <c r="G172" s="17"/>
      <c r="H172" s="17"/>
      <c r="I172" s="17">
        <f t="shared" ref="I172" si="205">(I$40*I171)/1000</f>
        <v>0</v>
      </c>
      <c r="J172" s="17"/>
      <c r="K172" s="17">
        <f t="shared" ref="K172:R172" si="206">(K$40*K171)/1000</f>
        <v>0</v>
      </c>
      <c r="L172" s="17">
        <f t="shared" si="206"/>
        <v>4.8</v>
      </c>
      <c r="M172" s="17">
        <f t="shared" si="206"/>
        <v>4.9000000000000004</v>
      </c>
      <c r="N172" s="17"/>
      <c r="O172" s="17"/>
      <c r="P172" s="17"/>
      <c r="Q172" s="17"/>
      <c r="R172" s="17">
        <f t="shared" si="206"/>
        <v>0</v>
      </c>
      <c r="S172" s="150"/>
      <c r="T172" s="152"/>
      <c r="U172" s="196"/>
    </row>
    <row r="173" spans="1:21" ht="12.75" hidden="1" customHeight="1" x14ac:dyDescent="0.2">
      <c r="A173" s="193"/>
      <c r="B173" s="193"/>
      <c r="C173" s="15" t="s">
        <v>21</v>
      </c>
      <c r="D173" s="16">
        <v>21</v>
      </c>
      <c r="E173" s="16"/>
      <c r="F173" s="16"/>
      <c r="G173" s="16"/>
      <c r="H173" s="16"/>
      <c r="I173" s="16"/>
      <c r="J173" s="16"/>
      <c r="K173" s="16"/>
      <c r="L173" s="16">
        <v>49</v>
      </c>
      <c r="M173" s="16">
        <v>50</v>
      </c>
      <c r="N173" s="16"/>
      <c r="O173" s="16"/>
      <c r="P173" s="16"/>
      <c r="Q173" s="16"/>
      <c r="R173" s="16"/>
      <c r="S173" s="149">
        <f>ROUND(SUM(D174:R174),2)</f>
        <v>12</v>
      </c>
      <c r="T173" s="151"/>
      <c r="U173" s="195">
        <f t="shared" si="164"/>
        <v>0</v>
      </c>
    </row>
    <row r="174" spans="1:21" ht="11.25" hidden="1" customHeight="1" x14ac:dyDescent="0.2">
      <c r="A174" s="193"/>
      <c r="B174" s="193"/>
      <c r="C174" s="15" t="s">
        <v>22</v>
      </c>
      <c r="D174" s="17">
        <f t="shared" ref="D174" si="207">(D$40*D173)/1000</f>
        <v>2.1</v>
      </c>
      <c r="E174" s="17"/>
      <c r="F174" s="17"/>
      <c r="G174" s="17"/>
      <c r="H174" s="17"/>
      <c r="I174" s="17">
        <f t="shared" ref="I174" si="208">(I$40*I173)/1000</f>
        <v>0</v>
      </c>
      <c r="J174" s="17"/>
      <c r="K174" s="17">
        <f t="shared" ref="K174:R174" si="209">(K$40*K173)/1000</f>
        <v>0</v>
      </c>
      <c r="L174" s="17">
        <f t="shared" si="209"/>
        <v>4.9000000000000004</v>
      </c>
      <c r="M174" s="17">
        <f t="shared" si="209"/>
        <v>5</v>
      </c>
      <c r="N174" s="17"/>
      <c r="O174" s="17"/>
      <c r="P174" s="17"/>
      <c r="Q174" s="17"/>
      <c r="R174" s="17">
        <f t="shared" si="209"/>
        <v>0</v>
      </c>
      <c r="S174" s="150"/>
      <c r="T174" s="152"/>
      <c r="U174" s="196"/>
    </row>
    <row r="175" spans="1:21" ht="11.25" hidden="1" customHeight="1" x14ac:dyDescent="0.2">
      <c r="A175" s="193"/>
      <c r="B175" s="193"/>
      <c r="C175" s="15" t="s">
        <v>21</v>
      </c>
      <c r="D175" s="16">
        <v>22</v>
      </c>
      <c r="E175" s="16"/>
      <c r="F175" s="16"/>
      <c r="G175" s="16"/>
      <c r="H175" s="16"/>
      <c r="I175" s="16"/>
      <c r="J175" s="16"/>
      <c r="K175" s="16"/>
      <c r="L175" s="16">
        <v>50</v>
      </c>
      <c r="M175" s="16">
        <v>51</v>
      </c>
      <c r="N175" s="16"/>
      <c r="O175" s="16"/>
      <c r="P175" s="16"/>
      <c r="Q175" s="16"/>
      <c r="R175" s="16"/>
      <c r="S175" s="149">
        <f>ROUND(SUM(D176:R176),2)</f>
        <v>12.3</v>
      </c>
      <c r="T175" s="151"/>
      <c r="U175" s="195">
        <f t="shared" si="164"/>
        <v>0</v>
      </c>
    </row>
    <row r="176" spans="1:21" ht="11.25" hidden="1" customHeight="1" x14ac:dyDescent="0.2">
      <c r="A176" s="193"/>
      <c r="B176" s="193"/>
      <c r="C176" s="15" t="s">
        <v>22</v>
      </c>
      <c r="D176" s="17">
        <f t="shared" ref="D176" si="210">(D$40*D175)/1000</f>
        <v>2.2000000000000002</v>
      </c>
      <c r="E176" s="17"/>
      <c r="F176" s="17"/>
      <c r="G176" s="17"/>
      <c r="H176" s="17"/>
      <c r="I176" s="17">
        <f t="shared" ref="I176" si="211">(I$40*I175)/1000</f>
        <v>0</v>
      </c>
      <c r="J176" s="17"/>
      <c r="K176" s="17">
        <f t="shared" ref="K176:R176" si="212">(K$40*K175)/1000</f>
        <v>0</v>
      </c>
      <c r="L176" s="17">
        <f t="shared" si="212"/>
        <v>5</v>
      </c>
      <c r="M176" s="17">
        <f t="shared" si="212"/>
        <v>5.0999999999999996</v>
      </c>
      <c r="N176" s="17"/>
      <c r="O176" s="17"/>
      <c r="P176" s="17"/>
      <c r="Q176" s="17"/>
      <c r="R176" s="17">
        <f t="shared" si="212"/>
        <v>0</v>
      </c>
      <c r="S176" s="150"/>
      <c r="T176" s="152"/>
      <c r="U176" s="196"/>
    </row>
    <row r="177" spans="1:21" ht="11.25" hidden="1" customHeight="1" x14ac:dyDescent="0.2">
      <c r="A177" s="193"/>
      <c r="B177" s="193"/>
      <c r="C177" s="15" t="s">
        <v>21</v>
      </c>
      <c r="D177" s="16">
        <v>23</v>
      </c>
      <c r="E177" s="16"/>
      <c r="F177" s="16"/>
      <c r="G177" s="16"/>
      <c r="H177" s="16"/>
      <c r="I177" s="16"/>
      <c r="J177" s="16"/>
      <c r="K177" s="16"/>
      <c r="L177" s="16">
        <v>51</v>
      </c>
      <c r="M177" s="16">
        <v>52</v>
      </c>
      <c r="N177" s="16"/>
      <c r="O177" s="16"/>
      <c r="P177" s="16"/>
      <c r="Q177" s="16"/>
      <c r="R177" s="16"/>
      <c r="S177" s="149">
        <f>ROUND(SUM(D178:R178),2)</f>
        <v>12.6</v>
      </c>
      <c r="T177" s="151"/>
      <c r="U177" s="195">
        <f t="shared" si="164"/>
        <v>0</v>
      </c>
    </row>
    <row r="178" spans="1:21" ht="11.25" hidden="1" customHeight="1" x14ac:dyDescent="0.2">
      <c r="A178" s="193"/>
      <c r="B178" s="193"/>
      <c r="C178" s="15" t="s">
        <v>22</v>
      </c>
      <c r="D178" s="17">
        <f t="shared" ref="D178" si="213">(D$40*D177)/1000</f>
        <v>2.2999999999999998</v>
      </c>
      <c r="E178" s="17"/>
      <c r="F178" s="17"/>
      <c r="G178" s="17"/>
      <c r="H178" s="17"/>
      <c r="I178" s="17">
        <f t="shared" ref="I178" si="214">(I$40*I177)/1000</f>
        <v>0</v>
      </c>
      <c r="J178" s="17"/>
      <c r="K178" s="17">
        <f t="shared" ref="K178:R178" si="215">(K$40*K177)/1000</f>
        <v>0</v>
      </c>
      <c r="L178" s="17">
        <f t="shared" si="215"/>
        <v>5.0999999999999996</v>
      </c>
      <c r="M178" s="17">
        <f t="shared" si="215"/>
        <v>5.2</v>
      </c>
      <c r="N178" s="17"/>
      <c r="O178" s="17"/>
      <c r="P178" s="17"/>
      <c r="Q178" s="17"/>
      <c r="R178" s="17">
        <f t="shared" si="215"/>
        <v>0</v>
      </c>
      <c r="S178" s="150"/>
      <c r="T178" s="152"/>
      <c r="U178" s="196"/>
    </row>
    <row r="179" spans="1:21" ht="11.25" hidden="1" customHeight="1" x14ac:dyDescent="0.2">
      <c r="A179" s="193"/>
      <c r="B179" s="193"/>
      <c r="C179" s="15" t="s">
        <v>21</v>
      </c>
      <c r="D179" s="16">
        <v>24</v>
      </c>
      <c r="E179" s="16"/>
      <c r="F179" s="16"/>
      <c r="G179" s="16"/>
      <c r="H179" s="16"/>
      <c r="I179" s="16"/>
      <c r="J179" s="16"/>
      <c r="K179" s="16"/>
      <c r="L179" s="16">
        <v>52</v>
      </c>
      <c r="M179" s="16">
        <v>53</v>
      </c>
      <c r="N179" s="16"/>
      <c r="O179" s="16"/>
      <c r="P179" s="16"/>
      <c r="Q179" s="16"/>
      <c r="R179" s="16"/>
      <c r="S179" s="149">
        <f>ROUND(SUM(D180:R180),2)</f>
        <v>12.9</v>
      </c>
      <c r="T179" s="151"/>
      <c r="U179" s="195">
        <f t="shared" si="164"/>
        <v>0</v>
      </c>
    </row>
    <row r="180" spans="1:21" ht="11.25" hidden="1" customHeight="1" x14ac:dyDescent="0.2">
      <c r="A180" s="193"/>
      <c r="B180" s="193"/>
      <c r="C180" s="15" t="s">
        <v>22</v>
      </c>
      <c r="D180" s="17">
        <f t="shared" ref="D180" si="216">(D$40*D179)/1000</f>
        <v>2.4</v>
      </c>
      <c r="E180" s="17"/>
      <c r="F180" s="17"/>
      <c r="G180" s="17"/>
      <c r="H180" s="17"/>
      <c r="I180" s="17">
        <f t="shared" ref="I180" si="217">(I$40*I179)/1000</f>
        <v>0</v>
      </c>
      <c r="J180" s="17"/>
      <c r="K180" s="17">
        <f t="shared" ref="K180:R180" si="218">(K$40*K179)/1000</f>
        <v>0</v>
      </c>
      <c r="L180" s="17">
        <f t="shared" si="218"/>
        <v>5.2</v>
      </c>
      <c r="M180" s="17">
        <f t="shared" si="218"/>
        <v>5.3</v>
      </c>
      <c r="N180" s="17"/>
      <c r="O180" s="17"/>
      <c r="P180" s="17"/>
      <c r="Q180" s="17"/>
      <c r="R180" s="17">
        <f t="shared" si="218"/>
        <v>0</v>
      </c>
      <c r="S180" s="150"/>
      <c r="T180" s="152"/>
      <c r="U180" s="196"/>
    </row>
    <row r="181" spans="1:21" ht="11.25" hidden="1" customHeight="1" x14ac:dyDescent="0.2">
      <c r="A181" s="193"/>
      <c r="B181" s="193"/>
      <c r="C181" s="15" t="s">
        <v>21</v>
      </c>
      <c r="D181" s="16">
        <v>25</v>
      </c>
      <c r="E181" s="16"/>
      <c r="F181" s="16"/>
      <c r="G181" s="16"/>
      <c r="H181" s="16"/>
      <c r="I181" s="16"/>
      <c r="J181" s="16"/>
      <c r="K181" s="16"/>
      <c r="L181" s="16">
        <v>53</v>
      </c>
      <c r="M181" s="16">
        <v>54</v>
      </c>
      <c r="N181" s="16"/>
      <c r="O181" s="16"/>
      <c r="P181" s="16"/>
      <c r="Q181" s="16"/>
      <c r="R181" s="16"/>
      <c r="S181" s="149">
        <f>ROUND(SUM(D182:R182),2)</f>
        <v>13.2</v>
      </c>
      <c r="T181" s="151"/>
      <c r="U181" s="195">
        <f t="shared" si="164"/>
        <v>0</v>
      </c>
    </row>
    <row r="182" spans="1:21" ht="11.25" hidden="1" customHeight="1" x14ac:dyDescent="0.2">
      <c r="A182" s="193"/>
      <c r="B182" s="193"/>
      <c r="C182" s="15" t="s">
        <v>22</v>
      </c>
      <c r="D182" s="17">
        <f t="shared" ref="D182" si="219">(D$40*D181)/1000</f>
        <v>2.5</v>
      </c>
      <c r="E182" s="17"/>
      <c r="F182" s="17"/>
      <c r="G182" s="17"/>
      <c r="H182" s="17"/>
      <c r="I182" s="17">
        <f t="shared" ref="I182" si="220">(I$40*I181)/1000</f>
        <v>0</v>
      </c>
      <c r="J182" s="17"/>
      <c r="K182" s="17">
        <f t="shared" ref="K182:R182" si="221">(K$40*K181)/1000</f>
        <v>0</v>
      </c>
      <c r="L182" s="17">
        <f t="shared" si="221"/>
        <v>5.3</v>
      </c>
      <c r="M182" s="17">
        <f t="shared" si="221"/>
        <v>5.4</v>
      </c>
      <c r="N182" s="17"/>
      <c r="O182" s="17"/>
      <c r="P182" s="17"/>
      <c r="Q182" s="17"/>
      <c r="R182" s="17">
        <f t="shared" si="221"/>
        <v>0</v>
      </c>
      <c r="S182" s="150"/>
      <c r="T182" s="152"/>
      <c r="U182" s="196"/>
    </row>
    <row r="183" spans="1:21" ht="11.25" customHeight="1" x14ac:dyDescent="0.2">
      <c r="A183" s="193" t="s">
        <v>64</v>
      </c>
      <c r="B183" s="193"/>
      <c r="C183" s="15" t="s">
        <v>21</v>
      </c>
      <c r="D183" s="16"/>
      <c r="E183" s="16">
        <v>23</v>
      </c>
      <c r="F183" s="16">
        <v>23</v>
      </c>
      <c r="G183" s="16">
        <v>0</v>
      </c>
      <c r="H183" s="16">
        <v>0</v>
      </c>
      <c r="I183" s="16">
        <v>0</v>
      </c>
      <c r="J183" s="16"/>
      <c r="K183" s="16">
        <v>0</v>
      </c>
      <c r="L183" s="16">
        <v>12.5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49">
        <f>ROUND(SUM(D184:R184),2)</f>
        <v>5.85</v>
      </c>
      <c r="T183" s="194"/>
      <c r="U183" s="195">
        <f t="shared" si="164"/>
        <v>0</v>
      </c>
    </row>
    <row r="184" spans="1:21" ht="11.25" customHeight="1" x14ac:dyDescent="0.2">
      <c r="A184" s="193"/>
      <c r="B184" s="193"/>
      <c r="C184" s="15" t="s">
        <v>22</v>
      </c>
      <c r="D184" s="17">
        <f t="shared" ref="D184:R184" si="222">(D$40*D183)/1000</f>
        <v>0</v>
      </c>
      <c r="E184" s="17">
        <f t="shared" si="222"/>
        <v>2.2999999999999998</v>
      </c>
      <c r="F184" s="17">
        <f t="shared" si="222"/>
        <v>2.2999999999999998</v>
      </c>
      <c r="G184" s="17">
        <f t="shared" si="222"/>
        <v>0</v>
      </c>
      <c r="H184" s="17">
        <f t="shared" si="222"/>
        <v>0</v>
      </c>
      <c r="I184" s="17">
        <f t="shared" ref="I184" si="223">(I$40*I183)/1000</f>
        <v>0</v>
      </c>
      <c r="J184" s="17"/>
      <c r="K184" s="17">
        <f t="shared" si="222"/>
        <v>0</v>
      </c>
      <c r="L184" s="17">
        <f t="shared" si="222"/>
        <v>1.25</v>
      </c>
      <c r="M184" s="17">
        <f t="shared" si="222"/>
        <v>0</v>
      </c>
      <c r="N184" s="17">
        <f t="shared" si="222"/>
        <v>0</v>
      </c>
      <c r="O184" s="17">
        <f t="shared" si="222"/>
        <v>0</v>
      </c>
      <c r="P184" s="17">
        <f t="shared" si="222"/>
        <v>0</v>
      </c>
      <c r="Q184" s="17">
        <f t="shared" si="222"/>
        <v>0</v>
      </c>
      <c r="R184" s="17">
        <f t="shared" si="222"/>
        <v>0</v>
      </c>
      <c r="S184" s="150"/>
      <c r="T184" s="152"/>
      <c r="U184" s="196"/>
    </row>
    <row r="185" spans="1:21" ht="11.25" hidden="1" customHeight="1" x14ac:dyDescent="0.2">
      <c r="A185" s="193"/>
      <c r="B185" s="193"/>
      <c r="C185" s="15" t="s">
        <v>21</v>
      </c>
      <c r="D185" s="16">
        <v>27</v>
      </c>
      <c r="E185" s="16"/>
      <c r="F185" s="16"/>
      <c r="G185" s="16"/>
      <c r="H185" s="16"/>
      <c r="I185" s="16"/>
      <c r="J185" s="16"/>
      <c r="K185" s="16"/>
      <c r="L185" s="16">
        <v>55</v>
      </c>
      <c r="M185" s="16">
        <v>56</v>
      </c>
      <c r="N185" s="16">
        <v>57</v>
      </c>
      <c r="O185" s="16">
        <v>58</v>
      </c>
      <c r="P185" s="16">
        <v>59</v>
      </c>
      <c r="Q185" s="16">
        <v>60</v>
      </c>
      <c r="R185" s="16"/>
      <c r="S185" s="149">
        <f>ROUND(SUM(D186:R186),2)</f>
        <v>37.200000000000003</v>
      </c>
      <c r="T185" s="151"/>
      <c r="U185" s="195">
        <f t="shared" si="164"/>
        <v>0</v>
      </c>
    </row>
    <row r="186" spans="1:21" ht="11.25" hidden="1" customHeight="1" x14ac:dyDescent="0.2">
      <c r="A186" s="193"/>
      <c r="B186" s="193"/>
      <c r="C186" s="15" t="s">
        <v>22</v>
      </c>
      <c r="D186" s="17">
        <f t="shared" ref="D186" si="224">(D$40*D185)/1000</f>
        <v>2.7</v>
      </c>
      <c r="E186" s="17"/>
      <c r="F186" s="17"/>
      <c r="G186" s="17"/>
      <c r="H186" s="17"/>
      <c r="I186" s="17">
        <f t="shared" ref="I186" si="225">(I$40*I185)/1000</f>
        <v>0</v>
      </c>
      <c r="J186" s="17"/>
      <c r="K186" s="17">
        <f t="shared" ref="K186:R186" si="226">(K$40*K185)/1000</f>
        <v>0</v>
      </c>
      <c r="L186" s="17">
        <f t="shared" si="226"/>
        <v>5.5</v>
      </c>
      <c r="M186" s="17">
        <f t="shared" si="226"/>
        <v>5.6</v>
      </c>
      <c r="N186" s="17">
        <f t="shared" si="226"/>
        <v>5.7</v>
      </c>
      <c r="O186" s="17">
        <f t="shared" si="226"/>
        <v>5.8</v>
      </c>
      <c r="P186" s="17">
        <f t="shared" si="226"/>
        <v>5.9</v>
      </c>
      <c r="Q186" s="17">
        <f t="shared" si="226"/>
        <v>6</v>
      </c>
      <c r="R186" s="17">
        <f t="shared" si="226"/>
        <v>0</v>
      </c>
      <c r="S186" s="150"/>
      <c r="T186" s="152"/>
      <c r="U186" s="196"/>
    </row>
    <row r="187" spans="1:21" ht="11.25" hidden="1" customHeight="1" x14ac:dyDescent="0.2">
      <c r="A187" s="193"/>
      <c r="B187" s="193"/>
      <c r="C187" s="15" t="s">
        <v>21</v>
      </c>
      <c r="D187" s="16">
        <v>28</v>
      </c>
      <c r="E187" s="16"/>
      <c r="F187" s="16"/>
      <c r="G187" s="16"/>
      <c r="H187" s="16"/>
      <c r="I187" s="16"/>
      <c r="J187" s="16"/>
      <c r="K187" s="16"/>
      <c r="L187" s="16">
        <v>56</v>
      </c>
      <c r="M187" s="16">
        <v>57</v>
      </c>
      <c r="N187" s="16">
        <v>58</v>
      </c>
      <c r="O187" s="16">
        <v>59</v>
      </c>
      <c r="P187" s="16">
        <v>60</v>
      </c>
      <c r="Q187" s="16">
        <v>61</v>
      </c>
      <c r="R187" s="16"/>
      <c r="S187" s="149">
        <f>ROUND(SUM(D188:R188),2)</f>
        <v>37.9</v>
      </c>
      <c r="T187" s="151"/>
      <c r="U187" s="195">
        <f t="shared" si="164"/>
        <v>0</v>
      </c>
    </row>
    <row r="188" spans="1:21" ht="11.25" hidden="1" customHeight="1" x14ac:dyDescent="0.2">
      <c r="A188" s="193"/>
      <c r="B188" s="193"/>
      <c r="C188" s="15" t="s">
        <v>22</v>
      </c>
      <c r="D188" s="17">
        <f t="shared" ref="D188" si="227">(D$40*D187)/1000</f>
        <v>2.8</v>
      </c>
      <c r="E188" s="17"/>
      <c r="F188" s="17"/>
      <c r="G188" s="17"/>
      <c r="H188" s="17"/>
      <c r="I188" s="17">
        <f t="shared" ref="I188" si="228">(I$40*I187)/1000</f>
        <v>0</v>
      </c>
      <c r="J188" s="17"/>
      <c r="K188" s="17">
        <f t="shared" ref="K188:R188" si="229">(K$40*K187)/1000</f>
        <v>0</v>
      </c>
      <c r="L188" s="17">
        <f t="shared" si="229"/>
        <v>5.6</v>
      </c>
      <c r="M188" s="17">
        <f t="shared" si="229"/>
        <v>5.7</v>
      </c>
      <c r="N188" s="17">
        <f t="shared" si="229"/>
        <v>5.8</v>
      </c>
      <c r="O188" s="17">
        <f t="shared" si="229"/>
        <v>5.9</v>
      </c>
      <c r="P188" s="17">
        <f t="shared" si="229"/>
        <v>6</v>
      </c>
      <c r="Q188" s="17">
        <f t="shared" si="229"/>
        <v>6.1</v>
      </c>
      <c r="R188" s="17">
        <f t="shared" si="229"/>
        <v>0</v>
      </c>
      <c r="S188" s="150"/>
      <c r="T188" s="152"/>
      <c r="U188" s="196"/>
    </row>
    <row r="189" spans="1:21" ht="11.25" hidden="1" customHeight="1" x14ac:dyDescent="0.2">
      <c r="A189" s="193"/>
      <c r="B189" s="193"/>
      <c r="C189" s="15" t="s">
        <v>21</v>
      </c>
      <c r="D189" s="16">
        <v>29</v>
      </c>
      <c r="E189" s="16"/>
      <c r="F189" s="16"/>
      <c r="G189" s="16"/>
      <c r="H189" s="16"/>
      <c r="I189" s="16"/>
      <c r="J189" s="16"/>
      <c r="K189" s="16"/>
      <c r="L189" s="16">
        <v>57</v>
      </c>
      <c r="M189" s="16">
        <v>58</v>
      </c>
      <c r="N189" s="16">
        <v>59</v>
      </c>
      <c r="O189" s="16">
        <v>60</v>
      </c>
      <c r="P189" s="16">
        <v>61</v>
      </c>
      <c r="Q189" s="16">
        <v>62</v>
      </c>
      <c r="R189" s="16"/>
      <c r="S189" s="149">
        <f>ROUND(SUM(D190:R190),2)</f>
        <v>38.6</v>
      </c>
      <c r="T189" s="151"/>
      <c r="U189" s="195">
        <f t="shared" si="164"/>
        <v>0</v>
      </c>
    </row>
    <row r="190" spans="1:21" ht="11.25" hidden="1" customHeight="1" x14ac:dyDescent="0.2">
      <c r="A190" s="193"/>
      <c r="B190" s="193"/>
      <c r="C190" s="15" t="s">
        <v>22</v>
      </c>
      <c r="D190" s="17">
        <f t="shared" ref="D190" si="230">(D$40*D189)/1000</f>
        <v>2.9</v>
      </c>
      <c r="E190" s="17"/>
      <c r="F190" s="17"/>
      <c r="G190" s="17"/>
      <c r="H190" s="17"/>
      <c r="I190" s="17">
        <f t="shared" ref="I190" si="231">(I$40*I189)/1000</f>
        <v>0</v>
      </c>
      <c r="J190" s="17"/>
      <c r="K190" s="17">
        <f t="shared" ref="K190:R190" si="232">(K$40*K189)/1000</f>
        <v>0</v>
      </c>
      <c r="L190" s="17">
        <f t="shared" si="232"/>
        <v>5.7</v>
      </c>
      <c r="M190" s="17">
        <f t="shared" si="232"/>
        <v>5.8</v>
      </c>
      <c r="N190" s="17">
        <f t="shared" si="232"/>
        <v>5.9</v>
      </c>
      <c r="O190" s="17">
        <f t="shared" si="232"/>
        <v>6</v>
      </c>
      <c r="P190" s="17">
        <f t="shared" si="232"/>
        <v>6.1</v>
      </c>
      <c r="Q190" s="17">
        <f t="shared" si="232"/>
        <v>6.2</v>
      </c>
      <c r="R190" s="17">
        <f t="shared" si="232"/>
        <v>0</v>
      </c>
      <c r="S190" s="150"/>
      <c r="T190" s="152"/>
      <c r="U190" s="196"/>
    </row>
    <row r="191" spans="1:21" ht="11.25" hidden="1" customHeight="1" x14ac:dyDescent="0.2">
      <c r="A191" s="193"/>
      <c r="B191" s="193"/>
      <c r="C191" s="15" t="s">
        <v>21</v>
      </c>
      <c r="D191" s="16">
        <v>30</v>
      </c>
      <c r="E191" s="16"/>
      <c r="F191" s="16"/>
      <c r="G191" s="16"/>
      <c r="H191" s="16"/>
      <c r="I191" s="16"/>
      <c r="J191" s="16"/>
      <c r="K191" s="16"/>
      <c r="L191" s="16">
        <v>58</v>
      </c>
      <c r="M191" s="16">
        <v>59</v>
      </c>
      <c r="N191" s="16">
        <v>60</v>
      </c>
      <c r="O191" s="16">
        <v>61</v>
      </c>
      <c r="P191" s="16">
        <v>62</v>
      </c>
      <c r="Q191" s="16">
        <v>63</v>
      </c>
      <c r="R191" s="16"/>
      <c r="S191" s="149">
        <f>ROUND(SUM(D192:R192),2)</f>
        <v>39.299999999999997</v>
      </c>
      <c r="T191" s="151"/>
      <c r="U191" s="195">
        <f t="shared" si="164"/>
        <v>0</v>
      </c>
    </row>
    <row r="192" spans="1:21" ht="11.25" hidden="1" customHeight="1" x14ac:dyDescent="0.2">
      <c r="A192" s="193"/>
      <c r="B192" s="193"/>
      <c r="C192" s="15" t="s">
        <v>22</v>
      </c>
      <c r="D192" s="17">
        <f t="shared" ref="D192" si="233">(D$40*D191)/1000</f>
        <v>3</v>
      </c>
      <c r="E192" s="17"/>
      <c r="F192" s="17"/>
      <c r="G192" s="17"/>
      <c r="H192" s="17"/>
      <c r="I192" s="17">
        <f t="shared" ref="I192" si="234">(I$40*I191)/1000</f>
        <v>0</v>
      </c>
      <c r="J192" s="17"/>
      <c r="K192" s="17">
        <f t="shared" ref="K192:R192" si="235">(K$40*K191)/1000</f>
        <v>0</v>
      </c>
      <c r="L192" s="17">
        <f t="shared" si="235"/>
        <v>5.8</v>
      </c>
      <c r="M192" s="17">
        <f t="shared" si="235"/>
        <v>5.9</v>
      </c>
      <c r="N192" s="17">
        <f t="shared" si="235"/>
        <v>6</v>
      </c>
      <c r="O192" s="17">
        <f t="shared" si="235"/>
        <v>6.1</v>
      </c>
      <c r="P192" s="17">
        <f t="shared" si="235"/>
        <v>6.2</v>
      </c>
      <c r="Q192" s="17">
        <f t="shared" si="235"/>
        <v>6.3</v>
      </c>
      <c r="R192" s="17">
        <f t="shared" si="235"/>
        <v>0</v>
      </c>
      <c r="S192" s="150"/>
      <c r="T192" s="152"/>
      <c r="U192" s="196"/>
    </row>
    <row r="193" spans="1:21" ht="11.25" hidden="1" customHeight="1" x14ac:dyDescent="0.2">
      <c r="A193" s="193"/>
      <c r="B193" s="193"/>
      <c r="C193" s="15" t="s">
        <v>21</v>
      </c>
      <c r="D193" s="16">
        <v>31</v>
      </c>
      <c r="E193" s="16"/>
      <c r="F193" s="16"/>
      <c r="G193" s="16"/>
      <c r="H193" s="16"/>
      <c r="I193" s="16"/>
      <c r="J193" s="16"/>
      <c r="K193" s="16"/>
      <c r="L193" s="16">
        <v>59</v>
      </c>
      <c r="M193" s="16">
        <v>60</v>
      </c>
      <c r="N193" s="16">
        <v>61</v>
      </c>
      <c r="O193" s="16">
        <v>62</v>
      </c>
      <c r="P193" s="16">
        <v>63</v>
      </c>
      <c r="Q193" s="16">
        <v>64</v>
      </c>
      <c r="R193" s="16"/>
      <c r="S193" s="149">
        <f>ROUND(SUM(D194:R194),2)</f>
        <v>40</v>
      </c>
      <c r="T193" s="151"/>
      <c r="U193" s="195">
        <f t="shared" si="164"/>
        <v>0</v>
      </c>
    </row>
    <row r="194" spans="1:21" ht="11.25" hidden="1" customHeight="1" x14ac:dyDescent="0.2">
      <c r="A194" s="193"/>
      <c r="B194" s="193"/>
      <c r="C194" s="15" t="s">
        <v>22</v>
      </c>
      <c r="D194" s="17">
        <f t="shared" ref="D194" si="236">(D$40*D193)/1000</f>
        <v>3.1</v>
      </c>
      <c r="E194" s="17"/>
      <c r="F194" s="17"/>
      <c r="G194" s="17"/>
      <c r="H194" s="17"/>
      <c r="I194" s="17">
        <f t="shared" ref="I194" si="237">(I$40*I193)/1000</f>
        <v>0</v>
      </c>
      <c r="J194" s="17"/>
      <c r="K194" s="17">
        <f t="shared" ref="K194:R194" si="238">(K$40*K193)/1000</f>
        <v>0</v>
      </c>
      <c r="L194" s="17">
        <f t="shared" si="238"/>
        <v>5.9</v>
      </c>
      <c r="M194" s="17">
        <f t="shared" si="238"/>
        <v>6</v>
      </c>
      <c r="N194" s="17">
        <f t="shared" si="238"/>
        <v>6.1</v>
      </c>
      <c r="O194" s="17">
        <f t="shared" si="238"/>
        <v>6.2</v>
      </c>
      <c r="P194" s="17">
        <f t="shared" si="238"/>
        <v>6.3</v>
      </c>
      <c r="Q194" s="17">
        <f t="shared" si="238"/>
        <v>6.4</v>
      </c>
      <c r="R194" s="17">
        <f t="shared" si="238"/>
        <v>0</v>
      </c>
      <c r="S194" s="150"/>
      <c r="T194" s="152"/>
      <c r="U194" s="196"/>
    </row>
    <row r="195" spans="1:21" ht="11.25" hidden="1" customHeight="1" x14ac:dyDescent="0.2">
      <c r="A195" s="193"/>
      <c r="B195" s="193"/>
      <c r="C195" s="15" t="s">
        <v>21</v>
      </c>
      <c r="D195" s="16">
        <v>32</v>
      </c>
      <c r="E195" s="16"/>
      <c r="F195" s="16"/>
      <c r="G195" s="16"/>
      <c r="H195" s="16"/>
      <c r="I195" s="16"/>
      <c r="J195" s="16"/>
      <c r="K195" s="16"/>
      <c r="L195" s="16">
        <v>60</v>
      </c>
      <c r="M195" s="16">
        <v>61</v>
      </c>
      <c r="N195" s="16">
        <v>62</v>
      </c>
      <c r="O195" s="16">
        <v>63</v>
      </c>
      <c r="P195" s="16">
        <v>64</v>
      </c>
      <c r="Q195" s="16">
        <v>65</v>
      </c>
      <c r="R195" s="16"/>
      <c r="S195" s="149">
        <f>ROUND(SUM(D196:R196),2)</f>
        <v>40.700000000000003</v>
      </c>
      <c r="T195" s="151"/>
      <c r="U195" s="195">
        <f t="shared" si="164"/>
        <v>0</v>
      </c>
    </row>
    <row r="196" spans="1:21" ht="11.25" hidden="1" customHeight="1" x14ac:dyDescent="0.2">
      <c r="A196" s="193"/>
      <c r="B196" s="193"/>
      <c r="C196" s="15" t="s">
        <v>22</v>
      </c>
      <c r="D196" s="17">
        <f t="shared" ref="D196" si="239">(D$40*D195)/1000</f>
        <v>3.2</v>
      </c>
      <c r="E196" s="17"/>
      <c r="F196" s="17"/>
      <c r="G196" s="17"/>
      <c r="H196" s="17"/>
      <c r="I196" s="17">
        <f t="shared" ref="I196" si="240">(I$40*I195)/1000</f>
        <v>0</v>
      </c>
      <c r="J196" s="17"/>
      <c r="K196" s="17">
        <f t="shared" ref="K196:R196" si="241">(K$40*K195)/1000</f>
        <v>0</v>
      </c>
      <c r="L196" s="17">
        <f t="shared" si="241"/>
        <v>6</v>
      </c>
      <c r="M196" s="17">
        <f t="shared" si="241"/>
        <v>6.1</v>
      </c>
      <c r="N196" s="17">
        <f t="shared" si="241"/>
        <v>6.2</v>
      </c>
      <c r="O196" s="17">
        <f t="shared" si="241"/>
        <v>6.3</v>
      </c>
      <c r="P196" s="17">
        <f t="shared" si="241"/>
        <v>6.4</v>
      </c>
      <c r="Q196" s="17">
        <f t="shared" si="241"/>
        <v>6.5</v>
      </c>
      <c r="R196" s="17">
        <f t="shared" si="241"/>
        <v>0</v>
      </c>
      <c r="S196" s="150"/>
      <c r="T196" s="152"/>
      <c r="U196" s="196"/>
    </row>
    <row r="197" spans="1:21" ht="11.25" customHeight="1" x14ac:dyDescent="0.2">
      <c r="A197" s="193" t="s">
        <v>211</v>
      </c>
      <c r="B197" s="193"/>
      <c r="C197" s="15" t="s">
        <v>21</v>
      </c>
      <c r="D197" s="16">
        <v>0</v>
      </c>
      <c r="E197" s="16">
        <v>10</v>
      </c>
      <c r="F197" s="16">
        <v>10</v>
      </c>
      <c r="G197" s="16">
        <v>0</v>
      </c>
      <c r="H197" s="16">
        <v>0</v>
      </c>
      <c r="I197" s="16">
        <v>0</v>
      </c>
      <c r="J197" s="16"/>
      <c r="K197" s="16">
        <v>0</v>
      </c>
      <c r="L197" s="16">
        <v>12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49">
        <f>ROUND(SUM(D198:R198),2)</f>
        <v>3.2</v>
      </c>
      <c r="T197" s="194"/>
      <c r="U197" s="195">
        <f t="shared" si="164"/>
        <v>0</v>
      </c>
    </row>
    <row r="198" spans="1:21" ht="11.25" customHeight="1" x14ac:dyDescent="0.2">
      <c r="A198" s="193"/>
      <c r="B198" s="193"/>
      <c r="C198" s="15" t="s">
        <v>22</v>
      </c>
      <c r="D198" s="17">
        <f t="shared" ref="D198:R198" si="242">(D$40*D197)/1000</f>
        <v>0</v>
      </c>
      <c r="E198" s="17">
        <f t="shared" si="242"/>
        <v>1</v>
      </c>
      <c r="F198" s="17">
        <f t="shared" si="242"/>
        <v>1</v>
      </c>
      <c r="G198" s="17">
        <f t="shared" si="242"/>
        <v>0</v>
      </c>
      <c r="H198" s="17">
        <f t="shared" si="242"/>
        <v>0</v>
      </c>
      <c r="I198" s="17">
        <f t="shared" ref="I198" si="243">(I$40*I197)/1000</f>
        <v>0</v>
      </c>
      <c r="J198" s="17"/>
      <c r="K198" s="17">
        <f t="shared" si="242"/>
        <v>0</v>
      </c>
      <c r="L198" s="17">
        <f t="shared" si="242"/>
        <v>1.2</v>
      </c>
      <c r="M198" s="17">
        <f t="shared" si="242"/>
        <v>0</v>
      </c>
      <c r="N198" s="17">
        <f t="shared" si="242"/>
        <v>0</v>
      </c>
      <c r="O198" s="17">
        <f t="shared" si="242"/>
        <v>0</v>
      </c>
      <c r="P198" s="17">
        <f t="shared" si="242"/>
        <v>0</v>
      </c>
      <c r="Q198" s="17">
        <f t="shared" si="242"/>
        <v>0</v>
      </c>
      <c r="R198" s="17">
        <f t="shared" si="242"/>
        <v>0</v>
      </c>
      <c r="S198" s="150"/>
      <c r="T198" s="152"/>
      <c r="U198" s="196"/>
    </row>
    <row r="199" spans="1:21" ht="11.25" hidden="1" customHeight="1" x14ac:dyDescent="0.2">
      <c r="A199" s="193"/>
      <c r="B199" s="193"/>
      <c r="C199" s="15" t="s">
        <v>21</v>
      </c>
      <c r="D199" s="16">
        <v>34</v>
      </c>
      <c r="E199" s="16"/>
      <c r="F199" s="16"/>
      <c r="G199" s="16"/>
      <c r="H199" s="16"/>
      <c r="I199" s="16"/>
      <c r="J199" s="16"/>
      <c r="K199" s="16">
        <v>11.7</v>
      </c>
      <c r="L199" s="16">
        <v>5.8</v>
      </c>
      <c r="M199" s="16">
        <v>63</v>
      </c>
      <c r="N199" s="16">
        <v>64</v>
      </c>
      <c r="O199" s="16">
        <v>65</v>
      </c>
      <c r="P199" s="16">
        <v>66</v>
      </c>
      <c r="Q199" s="16">
        <v>67</v>
      </c>
      <c r="R199" s="16"/>
      <c r="S199" s="149">
        <f t="shared" ref="S199" si="244">ROUND(SUM(D200:R200),2)</f>
        <v>37.65</v>
      </c>
      <c r="T199" s="194"/>
      <c r="U199" s="195">
        <f t="shared" si="164"/>
        <v>0</v>
      </c>
    </row>
    <row r="200" spans="1:21" ht="11.25" hidden="1" customHeight="1" x14ac:dyDescent="0.2">
      <c r="A200" s="193"/>
      <c r="B200" s="193"/>
      <c r="C200" s="15" t="s">
        <v>22</v>
      </c>
      <c r="D200" s="17">
        <f t="shared" ref="D200" si="245">(D$40*D199)/1000</f>
        <v>3.4</v>
      </c>
      <c r="E200" s="17"/>
      <c r="F200" s="17"/>
      <c r="G200" s="17"/>
      <c r="H200" s="17"/>
      <c r="I200" s="17">
        <f t="shared" ref="I200" si="246">(I$40*I199)/1000</f>
        <v>0</v>
      </c>
      <c r="J200" s="17"/>
      <c r="K200" s="17">
        <f t="shared" ref="K200:R200" si="247">(K$40*K199)/1000</f>
        <v>1.17</v>
      </c>
      <c r="L200" s="17">
        <f t="shared" si="247"/>
        <v>0.57999999999999996</v>
      </c>
      <c r="M200" s="17">
        <f t="shared" si="247"/>
        <v>6.3</v>
      </c>
      <c r="N200" s="17">
        <f t="shared" si="247"/>
        <v>6.4</v>
      </c>
      <c r="O200" s="17">
        <f t="shared" si="247"/>
        <v>6.5</v>
      </c>
      <c r="P200" s="17">
        <f t="shared" si="247"/>
        <v>6.6</v>
      </c>
      <c r="Q200" s="17">
        <f t="shared" si="247"/>
        <v>6.7</v>
      </c>
      <c r="R200" s="17">
        <f t="shared" si="247"/>
        <v>0</v>
      </c>
      <c r="S200" s="150"/>
      <c r="T200" s="152"/>
      <c r="U200" s="196"/>
    </row>
    <row r="201" spans="1:21" ht="11.25" hidden="1" customHeight="1" x14ac:dyDescent="0.2">
      <c r="A201" s="193"/>
      <c r="B201" s="193"/>
      <c r="C201" s="15" t="s">
        <v>21</v>
      </c>
      <c r="D201" s="16">
        <v>35</v>
      </c>
      <c r="E201" s="16"/>
      <c r="F201" s="16"/>
      <c r="G201" s="16"/>
      <c r="H201" s="16"/>
      <c r="I201" s="16"/>
      <c r="J201" s="16"/>
      <c r="K201" s="16">
        <v>12.7</v>
      </c>
      <c r="L201" s="16">
        <v>6.8</v>
      </c>
      <c r="M201" s="16">
        <v>64</v>
      </c>
      <c r="N201" s="16">
        <v>65</v>
      </c>
      <c r="O201" s="16">
        <v>66</v>
      </c>
      <c r="P201" s="16">
        <v>67</v>
      </c>
      <c r="Q201" s="16">
        <v>68</v>
      </c>
      <c r="R201" s="16"/>
      <c r="S201" s="149">
        <f t="shared" ref="S201" si="248">ROUND(SUM(D202:R202),2)</f>
        <v>38.450000000000003</v>
      </c>
      <c r="T201" s="194"/>
      <c r="U201" s="195">
        <f t="shared" si="164"/>
        <v>0</v>
      </c>
    </row>
    <row r="202" spans="1:21" ht="11.25" hidden="1" customHeight="1" x14ac:dyDescent="0.2">
      <c r="A202" s="193"/>
      <c r="B202" s="193"/>
      <c r="C202" s="15" t="s">
        <v>22</v>
      </c>
      <c r="D202" s="17">
        <f t="shared" ref="D202" si="249">(D$40*D201)/1000</f>
        <v>3.5</v>
      </c>
      <c r="E202" s="17"/>
      <c r="F202" s="17"/>
      <c r="G202" s="17"/>
      <c r="H202" s="17"/>
      <c r="I202" s="17">
        <f t="shared" ref="I202" si="250">(I$40*I201)/1000</f>
        <v>0</v>
      </c>
      <c r="J202" s="17"/>
      <c r="K202" s="17">
        <f t="shared" ref="K202:R202" si="251">(K$40*K201)/1000</f>
        <v>1.27</v>
      </c>
      <c r="L202" s="17">
        <f t="shared" si="251"/>
        <v>0.68</v>
      </c>
      <c r="M202" s="17">
        <f t="shared" si="251"/>
        <v>6.4</v>
      </c>
      <c r="N202" s="17">
        <f t="shared" si="251"/>
        <v>6.5</v>
      </c>
      <c r="O202" s="17">
        <f t="shared" si="251"/>
        <v>6.6</v>
      </c>
      <c r="P202" s="17">
        <f t="shared" si="251"/>
        <v>6.7</v>
      </c>
      <c r="Q202" s="17">
        <f t="shared" si="251"/>
        <v>6.8</v>
      </c>
      <c r="R202" s="17">
        <f t="shared" si="251"/>
        <v>0</v>
      </c>
      <c r="S202" s="150"/>
      <c r="T202" s="152"/>
      <c r="U202" s="196"/>
    </row>
    <row r="203" spans="1:21" ht="11.25" hidden="1" customHeight="1" x14ac:dyDescent="0.2">
      <c r="A203" s="193"/>
      <c r="B203" s="193"/>
      <c r="C203" s="15" t="s">
        <v>21</v>
      </c>
      <c r="D203" s="16">
        <v>36</v>
      </c>
      <c r="E203" s="16"/>
      <c r="F203" s="16"/>
      <c r="G203" s="16"/>
      <c r="H203" s="16"/>
      <c r="I203" s="16"/>
      <c r="J203" s="16"/>
      <c r="K203" s="16">
        <v>13.7</v>
      </c>
      <c r="L203" s="16">
        <v>7.8</v>
      </c>
      <c r="M203" s="16">
        <v>65</v>
      </c>
      <c r="N203" s="16">
        <v>66</v>
      </c>
      <c r="O203" s="16">
        <v>67</v>
      </c>
      <c r="P203" s="16">
        <v>68</v>
      </c>
      <c r="Q203" s="16">
        <v>69</v>
      </c>
      <c r="R203" s="16"/>
      <c r="S203" s="149">
        <f t="shared" ref="S203" si="252">ROUND(SUM(D204:R204),2)</f>
        <v>39.25</v>
      </c>
      <c r="T203" s="194"/>
      <c r="U203" s="195">
        <f t="shared" si="164"/>
        <v>0</v>
      </c>
    </row>
    <row r="204" spans="1:21" ht="11.25" hidden="1" customHeight="1" x14ac:dyDescent="0.2">
      <c r="A204" s="193"/>
      <c r="B204" s="193"/>
      <c r="C204" s="15" t="s">
        <v>22</v>
      </c>
      <c r="D204" s="17">
        <f t="shared" ref="D204" si="253">(D$40*D203)/1000</f>
        <v>3.6</v>
      </c>
      <c r="E204" s="17"/>
      <c r="F204" s="17"/>
      <c r="G204" s="17"/>
      <c r="H204" s="17"/>
      <c r="I204" s="17">
        <f t="shared" ref="I204" si="254">(I$40*I203)/1000</f>
        <v>0</v>
      </c>
      <c r="J204" s="17"/>
      <c r="K204" s="17">
        <f t="shared" ref="K204:R204" si="255">(K$40*K203)/1000</f>
        <v>1.37</v>
      </c>
      <c r="L204" s="17">
        <f t="shared" si="255"/>
        <v>0.78</v>
      </c>
      <c r="M204" s="17">
        <f t="shared" si="255"/>
        <v>6.5</v>
      </c>
      <c r="N204" s="17">
        <f t="shared" si="255"/>
        <v>6.6</v>
      </c>
      <c r="O204" s="17">
        <f t="shared" si="255"/>
        <v>6.7</v>
      </c>
      <c r="P204" s="17">
        <f t="shared" si="255"/>
        <v>6.8</v>
      </c>
      <c r="Q204" s="17">
        <f t="shared" si="255"/>
        <v>6.9</v>
      </c>
      <c r="R204" s="17">
        <f t="shared" si="255"/>
        <v>0</v>
      </c>
      <c r="S204" s="150"/>
      <c r="T204" s="152"/>
      <c r="U204" s="196"/>
    </row>
    <row r="205" spans="1:21" ht="11.45" hidden="1" customHeight="1" x14ac:dyDescent="0.2">
      <c r="A205" s="193"/>
      <c r="B205" s="193"/>
      <c r="C205" s="15" t="s">
        <v>21</v>
      </c>
      <c r="D205" s="16">
        <v>37</v>
      </c>
      <c r="E205" s="16"/>
      <c r="F205" s="16"/>
      <c r="G205" s="16"/>
      <c r="H205" s="16"/>
      <c r="I205" s="16"/>
      <c r="J205" s="16"/>
      <c r="K205" s="16">
        <v>14.7</v>
      </c>
      <c r="L205" s="16">
        <v>8.8000000000000007</v>
      </c>
      <c r="M205" s="16">
        <v>66</v>
      </c>
      <c r="N205" s="16">
        <v>67</v>
      </c>
      <c r="O205" s="16">
        <v>68</v>
      </c>
      <c r="P205" s="16">
        <v>69</v>
      </c>
      <c r="Q205" s="16">
        <v>70</v>
      </c>
      <c r="R205" s="16"/>
      <c r="S205" s="149">
        <f t="shared" ref="S205" si="256">ROUND(SUM(D206:R206),2)</f>
        <v>40.049999999999997</v>
      </c>
      <c r="T205" s="194"/>
      <c r="U205" s="195">
        <f t="shared" si="164"/>
        <v>0</v>
      </c>
    </row>
    <row r="206" spans="1:21" ht="11.45" hidden="1" customHeight="1" x14ac:dyDescent="0.2">
      <c r="A206" s="193"/>
      <c r="B206" s="193"/>
      <c r="C206" s="15" t="s">
        <v>22</v>
      </c>
      <c r="D206" s="17">
        <f t="shared" ref="D206" si="257">(D$40*D205)/1000</f>
        <v>3.7</v>
      </c>
      <c r="E206" s="17"/>
      <c r="F206" s="17"/>
      <c r="G206" s="17"/>
      <c r="H206" s="17"/>
      <c r="I206" s="17">
        <f t="shared" ref="I206" si="258">(I$40*I205)/1000</f>
        <v>0</v>
      </c>
      <c r="J206" s="17"/>
      <c r="K206" s="17">
        <f t="shared" ref="K206:R206" si="259">(K$40*K205)/1000</f>
        <v>1.47</v>
      </c>
      <c r="L206" s="17">
        <f t="shared" si="259"/>
        <v>0.88000000000000012</v>
      </c>
      <c r="M206" s="17">
        <f t="shared" si="259"/>
        <v>6.6</v>
      </c>
      <c r="N206" s="17">
        <f t="shared" si="259"/>
        <v>6.7</v>
      </c>
      <c r="O206" s="17">
        <f t="shared" si="259"/>
        <v>6.8</v>
      </c>
      <c r="P206" s="17">
        <f t="shared" si="259"/>
        <v>6.9</v>
      </c>
      <c r="Q206" s="17">
        <f t="shared" si="259"/>
        <v>7</v>
      </c>
      <c r="R206" s="17">
        <f t="shared" si="259"/>
        <v>0</v>
      </c>
      <c r="S206" s="150"/>
      <c r="T206" s="152"/>
      <c r="U206" s="196"/>
    </row>
    <row r="207" spans="1:21" ht="11.45" hidden="1" customHeight="1" x14ac:dyDescent="0.2">
      <c r="A207" s="193"/>
      <c r="B207" s="193"/>
      <c r="C207" s="15" t="s">
        <v>21</v>
      </c>
      <c r="D207" s="16">
        <v>38</v>
      </c>
      <c r="E207" s="16"/>
      <c r="F207" s="16"/>
      <c r="G207" s="16"/>
      <c r="H207" s="16"/>
      <c r="I207" s="16"/>
      <c r="J207" s="16"/>
      <c r="K207" s="16">
        <v>15.7</v>
      </c>
      <c r="L207" s="16">
        <v>9.8000000000000007</v>
      </c>
      <c r="M207" s="16">
        <v>67</v>
      </c>
      <c r="N207" s="16">
        <v>68</v>
      </c>
      <c r="O207" s="16">
        <v>69</v>
      </c>
      <c r="P207" s="16">
        <v>70</v>
      </c>
      <c r="Q207" s="16">
        <v>71</v>
      </c>
      <c r="R207" s="16"/>
      <c r="S207" s="149">
        <f t="shared" ref="S207" si="260">ROUND(SUM(D208:R208),2)</f>
        <v>40.85</v>
      </c>
      <c r="T207" s="194"/>
      <c r="U207" s="195">
        <f t="shared" si="164"/>
        <v>0</v>
      </c>
    </row>
    <row r="208" spans="1:21" ht="11.45" hidden="1" customHeight="1" x14ac:dyDescent="0.2">
      <c r="A208" s="193"/>
      <c r="B208" s="193"/>
      <c r="C208" s="15" t="s">
        <v>22</v>
      </c>
      <c r="D208" s="17">
        <f t="shared" ref="D208" si="261">(D$40*D207)/1000</f>
        <v>3.8</v>
      </c>
      <c r="E208" s="17"/>
      <c r="F208" s="17"/>
      <c r="G208" s="17"/>
      <c r="H208" s="17"/>
      <c r="I208" s="17">
        <f t="shared" ref="I208" si="262">(I$40*I207)/1000</f>
        <v>0</v>
      </c>
      <c r="J208" s="17"/>
      <c r="K208" s="17">
        <f t="shared" ref="K208:R208" si="263">(K$40*K207)/1000</f>
        <v>1.57</v>
      </c>
      <c r="L208" s="17">
        <f t="shared" si="263"/>
        <v>0.98000000000000009</v>
      </c>
      <c r="M208" s="17">
        <f t="shared" si="263"/>
        <v>6.7</v>
      </c>
      <c r="N208" s="17">
        <f t="shared" si="263"/>
        <v>6.8</v>
      </c>
      <c r="O208" s="17">
        <f t="shared" si="263"/>
        <v>6.9</v>
      </c>
      <c r="P208" s="17">
        <f t="shared" si="263"/>
        <v>7</v>
      </c>
      <c r="Q208" s="17">
        <f t="shared" si="263"/>
        <v>7.1</v>
      </c>
      <c r="R208" s="17">
        <f t="shared" si="263"/>
        <v>0</v>
      </c>
      <c r="S208" s="150"/>
      <c r="T208" s="152"/>
      <c r="U208" s="196"/>
    </row>
    <row r="209" spans="1:21" ht="11.45" hidden="1" customHeight="1" x14ac:dyDescent="0.2">
      <c r="A209" s="193"/>
      <c r="B209" s="193"/>
      <c r="C209" s="15" t="s">
        <v>21</v>
      </c>
      <c r="D209" s="16">
        <v>39</v>
      </c>
      <c r="E209" s="16"/>
      <c r="F209" s="16"/>
      <c r="G209" s="16"/>
      <c r="H209" s="16"/>
      <c r="I209" s="16"/>
      <c r="J209" s="16"/>
      <c r="K209" s="16">
        <v>16.7</v>
      </c>
      <c r="L209" s="16">
        <v>10.8</v>
      </c>
      <c r="M209" s="16">
        <v>68</v>
      </c>
      <c r="N209" s="16">
        <v>69</v>
      </c>
      <c r="O209" s="16">
        <v>70</v>
      </c>
      <c r="P209" s="16">
        <v>71</v>
      </c>
      <c r="Q209" s="16">
        <v>72</v>
      </c>
      <c r="R209" s="16"/>
      <c r="S209" s="149">
        <f t="shared" ref="S209" si="264">ROUND(SUM(D210:R210),2)</f>
        <v>41.65</v>
      </c>
      <c r="T209" s="194"/>
      <c r="U209" s="195">
        <f t="shared" ref="U209:U223" si="265">ROUND(S209*T209,2)</f>
        <v>0</v>
      </c>
    </row>
    <row r="210" spans="1:21" ht="11.45" hidden="1" customHeight="1" x14ac:dyDescent="0.2">
      <c r="A210" s="193"/>
      <c r="B210" s="193"/>
      <c r="C210" s="15" t="s">
        <v>22</v>
      </c>
      <c r="D210" s="17">
        <f t="shared" ref="D210" si="266">(D$40*D209)/1000</f>
        <v>3.9</v>
      </c>
      <c r="E210" s="17"/>
      <c r="F210" s="17"/>
      <c r="G210" s="17"/>
      <c r="H210" s="17"/>
      <c r="I210" s="17">
        <f t="shared" ref="I210" si="267">(I$40*I209)/1000</f>
        <v>0</v>
      </c>
      <c r="J210" s="17"/>
      <c r="K210" s="17">
        <f t="shared" ref="K210:R210" si="268">(K$40*K209)/1000</f>
        <v>1.67</v>
      </c>
      <c r="L210" s="17">
        <f t="shared" si="268"/>
        <v>1.08</v>
      </c>
      <c r="M210" s="17">
        <f t="shared" si="268"/>
        <v>6.8</v>
      </c>
      <c r="N210" s="17">
        <f t="shared" si="268"/>
        <v>6.9</v>
      </c>
      <c r="O210" s="17">
        <f t="shared" si="268"/>
        <v>7</v>
      </c>
      <c r="P210" s="17">
        <f t="shared" si="268"/>
        <v>7.1</v>
      </c>
      <c r="Q210" s="17">
        <f t="shared" si="268"/>
        <v>7.2</v>
      </c>
      <c r="R210" s="17">
        <f t="shared" si="268"/>
        <v>0</v>
      </c>
      <c r="S210" s="150"/>
      <c r="T210" s="152"/>
      <c r="U210" s="196"/>
    </row>
    <row r="211" spans="1:21" ht="11.45" customHeight="1" x14ac:dyDescent="0.2">
      <c r="A211" s="145" t="s">
        <v>146</v>
      </c>
      <c r="B211" s="146"/>
      <c r="C211" s="15" t="s">
        <v>21</v>
      </c>
      <c r="D211" s="16">
        <v>0</v>
      </c>
      <c r="E211" s="16">
        <v>4</v>
      </c>
      <c r="F211" s="16">
        <v>0</v>
      </c>
      <c r="G211" s="16">
        <v>0</v>
      </c>
      <c r="H211" s="16">
        <v>0</v>
      </c>
      <c r="I211" s="16">
        <v>0</v>
      </c>
      <c r="J211" s="16"/>
      <c r="K211" s="16">
        <v>0</v>
      </c>
      <c r="L211" s="16">
        <v>3.1</v>
      </c>
      <c r="M211" s="16"/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49">
        <f t="shared" ref="S211" si="269">ROUND(SUM(D212:R212),2)</f>
        <v>0.71</v>
      </c>
      <c r="T211" s="194"/>
      <c r="U211" s="195">
        <f t="shared" si="265"/>
        <v>0</v>
      </c>
    </row>
    <row r="212" spans="1:21" ht="11.45" customHeight="1" x14ac:dyDescent="0.2">
      <c r="A212" s="147"/>
      <c r="B212" s="148"/>
      <c r="C212" s="15" t="s">
        <v>22</v>
      </c>
      <c r="D212" s="17">
        <f t="shared" ref="D212:R212" si="270">(D$40*D211)/1000</f>
        <v>0</v>
      </c>
      <c r="E212" s="17">
        <f t="shared" si="270"/>
        <v>0.4</v>
      </c>
      <c r="F212" s="17">
        <f t="shared" si="270"/>
        <v>0</v>
      </c>
      <c r="G212" s="17">
        <f t="shared" si="270"/>
        <v>0</v>
      </c>
      <c r="H212" s="17">
        <f t="shared" si="270"/>
        <v>0</v>
      </c>
      <c r="I212" s="17">
        <f t="shared" ref="I212" si="271">(I$40*I211)/1000</f>
        <v>0</v>
      </c>
      <c r="J212" s="17"/>
      <c r="K212" s="17">
        <f t="shared" si="270"/>
        <v>0</v>
      </c>
      <c r="L212" s="17">
        <f t="shared" si="270"/>
        <v>0.31</v>
      </c>
      <c r="M212" s="17">
        <f t="shared" si="270"/>
        <v>0</v>
      </c>
      <c r="N212" s="17">
        <f t="shared" si="270"/>
        <v>0</v>
      </c>
      <c r="O212" s="17">
        <f t="shared" si="270"/>
        <v>0</v>
      </c>
      <c r="P212" s="17">
        <f t="shared" si="270"/>
        <v>0</v>
      </c>
      <c r="Q212" s="17">
        <f t="shared" si="270"/>
        <v>0</v>
      </c>
      <c r="R212" s="17">
        <f t="shared" si="270"/>
        <v>0</v>
      </c>
      <c r="S212" s="150"/>
      <c r="T212" s="152"/>
      <c r="U212" s="196"/>
    </row>
    <row r="213" spans="1:21" ht="11.45" customHeight="1" x14ac:dyDescent="0.2">
      <c r="A213" s="145" t="s">
        <v>149</v>
      </c>
      <c r="B213" s="146"/>
      <c r="C213" s="82" t="s">
        <v>21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/>
      <c r="K213" s="16">
        <v>0</v>
      </c>
      <c r="L213" s="16">
        <v>71.5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49">
        <f t="shared" ref="S213" si="272">ROUND(SUM(D214:R214),2)</f>
        <v>7.15</v>
      </c>
      <c r="T213" s="194"/>
      <c r="U213" s="195">
        <f t="shared" si="265"/>
        <v>0</v>
      </c>
    </row>
    <row r="214" spans="1:21" ht="11.45" customHeight="1" x14ac:dyDescent="0.2">
      <c r="A214" s="147"/>
      <c r="B214" s="148"/>
      <c r="C214" s="83" t="s">
        <v>22</v>
      </c>
      <c r="D214" s="17">
        <f t="shared" ref="D214:R214" si="273">(D$40*D213)/1000</f>
        <v>0</v>
      </c>
      <c r="E214" s="17">
        <f t="shared" si="273"/>
        <v>0</v>
      </c>
      <c r="F214" s="17">
        <f t="shared" si="273"/>
        <v>0</v>
      </c>
      <c r="G214" s="17">
        <f t="shared" si="273"/>
        <v>0</v>
      </c>
      <c r="H214" s="17">
        <f t="shared" si="273"/>
        <v>0</v>
      </c>
      <c r="I214" s="17">
        <f t="shared" ref="I214" si="274">(I$40*I213)/1000</f>
        <v>0</v>
      </c>
      <c r="J214" s="17"/>
      <c r="K214" s="17">
        <f t="shared" si="273"/>
        <v>0</v>
      </c>
      <c r="L214" s="17">
        <f t="shared" si="273"/>
        <v>7.15</v>
      </c>
      <c r="M214" s="17">
        <f t="shared" si="273"/>
        <v>0</v>
      </c>
      <c r="N214" s="17">
        <f t="shared" si="273"/>
        <v>0</v>
      </c>
      <c r="O214" s="17">
        <f t="shared" si="273"/>
        <v>0</v>
      </c>
      <c r="P214" s="17">
        <f t="shared" si="273"/>
        <v>0</v>
      </c>
      <c r="Q214" s="17">
        <f t="shared" si="273"/>
        <v>0</v>
      </c>
      <c r="R214" s="17">
        <f t="shared" si="273"/>
        <v>0</v>
      </c>
      <c r="S214" s="150"/>
      <c r="T214" s="152"/>
      <c r="U214" s="196"/>
    </row>
    <row r="215" spans="1:21" ht="11.45" customHeight="1" x14ac:dyDescent="0.2">
      <c r="A215" s="145" t="s">
        <v>65</v>
      </c>
      <c r="B215" s="146"/>
      <c r="C215" s="83" t="s">
        <v>21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/>
      <c r="K215" s="16">
        <v>0</v>
      </c>
      <c r="L215" s="16">
        <v>5</v>
      </c>
      <c r="M215" s="16"/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49">
        <f t="shared" ref="S215" si="275">ROUND(SUM(D216:R216),2)</f>
        <v>0.5</v>
      </c>
      <c r="T215" s="194"/>
      <c r="U215" s="195">
        <f t="shared" si="265"/>
        <v>0</v>
      </c>
    </row>
    <row r="216" spans="1:21" ht="11.45" customHeight="1" x14ac:dyDescent="0.2">
      <c r="A216" s="204"/>
      <c r="B216" s="205"/>
      <c r="C216" s="83" t="s">
        <v>22</v>
      </c>
      <c r="D216" s="17">
        <f t="shared" ref="D216:R216" si="276">(D$40*D215)/1000</f>
        <v>0</v>
      </c>
      <c r="E216" s="17">
        <f t="shared" si="276"/>
        <v>0</v>
      </c>
      <c r="F216" s="17">
        <f t="shared" si="276"/>
        <v>0</v>
      </c>
      <c r="G216" s="17">
        <f t="shared" si="276"/>
        <v>0</v>
      </c>
      <c r="H216" s="17">
        <f t="shared" si="276"/>
        <v>0</v>
      </c>
      <c r="I216" s="17">
        <f t="shared" ref="I216" si="277">(I$40*I215)/1000</f>
        <v>0</v>
      </c>
      <c r="J216" s="17"/>
      <c r="K216" s="17">
        <f t="shared" si="276"/>
        <v>0</v>
      </c>
      <c r="L216" s="17">
        <f t="shared" si="276"/>
        <v>0.5</v>
      </c>
      <c r="M216" s="17">
        <f t="shared" si="276"/>
        <v>0</v>
      </c>
      <c r="N216" s="17">
        <f t="shared" si="276"/>
        <v>0</v>
      </c>
      <c r="O216" s="17">
        <f t="shared" si="276"/>
        <v>0</v>
      </c>
      <c r="P216" s="17">
        <f t="shared" si="276"/>
        <v>0</v>
      </c>
      <c r="Q216" s="17">
        <f t="shared" si="276"/>
        <v>0</v>
      </c>
      <c r="R216" s="17">
        <f t="shared" si="276"/>
        <v>0</v>
      </c>
      <c r="S216" s="150"/>
      <c r="T216" s="152"/>
      <c r="U216" s="196"/>
    </row>
    <row r="217" spans="1:21" ht="11.45" customHeight="1" x14ac:dyDescent="0.2">
      <c r="A217" s="145" t="s">
        <v>183</v>
      </c>
      <c r="B217" s="146"/>
      <c r="C217" s="83" t="s">
        <v>21</v>
      </c>
      <c r="D217" s="16">
        <v>0</v>
      </c>
      <c r="E217" s="16">
        <v>64</v>
      </c>
      <c r="F217" s="16">
        <v>0</v>
      </c>
      <c r="G217" s="16">
        <v>0</v>
      </c>
      <c r="H217" s="16">
        <v>0</v>
      </c>
      <c r="I217" s="16">
        <v>0</v>
      </c>
      <c r="J217" s="16"/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49">
        <f t="shared" ref="S217" si="278">ROUND(SUM(D218:R218),2)</f>
        <v>6.4</v>
      </c>
      <c r="T217" s="194"/>
      <c r="U217" s="195">
        <f t="shared" si="265"/>
        <v>0</v>
      </c>
    </row>
    <row r="218" spans="1:21" ht="11.45" customHeight="1" x14ac:dyDescent="0.2">
      <c r="A218" s="147"/>
      <c r="B218" s="148"/>
      <c r="C218" s="83" t="s">
        <v>22</v>
      </c>
      <c r="D218" s="17">
        <f t="shared" ref="D218:Q218" si="279">(D$40*D217)/1000</f>
        <v>0</v>
      </c>
      <c r="E218" s="17">
        <f t="shared" si="279"/>
        <v>6.4</v>
      </c>
      <c r="F218" s="17">
        <f t="shared" si="279"/>
        <v>0</v>
      </c>
      <c r="G218" s="17">
        <f t="shared" si="279"/>
        <v>0</v>
      </c>
      <c r="H218" s="17">
        <f t="shared" si="279"/>
        <v>0</v>
      </c>
      <c r="I218" s="17">
        <f t="shared" ref="I218" si="280">(I$40*I217)/1000</f>
        <v>0</v>
      </c>
      <c r="J218" s="17"/>
      <c r="K218" s="17">
        <f t="shared" si="279"/>
        <v>0</v>
      </c>
      <c r="L218" s="17">
        <f t="shared" si="279"/>
        <v>0</v>
      </c>
      <c r="M218" s="17">
        <f t="shared" si="279"/>
        <v>0</v>
      </c>
      <c r="N218" s="17">
        <f t="shared" si="279"/>
        <v>0</v>
      </c>
      <c r="O218" s="17">
        <f t="shared" si="279"/>
        <v>0</v>
      </c>
      <c r="P218" s="17">
        <f t="shared" si="279"/>
        <v>0</v>
      </c>
      <c r="Q218" s="17">
        <f t="shared" si="279"/>
        <v>0</v>
      </c>
      <c r="R218" s="17">
        <f t="shared" ref="R218" si="281">(R$40*R217)/1000</f>
        <v>0</v>
      </c>
      <c r="S218" s="150"/>
      <c r="T218" s="152"/>
      <c r="U218" s="196"/>
    </row>
    <row r="219" spans="1:21" ht="11.45" customHeight="1" x14ac:dyDescent="0.2">
      <c r="A219" s="145" t="s">
        <v>180</v>
      </c>
      <c r="B219" s="146"/>
      <c r="C219" s="83" t="s">
        <v>21</v>
      </c>
      <c r="D219" s="16">
        <v>0</v>
      </c>
      <c r="E219" s="16">
        <v>0</v>
      </c>
      <c r="F219" s="16">
        <v>0</v>
      </c>
      <c r="G219" s="16">
        <v>18</v>
      </c>
      <c r="H219" s="16">
        <v>0</v>
      </c>
      <c r="I219" s="16">
        <v>0</v>
      </c>
      <c r="J219" s="16"/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49">
        <f t="shared" ref="S219" si="282">ROUND(SUM(D220:R220),2)</f>
        <v>1.8</v>
      </c>
      <c r="T219" s="194"/>
      <c r="U219" s="195">
        <f t="shared" si="265"/>
        <v>0</v>
      </c>
    </row>
    <row r="220" spans="1:21" ht="11.45" customHeight="1" x14ac:dyDescent="0.2">
      <c r="A220" s="147"/>
      <c r="B220" s="148"/>
      <c r="C220" s="83" t="s">
        <v>22</v>
      </c>
      <c r="D220" s="17">
        <f t="shared" ref="D220:R220" si="283">(D$40*D219)/1000</f>
        <v>0</v>
      </c>
      <c r="E220" s="17">
        <f t="shared" si="283"/>
        <v>0</v>
      </c>
      <c r="F220" s="17">
        <f t="shared" si="283"/>
        <v>0</v>
      </c>
      <c r="G220" s="17">
        <f t="shared" si="283"/>
        <v>1.8</v>
      </c>
      <c r="H220" s="17">
        <f t="shared" si="283"/>
        <v>0</v>
      </c>
      <c r="I220" s="17">
        <f t="shared" ref="I220" si="284">(I$40*I219)/1000</f>
        <v>0</v>
      </c>
      <c r="J220" s="17"/>
      <c r="K220" s="17">
        <f t="shared" si="283"/>
        <v>0</v>
      </c>
      <c r="L220" s="17">
        <f t="shared" si="283"/>
        <v>0</v>
      </c>
      <c r="M220" s="17">
        <f t="shared" si="283"/>
        <v>0</v>
      </c>
      <c r="N220" s="17">
        <f t="shared" si="283"/>
        <v>0</v>
      </c>
      <c r="O220" s="17">
        <f t="shared" si="283"/>
        <v>0</v>
      </c>
      <c r="P220" s="17">
        <f t="shared" si="283"/>
        <v>0</v>
      </c>
      <c r="Q220" s="17">
        <f t="shared" si="283"/>
        <v>0</v>
      </c>
      <c r="R220" s="17">
        <f t="shared" si="283"/>
        <v>0</v>
      </c>
      <c r="S220" s="150"/>
      <c r="T220" s="152"/>
      <c r="U220" s="196"/>
    </row>
    <row r="221" spans="1:21" ht="11.45" customHeight="1" x14ac:dyDescent="0.2">
      <c r="A221" s="145" t="s">
        <v>102</v>
      </c>
      <c r="B221" s="146"/>
      <c r="C221" s="83" t="s">
        <v>21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/>
      <c r="K221" s="16">
        <v>0</v>
      </c>
      <c r="L221" s="16">
        <v>0</v>
      </c>
      <c r="M221" s="16">
        <v>0</v>
      </c>
      <c r="N221" s="16">
        <v>63</v>
      </c>
      <c r="O221" s="16">
        <v>0</v>
      </c>
      <c r="P221" s="16">
        <v>0</v>
      </c>
      <c r="Q221" s="16">
        <v>0</v>
      </c>
      <c r="R221" s="16">
        <v>0</v>
      </c>
      <c r="S221" s="206">
        <f t="shared" ref="S221" si="285">ROUND(SUM(D222:R222),2)</f>
        <v>6.3</v>
      </c>
      <c r="T221" s="151"/>
      <c r="U221" s="151">
        <f t="shared" si="265"/>
        <v>0</v>
      </c>
    </row>
    <row r="222" spans="1:21" ht="11.45" customHeight="1" x14ac:dyDescent="0.2">
      <c r="A222" s="147"/>
      <c r="B222" s="148"/>
      <c r="C222" s="83" t="s">
        <v>22</v>
      </c>
      <c r="D222" s="17">
        <f t="shared" ref="D222:R222" si="286">(D$40*D221)/1000</f>
        <v>0</v>
      </c>
      <c r="E222" s="17">
        <f t="shared" si="286"/>
        <v>0</v>
      </c>
      <c r="F222" s="17">
        <f t="shared" si="286"/>
        <v>0</v>
      </c>
      <c r="G222" s="17">
        <f t="shared" si="286"/>
        <v>0</v>
      </c>
      <c r="H222" s="17">
        <f t="shared" si="286"/>
        <v>0</v>
      </c>
      <c r="I222" s="17">
        <f t="shared" ref="I222" si="287">(I$40*I221)/1000</f>
        <v>0</v>
      </c>
      <c r="J222" s="17"/>
      <c r="K222" s="17">
        <f t="shared" si="286"/>
        <v>0</v>
      </c>
      <c r="L222" s="17">
        <f t="shared" si="286"/>
        <v>0</v>
      </c>
      <c r="M222" s="17">
        <f t="shared" si="286"/>
        <v>0</v>
      </c>
      <c r="N222" s="17">
        <f t="shared" si="286"/>
        <v>6.3</v>
      </c>
      <c r="O222" s="17">
        <f t="shared" si="286"/>
        <v>0</v>
      </c>
      <c r="P222" s="17">
        <f t="shared" si="286"/>
        <v>0</v>
      </c>
      <c r="Q222" s="17">
        <f t="shared" si="286"/>
        <v>0</v>
      </c>
      <c r="R222" s="17">
        <f t="shared" si="286"/>
        <v>0</v>
      </c>
      <c r="S222" s="207"/>
      <c r="T222" s="152"/>
      <c r="U222" s="152"/>
    </row>
    <row r="223" spans="1:21" ht="11.45" customHeight="1" x14ac:dyDescent="0.2">
      <c r="A223" s="145" t="s">
        <v>67</v>
      </c>
      <c r="B223" s="146"/>
      <c r="C223" s="83" t="s">
        <v>21</v>
      </c>
      <c r="D223" s="16"/>
      <c r="E223" s="16">
        <v>0.01</v>
      </c>
      <c r="F223" s="16">
        <v>0</v>
      </c>
      <c r="G223" s="16">
        <v>0</v>
      </c>
      <c r="H223" s="16">
        <v>0</v>
      </c>
      <c r="I223" s="16">
        <v>0</v>
      </c>
      <c r="J223" s="16"/>
      <c r="K223" s="16">
        <v>0</v>
      </c>
      <c r="L223" s="16">
        <v>0</v>
      </c>
      <c r="M223" s="16">
        <v>0</v>
      </c>
      <c r="N223" s="16">
        <v>0</v>
      </c>
      <c r="O223" s="16">
        <v>0.18</v>
      </c>
      <c r="P223" s="16">
        <v>0</v>
      </c>
      <c r="Q223" s="16">
        <v>0</v>
      </c>
      <c r="R223" s="16">
        <v>0</v>
      </c>
      <c r="S223" s="149">
        <f t="shared" ref="S223" si="288">ROUND(SUM(D224:R224),2)</f>
        <v>0.02</v>
      </c>
      <c r="T223" s="194"/>
      <c r="U223" s="195">
        <f t="shared" si="265"/>
        <v>0</v>
      </c>
    </row>
    <row r="224" spans="1:21" ht="11.45" customHeight="1" x14ac:dyDescent="0.2">
      <c r="A224" s="147"/>
      <c r="B224" s="148"/>
      <c r="C224" s="83" t="s">
        <v>22</v>
      </c>
      <c r="D224" s="17">
        <f t="shared" ref="D224:R224" si="289">(D$40*D223)/1000</f>
        <v>0</v>
      </c>
      <c r="E224" s="17">
        <f t="shared" si="289"/>
        <v>1E-3</v>
      </c>
      <c r="F224" s="17">
        <f t="shared" si="289"/>
        <v>0</v>
      </c>
      <c r="G224" s="17">
        <f t="shared" si="289"/>
        <v>0</v>
      </c>
      <c r="H224" s="17">
        <f t="shared" si="289"/>
        <v>0</v>
      </c>
      <c r="I224" s="17">
        <f t="shared" ref="I224" si="290">(I$40*I223)/1000</f>
        <v>0</v>
      </c>
      <c r="J224" s="17"/>
      <c r="K224" s="17">
        <f t="shared" si="289"/>
        <v>0</v>
      </c>
      <c r="L224" s="17">
        <f t="shared" si="289"/>
        <v>0</v>
      </c>
      <c r="M224" s="17">
        <f t="shared" si="289"/>
        <v>0</v>
      </c>
      <c r="N224" s="17">
        <f t="shared" si="289"/>
        <v>0</v>
      </c>
      <c r="O224" s="17">
        <f t="shared" si="289"/>
        <v>1.7999999999999999E-2</v>
      </c>
      <c r="P224" s="17">
        <f t="shared" si="289"/>
        <v>0</v>
      </c>
      <c r="Q224" s="17">
        <f t="shared" si="289"/>
        <v>0</v>
      </c>
      <c r="R224" s="17">
        <f t="shared" si="289"/>
        <v>0</v>
      </c>
      <c r="S224" s="150"/>
      <c r="T224" s="152"/>
      <c r="U224" s="196"/>
    </row>
    <row r="225" spans="1:21" ht="11.45" customHeight="1" x14ac:dyDescent="0.2">
      <c r="A225" s="145" t="s">
        <v>212</v>
      </c>
      <c r="B225" s="146"/>
      <c r="C225" s="100" t="s">
        <v>21</v>
      </c>
      <c r="D225" s="16">
        <v>11.4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/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49">
        <f>ROUND(SUM(D226:R226),2)</f>
        <v>1.1399999999999999</v>
      </c>
      <c r="T225" s="151"/>
      <c r="U225" s="151"/>
    </row>
    <row r="226" spans="1:21" ht="11.45" customHeight="1" x14ac:dyDescent="0.2">
      <c r="A226" s="147"/>
      <c r="B226" s="148"/>
      <c r="C226" s="100" t="s">
        <v>22</v>
      </c>
      <c r="D226" s="17">
        <f t="shared" ref="D226:R226" si="291">(D$40*D225)/1000</f>
        <v>1.1399999999999999</v>
      </c>
      <c r="E226" s="17">
        <f t="shared" si="291"/>
        <v>0</v>
      </c>
      <c r="F226" s="17">
        <f t="shared" si="291"/>
        <v>0</v>
      </c>
      <c r="G226" s="17">
        <f t="shared" si="291"/>
        <v>0</v>
      </c>
      <c r="H226" s="17">
        <f t="shared" si="291"/>
        <v>0</v>
      </c>
      <c r="I226" s="17">
        <f t="shared" ref="I226" si="292">(I$40*I225)/1000</f>
        <v>0</v>
      </c>
      <c r="J226" s="17"/>
      <c r="K226" s="17">
        <f t="shared" si="291"/>
        <v>0</v>
      </c>
      <c r="L226" s="17">
        <f t="shared" si="291"/>
        <v>0</v>
      </c>
      <c r="M226" s="17">
        <f t="shared" si="291"/>
        <v>0</v>
      </c>
      <c r="N226" s="17">
        <f t="shared" si="291"/>
        <v>0</v>
      </c>
      <c r="O226" s="17">
        <f t="shared" si="291"/>
        <v>0</v>
      </c>
      <c r="P226" s="17">
        <f t="shared" si="291"/>
        <v>0</v>
      </c>
      <c r="Q226" s="17">
        <f t="shared" si="291"/>
        <v>0</v>
      </c>
      <c r="R226" s="17">
        <f t="shared" si="291"/>
        <v>0</v>
      </c>
      <c r="S226" s="150"/>
      <c r="T226" s="152"/>
      <c r="U226" s="152"/>
    </row>
    <row r="227" spans="1:21" ht="11.45" customHeight="1" x14ac:dyDescent="0.2">
      <c r="A227" s="145" t="s">
        <v>209</v>
      </c>
      <c r="B227" s="146"/>
      <c r="C227" s="100" t="s">
        <v>21</v>
      </c>
      <c r="D227" s="80"/>
      <c r="E227" s="80"/>
      <c r="F227" s="80"/>
      <c r="G227" s="80"/>
      <c r="H227" s="80"/>
      <c r="I227" s="80"/>
      <c r="J227" s="80"/>
      <c r="K227" s="80"/>
      <c r="L227" s="80"/>
      <c r="M227" s="135">
        <v>5.7</v>
      </c>
      <c r="N227" s="80"/>
      <c r="O227" s="80"/>
      <c r="P227" s="80"/>
      <c r="Q227" s="80"/>
      <c r="R227" s="80"/>
      <c r="S227" s="149">
        <f>ROUND(SUM(D228:R228),3)</f>
        <v>0.56999999999999995</v>
      </c>
      <c r="T227" s="151"/>
      <c r="U227" s="151"/>
    </row>
    <row r="228" spans="1:21" ht="11.45" customHeight="1" x14ac:dyDescent="0.2">
      <c r="A228" s="147"/>
      <c r="B228" s="148"/>
      <c r="C228" s="15" t="s">
        <v>22</v>
      </c>
      <c r="D228" s="80"/>
      <c r="E228" s="80"/>
      <c r="F228" s="80"/>
      <c r="G228" s="80"/>
      <c r="H228" s="80"/>
      <c r="I228" s="80"/>
      <c r="J228" s="80"/>
      <c r="K228" s="80"/>
      <c r="L228" s="80"/>
      <c r="M228" s="17">
        <f t="shared" ref="M228" si="293">(M$40*M227)/1000</f>
        <v>0.56999999999999995</v>
      </c>
      <c r="N228" s="80"/>
      <c r="O228" s="80"/>
      <c r="P228" s="80"/>
      <c r="Q228" s="80"/>
      <c r="R228" s="80"/>
      <c r="S228" s="150"/>
      <c r="T228" s="152"/>
      <c r="U228" s="152"/>
    </row>
    <row r="229" spans="1:21" ht="11.45" customHeight="1" x14ac:dyDescent="0.2">
      <c r="A229" s="145" t="s">
        <v>130</v>
      </c>
      <c r="B229" s="146"/>
      <c r="C229" s="100" t="s">
        <v>21</v>
      </c>
      <c r="D229" s="16">
        <v>0</v>
      </c>
      <c r="E229" s="16">
        <v>0</v>
      </c>
      <c r="F229" s="16">
        <v>4</v>
      </c>
      <c r="G229" s="16"/>
      <c r="H229" s="16">
        <v>0</v>
      </c>
      <c r="I229" s="16">
        <v>0</v>
      </c>
      <c r="J229" s="16"/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49">
        <f>ROUND(SUM(D230:R230),2)</f>
        <v>0.4</v>
      </c>
      <c r="T229" s="151"/>
      <c r="U229" s="151"/>
    </row>
    <row r="230" spans="1:21" ht="11.45" customHeight="1" x14ac:dyDescent="0.2">
      <c r="A230" s="147"/>
      <c r="B230" s="148"/>
      <c r="C230" s="100" t="s">
        <v>22</v>
      </c>
      <c r="D230" s="17">
        <f t="shared" ref="D230:Q230" si="294">(D$40*D229)/1000</f>
        <v>0</v>
      </c>
      <c r="E230" s="17">
        <f t="shared" si="294"/>
        <v>0</v>
      </c>
      <c r="F230" s="17">
        <f t="shared" si="294"/>
        <v>0.4</v>
      </c>
      <c r="G230" s="17">
        <f t="shared" si="294"/>
        <v>0</v>
      </c>
      <c r="H230" s="17">
        <f t="shared" si="294"/>
        <v>0</v>
      </c>
      <c r="I230" s="17">
        <f t="shared" ref="I230" si="295">(I$40*I229)/1000</f>
        <v>0</v>
      </c>
      <c r="J230" s="17"/>
      <c r="K230" s="17">
        <f t="shared" si="294"/>
        <v>0</v>
      </c>
      <c r="L230" s="17">
        <f t="shared" si="294"/>
        <v>0</v>
      </c>
      <c r="M230" s="17">
        <f t="shared" si="294"/>
        <v>0</v>
      </c>
      <c r="N230" s="17">
        <f t="shared" si="294"/>
        <v>0</v>
      </c>
      <c r="O230" s="17">
        <f t="shared" si="294"/>
        <v>0</v>
      </c>
      <c r="P230" s="17">
        <f t="shared" si="294"/>
        <v>0</v>
      </c>
      <c r="Q230" s="17">
        <f t="shared" si="294"/>
        <v>0</v>
      </c>
      <c r="R230" s="17">
        <f t="shared" ref="R230" si="296">(R$40*R229)/1000</f>
        <v>0</v>
      </c>
      <c r="S230" s="150"/>
      <c r="T230" s="152"/>
      <c r="U230" s="152"/>
    </row>
    <row r="231" spans="1:21" ht="11.45" customHeight="1" x14ac:dyDescent="0.2">
      <c r="A231" s="145" t="s">
        <v>188</v>
      </c>
      <c r="B231" s="146"/>
      <c r="C231" s="100" t="s">
        <v>21</v>
      </c>
      <c r="D231" s="80"/>
      <c r="E231" s="80"/>
      <c r="F231" s="80"/>
      <c r="G231" s="80"/>
      <c r="H231" s="80"/>
      <c r="I231" s="80"/>
      <c r="J231" s="80"/>
      <c r="K231" s="80"/>
      <c r="L231" s="80"/>
      <c r="M231" s="135">
        <v>32.4</v>
      </c>
      <c r="N231" s="80"/>
      <c r="O231" s="80"/>
      <c r="P231" s="80"/>
      <c r="Q231" s="80"/>
      <c r="R231" s="80"/>
      <c r="S231" s="149">
        <f>ROUND(SUM(D232:R232),2)</f>
        <v>3.24</v>
      </c>
      <c r="T231" s="227"/>
      <c r="U231" s="227"/>
    </row>
    <row r="232" spans="1:21" ht="11.45" customHeight="1" x14ac:dyDescent="0.2">
      <c r="A232" s="147"/>
      <c r="B232" s="148"/>
      <c r="C232" s="15" t="s">
        <v>22</v>
      </c>
      <c r="D232" s="17">
        <f t="shared" ref="D232:K232" si="297">(D$40*D231)/1000</f>
        <v>0</v>
      </c>
      <c r="E232" s="17">
        <f t="shared" si="297"/>
        <v>0</v>
      </c>
      <c r="F232" s="17">
        <f t="shared" si="297"/>
        <v>0</v>
      </c>
      <c r="G232" s="17">
        <f t="shared" si="297"/>
        <v>0</v>
      </c>
      <c r="H232" s="17">
        <f t="shared" si="297"/>
        <v>0</v>
      </c>
      <c r="I232" s="17">
        <f t="shared" si="297"/>
        <v>0</v>
      </c>
      <c r="J232" s="17">
        <f t="shared" si="297"/>
        <v>0</v>
      </c>
      <c r="K232" s="17">
        <f t="shared" si="297"/>
        <v>0</v>
      </c>
      <c r="L232" s="17">
        <f>(L$40*L231)/1000</f>
        <v>0</v>
      </c>
      <c r="M232" s="17">
        <f>(M$40*M231)/1000</f>
        <v>3.24</v>
      </c>
      <c r="N232" s="17">
        <f t="shared" ref="N232:R232" si="298">(N$40*N231)/1000</f>
        <v>0</v>
      </c>
      <c r="O232" s="17">
        <f t="shared" si="298"/>
        <v>0</v>
      </c>
      <c r="P232" s="17">
        <f t="shared" si="298"/>
        <v>0</v>
      </c>
      <c r="Q232" s="17">
        <f t="shared" si="298"/>
        <v>0</v>
      </c>
      <c r="R232" s="17">
        <f t="shared" si="298"/>
        <v>0</v>
      </c>
      <c r="S232" s="150"/>
      <c r="T232" s="228"/>
      <c r="U232" s="228"/>
    </row>
    <row r="233" spans="1:21" ht="11.45" customHeight="1" x14ac:dyDescent="0.2">
      <c r="A233" s="145" t="s">
        <v>187</v>
      </c>
      <c r="B233" s="146"/>
      <c r="C233" s="100" t="s">
        <v>21</v>
      </c>
      <c r="D233" s="80"/>
      <c r="E233" s="80"/>
      <c r="F233" s="80"/>
      <c r="G233" s="80"/>
      <c r="H233" s="80"/>
      <c r="I233" s="80"/>
      <c r="J233" s="80"/>
      <c r="K233" s="80"/>
      <c r="L233" s="80"/>
      <c r="M233" s="135">
        <v>3.2</v>
      </c>
      <c r="N233" s="80"/>
      <c r="O233" s="80"/>
      <c r="P233" s="80"/>
      <c r="Q233" s="80"/>
      <c r="R233" s="80"/>
      <c r="S233" s="149">
        <f>ROUND(SUM(D234:R234),3)</f>
        <v>0.32</v>
      </c>
      <c r="T233" s="151"/>
      <c r="U233" s="151"/>
    </row>
    <row r="234" spans="1:21" ht="11.45" customHeight="1" x14ac:dyDescent="0.2">
      <c r="A234" s="147"/>
      <c r="B234" s="148"/>
      <c r="C234" s="15" t="s">
        <v>22</v>
      </c>
      <c r="D234" s="80"/>
      <c r="E234" s="80"/>
      <c r="F234" s="80"/>
      <c r="G234" s="80"/>
      <c r="H234" s="80"/>
      <c r="I234" s="80"/>
      <c r="J234" s="80"/>
      <c r="K234" s="80"/>
      <c r="L234" s="80"/>
      <c r="M234" s="17">
        <f t="shared" ref="M234" si="299">(M$40*M233)/1000</f>
        <v>0.32</v>
      </c>
      <c r="N234" s="80"/>
      <c r="O234" s="80"/>
      <c r="P234" s="80"/>
      <c r="Q234" s="80"/>
      <c r="R234" s="80"/>
      <c r="S234" s="150"/>
      <c r="T234" s="152"/>
      <c r="U234" s="152"/>
    </row>
    <row r="235" spans="1:21" ht="11.45" customHeight="1" x14ac:dyDescent="0.2">
      <c r="A235" s="145" t="s">
        <v>185</v>
      </c>
      <c r="B235" s="146"/>
      <c r="C235" s="82" t="s">
        <v>21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/>
      <c r="K235" s="16">
        <v>0</v>
      </c>
      <c r="L235" s="16">
        <v>0</v>
      </c>
      <c r="M235" s="16">
        <v>42.3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49">
        <f>ROUND(SUM(D236:R236),2)</f>
        <v>4.2300000000000004</v>
      </c>
      <c r="T235" s="151"/>
      <c r="U235" s="151"/>
    </row>
    <row r="236" spans="1:21" ht="11.45" customHeight="1" x14ac:dyDescent="0.2">
      <c r="A236" s="147"/>
      <c r="B236" s="148"/>
      <c r="C236" s="83" t="s">
        <v>22</v>
      </c>
      <c r="D236" s="17">
        <f t="shared" ref="D236:I236" si="300">(D$40*D235)/1000</f>
        <v>0</v>
      </c>
      <c r="E236" s="17">
        <f t="shared" si="300"/>
        <v>0</v>
      </c>
      <c r="F236" s="17">
        <f t="shared" si="300"/>
        <v>0</v>
      </c>
      <c r="G236" s="17">
        <f t="shared" si="300"/>
        <v>0</v>
      </c>
      <c r="H236" s="17">
        <f t="shared" si="300"/>
        <v>0</v>
      </c>
      <c r="I236" s="17">
        <f t="shared" si="300"/>
        <v>0</v>
      </c>
      <c r="J236" s="17"/>
      <c r="K236" s="17">
        <f t="shared" ref="K236:R236" si="301">(K$40*K235)/1000</f>
        <v>0</v>
      </c>
      <c r="L236" s="17">
        <f t="shared" si="301"/>
        <v>0</v>
      </c>
      <c r="M236" s="17">
        <f t="shared" si="301"/>
        <v>4.2300000000000004</v>
      </c>
      <c r="N236" s="17">
        <f t="shared" si="301"/>
        <v>0</v>
      </c>
      <c r="O236" s="17">
        <f t="shared" si="301"/>
        <v>0</v>
      </c>
      <c r="P236" s="17">
        <f t="shared" si="301"/>
        <v>0</v>
      </c>
      <c r="Q236" s="17">
        <f t="shared" si="301"/>
        <v>0</v>
      </c>
      <c r="R236" s="17">
        <f t="shared" si="301"/>
        <v>0</v>
      </c>
      <c r="S236" s="150"/>
      <c r="T236" s="152"/>
      <c r="U236" s="152"/>
    </row>
    <row r="237" spans="1:21" ht="11.45" customHeight="1" x14ac:dyDescent="0.2">
      <c r="A237" s="145" t="s">
        <v>142</v>
      </c>
      <c r="B237" s="146"/>
      <c r="C237" s="83" t="s">
        <v>21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100</v>
      </c>
      <c r="K237" s="16">
        <v>0</v>
      </c>
      <c r="L237" s="16">
        <v>0</v>
      </c>
      <c r="M237" s="16">
        <v>0</v>
      </c>
      <c r="N237" s="16">
        <v>0</v>
      </c>
      <c r="O237" s="16"/>
      <c r="P237" s="16">
        <v>0</v>
      </c>
      <c r="Q237" s="16">
        <v>0</v>
      </c>
      <c r="R237" s="16">
        <v>0</v>
      </c>
      <c r="S237" s="206">
        <f t="shared" ref="S237" si="302">ROUND(SUM(D238:R238),2)</f>
        <v>10</v>
      </c>
      <c r="T237" s="151"/>
      <c r="U237" s="151"/>
    </row>
    <row r="238" spans="1:21" ht="11.45" customHeight="1" x14ac:dyDescent="0.2">
      <c r="A238" s="147"/>
      <c r="B238" s="148"/>
      <c r="C238" s="83" t="s">
        <v>22</v>
      </c>
      <c r="D238" s="17">
        <f t="shared" ref="D238:R238" si="303">(D$40*D237)/1000</f>
        <v>0</v>
      </c>
      <c r="E238" s="17">
        <f t="shared" si="303"/>
        <v>0</v>
      </c>
      <c r="F238" s="17">
        <f t="shared" si="303"/>
        <v>0</v>
      </c>
      <c r="G238" s="17">
        <f t="shared" si="303"/>
        <v>0</v>
      </c>
      <c r="H238" s="17">
        <f t="shared" si="303"/>
        <v>0</v>
      </c>
      <c r="I238" s="17">
        <f t="shared" ref="I238:J238" si="304">(I$40*I237)/1000</f>
        <v>0</v>
      </c>
      <c r="J238" s="17">
        <f t="shared" si="304"/>
        <v>10</v>
      </c>
      <c r="K238" s="17">
        <f t="shared" si="303"/>
        <v>0</v>
      </c>
      <c r="L238" s="17">
        <f t="shared" si="303"/>
        <v>0</v>
      </c>
      <c r="M238" s="17">
        <f t="shared" si="303"/>
        <v>0</v>
      </c>
      <c r="N238" s="17">
        <f t="shared" si="303"/>
        <v>0</v>
      </c>
      <c r="O238" s="17">
        <f t="shared" si="303"/>
        <v>0</v>
      </c>
      <c r="P238" s="17">
        <f t="shared" si="303"/>
        <v>0</v>
      </c>
      <c r="Q238" s="17">
        <f t="shared" si="303"/>
        <v>0</v>
      </c>
      <c r="R238" s="17">
        <f t="shared" si="303"/>
        <v>0</v>
      </c>
      <c r="S238" s="207"/>
      <c r="T238" s="152"/>
      <c r="U238" s="152"/>
    </row>
    <row r="239" spans="1:21" x14ac:dyDescent="0.2">
      <c r="A239" s="145" t="s">
        <v>79</v>
      </c>
      <c r="B239" s="146"/>
      <c r="C239" s="47" t="s">
        <v>21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49">
        <f>ROUND(SUM(D240:R240),2)</f>
        <v>0</v>
      </c>
      <c r="T239" s="194"/>
      <c r="U239" s="195">
        <f t="shared" ref="U239" si="305">ROUND(S239*T239,2)</f>
        <v>0</v>
      </c>
    </row>
    <row r="240" spans="1:21" ht="13.5" thickBot="1" x14ac:dyDescent="0.25">
      <c r="A240" s="147"/>
      <c r="B240" s="148"/>
      <c r="C240" s="47" t="s">
        <v>22</v>
      </c>
      <c r="D240" s="17">
        <f t="shared" ref="D240:R240" si="306">(D$40*D239)/1000</f>
        <v>0</v>
      </c>
      <c r="E240" s="17"/>
      <c r="F240" s="17"/>
      <c r="G240" s="17"/>
      <c r="H240" s="17"/>
      <c r="I240" s="17">
        <f t="shared" ref="I240" si="307">(I$40*I239)/1000</f>
        <v>0</v>
      </c>
      <c r="J240" s="17"/>
      <c r="K240" s="17">
        <f t="shared" si="306"/>
        <v>0</v>
      </c>
      <c r="L240" s="17"/>
      <c r="M240" s="17"/>
      <c r="N240" s="17">
        <f t="shared" si="306"/>
        <v>0</v>
      </c>
      <c r="O240" s="17"/>
      <c r="P240" s="17"/>
      <c r="Q240" s="17"/>
      <c r="R240" s="17">
        <f t="shared" si="306"/>
        <v>0</v>
      </c>
      <c r="S240" s="150"/>
      <c r="T240" s="151"/>
      <c r="U240" s="196"/>
    </row>
    <row r="241" spans="1:28" ht="11.45" customHeight="1" thickBot="1" x14ac:dyDescent="0.25">
      <c r="A241" s="46"/>
      <c r="B241" s="46"/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208" t="s">
        <v>31</v>
      </c>
      <c r="S241" s="209"/>
      <c r="T241" s="210">
        <f>SUM(U41:U240)</f>
        <v>0</v>
      </c>
      <c r="U241" s="211"/>
    </row>
    <row r="242" spans="1:28" ht="13.5" customHeight="1" thickBot="1" x14ac:dyDescent="0.25">
      <c r="A242" s="46"/>
      <c r="B242" s="46"/>
      <c r="C242" s="4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212" t="s">
        <v>32</v>
      </c>
      <c r="S242" s="213"/>
      <c r="T242" s="214">
        <f>ROUND(T241/D40,2)</f>
        <v>0</v>
      </c>
      <c r="U242" s="215"/>
      <c r="V242" s="214"/>
      <c r="W242" s="215"/>
      <c r="X242" s="7"/>
      <c r="Y242" s="7"/>
      <c r="Z242" s="7"/>
      <c r="AA242" s="7"/>
      <c r="AB242" s="92"/>
    </row>
    <row r="243" spans="1:28" ht="15" customHeight="1" x14ac:dyDescent="0.2">
      <c r="A243" s="4"/>
      <c r="D243" s="7"/>
      <c r="E243" s="216"/>
      <c r="F243" s="216"/>
      <c r="G243" s="217"/>
      <c r="H243" s="217"/>
      <c r="I243" s="123"/>
      <c r="J243" s="98"/>
      <c r="K243" s="218" t="s">
        <v>8</v>
      </c>
      <c r="L243" s="218"/>
      <c r="M243" s="218"/>
      <c r="N243" s="218"/>
      <c r="O243" s="218"/>
      <c r="P243" s="218"/>
      <c r="Q243" s="218"/>
      <c r="R243" s="218"/>
      <c r="S243" s="43"/>
      <c r="T243" s="98"/>
      <c r="U243" s="98"/>
      <c r="V243" s="98"/>
      <c r="W243" s="7"/>
      <c r="X243" s="7"/>
      <c r="Y243" s="7"/>
      <c r="Z243" s="7"/>
      <c r="AA243" s="7"/>
      <c r="AB243" s="92"/>
    </row>
    <row r="244" spans="1:28" ht="11.25" customHeight="1" x14ac:dyDescent="0.2">
      <c r="A244" s="5"/>
      <c r="B244" s="180"/>
      <c r="C244" s="180"/>
      <c r="D244" s="180"/>
      <c r="E244" s="221"/>
      <c r="F244" s="221"/>
      <c r="G244" s="4"/>
      <c r="H244" s="98"/>
      <c r="I244" s="110"/>
      <c r="J244" s="98"/>
      <c r="K244" s="6" t="s">
        <v>3</v>
      </c>
      <c r="L244" s="6"/>
      <c r="M244" s="6"/>
      <c r="N244" s="219"/>
      <c r="O244" s="219"/>
      <c r="P244" s="219"/>
      <c r="Q244" s="219"/>
      <c r="R244" s="219"/>
      <c r="S244" s="180"/>
      <c r="T244" s="180"/>
      <c r="U244" s="98"/>
      <c r="V244" s="98"/>
      <c r="W244" s="7"/>
      <c r="X244" s="7"/>
      <c r="Y244" s="7"/>
      <c r="Z244" s="7"/>
      <c r="AA244" s="7"/>
      <c r="AB244" s="92"/>
    </row>
    <row r="245" spans="1:28" ht="12.75" customHeight="1" x14ac:dyDescent="0.2">
      <c r="A245" s="5"/>
      <c r="B245" s="222"/>
      <c r="C245" s="222"/>
      <c r="D245" s="222"/>
      <c r="E245" s="220"/>
      <c r="F245" s="220"/>
      <c r="G245" s="98"/>
      <c r="H245" s="98"/>
      <c r="I245" s="110"/>
      <c r="J245" s="98"/>
      <c r="K245" s="44"/>
      <c r="L245" s="44"/>
      <c r="M245" s="44"/>
      <c r="N245" s="220" t="s">
        <v>6</v>
      </c>
      <c r="O245" s="220"/>
      <c r="P245" s="220"/>
      <c r="Q245" s="220"/>
      <c r="R245" s="220"/>
      <c r="S245" s="220" t="s">
        <v>7</v>
      </c>
      <c r="T245" s="220"/>
      <c r="U245" s="98"/>
      <c r="V245" s="98"/>
      <c r="W245" s="7"/>
      <c r="X245" s="7"/>
      <c r="Y245" s="7"/>
      <c r="Z245" s="7"/>
      <c r="AA245" s="7"/>
      <c r="AB245" s="92"/>
    </row>
    <row r="246" spans="1:28" ht="30" customHeight="1" x14ac:dyDescent="0.2">
      <c r="A246" s="5"/>
      <c r="B246" s="219"/>
      <c r="C246" s="219"/>
      <c r="D246" s="219"/>
      <c r="E246" s="180"/>
      <c r="F246" s="180"/>
      <c r="G246" s="96"/>
      <c r="H246" s="96"/>
      <c r="I246" s="123"/>
      <c r="J246" s="96"/>
      <c r="K246" s="6"/>
      <c r="L246" s="6"/>
      <c r="M246" s="6"/>
      <c r="N246" s="219"/>
      <c r="O246" s="219"/>
      <c r="P246" s="219"/>
      <c r="Q246" s="219"/>
      <c r="R246" s="219"/>
      <c r="S246" s="180"/>
      <c r="T246" s="180"/>
      <c r="U246" s="98"/>
      <c r="V246" s="98"/>
      <c r="W246" s="7"/>
      <c r="X246" s="7"/>
      <c r="Y246" s="7"/>
      <c r="Z246" s="7"/>
      <c r="AA246" s="7"/>
      <c r="AB246" s="92"/>
    </row>
    <row r="247" spans="1:28" ht="12.75" customHeight="1" x14ac:dyDescent="0.2">
      <c r="A247" s="4"/>
      <c r="B247" s="220"/>
      <c r="C247" s="220"/>
      <c r="D247" s="220"/>
      <c r="E247" s="220"/>
      <c r="F247" s="220"/>
      <c r="G247" s="4"/>
      <c r="H247" s="98"/>
      <c r="I247" s="110"/>
      <c r="J247" s="98"/>
      <c r="K247" s="44"/>
      <c r="L247" s="44"/>
      <c r="M247" s="44"/>
      <c r="N247" s="220"/>
      <c r="O247" s="220"/>
      <c r="P247" s="220"/>
      <c r="Q247" s="220"/>
      <c r="R247" s="220"/>
      <c r="S247" s="220"/>
      <c r="T247" s="220"/>
      <c r="U247" s="98"/>
      <c r="V247" s="98"/>
      <c r="W247" s="7"/>
      <c r="X247" s="7"/>
      <c r="Y247" s="7"/>
      <c r="Z247" s="7"/>
      <c r="AA247" s="7"/>
      <c r="AB247" s="92"/>
    </row>
    <row r="248" spans="1:28" x14ac:dyDescent="0.2">
      <c r="A248" s="4"/>
      <c r="B248" s="4"/>
      <c r="C248" s="4"/>
      <c r="D248" s="7"/>
      <c r="E248" s="98"/>
      <c r="F248" s="98"/>
      <c r="G248" s="98"/>
      <c r="H248" s="98"/>
      <c r="I248" s="110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7"/>
      <c r="X248" s="7"/>
      <c r="Y248" s="7"/>
      <c r="Z248" s="7"/>
      <c r="AA248" s="7"/>
      <c r="AB248" s="92"/>
    </row>
    <row r="249" spans="1:28" x14ac:dyDescent="0.2">
      <c r="A249" s="4"/>
      <c r="B249" s="4"/>
      <c r="C249" s="4"/>
      <c r="D249" s="7"/>
      <c r="E249" s="98"/>
      <c r="F249" s="98"/>
      <c r="G249" s="98"/>
      <c r="H249" s="98"/>
      <c r="I249" s="110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7"/>
      <c r="X249" s="7"/>
      <c r="Y249" s="7"/>
      <c r="Z249" s="7"/>
      <c r="AA249" s="7"/>
      <c r="AB249" s="92"/>
    </row>
    <row r="250" spans="1:28" x14ac:dyDescent="0.2">
      <c r="A250" s="4"/>
      <c r="B250" s="4"/>
      <c r="C250" s="4"/>
      <c r="D250" s="7"/>
      <c r="E250" s="98"/>
      <c r="F250" s="98"/>
      <c r="G250" s="98"/>
      <c r="H250" s="98"/>
      <c r="I250" s="110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7"/>
      <c r="X250" s="7"/>
      <c r="Y250" s="7"/>
      <c r="Z250" s="7"/>
      <c r="AA250" s="7"/>
      <c r="AB250" s="92"/>
    </row>
    <row r="251" spans="1:28" x14ac:dyDescent="0.2">
      <c r="A251" s="4"/>
      <c r="B251" s="4"/>
      <c r="C251" s="4"/>
      <c r="D251" s="7"/>
      <c r="E251" s="98"/>
      <c r="F251" s="98"/>
      <c r="G251" s="98"/>
      <c r="H251" s="98"/>
      <c r="I251" s="110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7"/>
      <c r="X251" s="7"/>
      <c r="Y251" s="7"/>
      <c r="Z251" s="7"/>
      <c r="AA251" s="7"/>
      <c r="AB251" s="92"/>
    </row>
    <row r="252" spans="1:28" x14ac:dyDescent="0.2">
      <c r="A252" s="4"/>
      <c r="B252" s="4"/>
      <c r="C252" s="4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92"/>
    </row>
    <row r="253" spans="1:28" x14ac:dyDescent="0.2">
      <c r="A253" s="4"/>
      <c r="B253" s="4"/>
      <c r="C253" s="4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92"/>
    </row>
    <row r="254" spans="1:28" x14ac:dyDescent="0.2">
      <c r="A254" s="4"/>
      <c r="B254" s="4"/>
      <c r="C254" s="4"/>
      <c r="D254" s="92"/>
      <c r="E254" s="92"/>
      <c r="F254" s="92"/>
      <c r="G254" s="92"/>
      <c r="H254" s="92"/>
      <c r="I254" s="124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</row>
    <row r="255" spans="1:28" x14ac:dyDescent="0.2">
      <c r="A255" s="4"/>
      <c r="B255" s="4"/>
      <c r="C255" s="4"/>
      <c r="D255" s="92"/>
      <c r="E255" s="92"/>
      <c r="F255" s="92"/>
      <c r="G255" s="92"/>
      <c r="H255" s="92"/>
      <c r="I255" s="124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</row>
    <row r="256" spans="1:28" x14ac:dyDescent="0.2">
      <c r="A256" s="4"/>
      <c r="B256" s="4"/>
      <c r="C256" s="4"/>
      <c r="D256" s="92"/>
      <c r="E256" s="92"/>
      <c r="F256" s="92"/>
      <c r="G256" s="92"/>
      <c r="H256" s="92"/>
      <c r="I256" s="124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</row>
    <row r="257" spans="1:28" x14ac:dyDescent="0.2">
      <c r="A257" s="4"/>
      <c r="B257" s="4"/>
      <c r="C257" s="4"/>
      <c r="D257" s="92"/>
      <c r="E257" s="92"/>
      <c r="F257" s="92"/>
      <c r="G257" s="92"/>
      <c r="H257" s="92"/>
      <c r="I257" s="124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</row>
    <row r="258" spans="1:28" x14ac:dyDescent="0.2">
      <c r="A258" s="4"/>
      <c r="B258" s="4"/>
      <c r="C258" s="4"/>
      <c r="D258" s="92"/>
      <c r="E258" s="92"/>
      <c r="F258" s="92"/>
      <c r="G258" s="92"/>
      <c r="H258" s="92"/>
      <c r="I258" s="124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</row>
    <row r="259" spans="1:28" x14ac:dyDescent="0.2">
      <c r="A259" s="4"/>
      <c r="B259" s="4"/>
      <c r="C259" s="4"/>
      <c r="D259" s="92"/>
      <c r="E259" s="92"/>
      <c r="F259" s="92"/>
      <c r="G259" s="92"/>
      <c r="H259" s="92"/>
      <c r="I259" s="124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</row>
    <row r="260" spans="1:28" x14ac:dyDescent="0.2">
      <c r="A260" s="4"/>
      <c r="B260" s="4"/>
      <c r="C260" s="4"/>
      <c r="D260" s="92"/>
      <c r="E260" s="92"/>
      <c r="F260" s="92"/>
      <c r="G260" s="92"/>
      <c r="H260" s="92"/>
      <c r="I260" s="124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</row>
    <row r="261" spans="1:28" x14ac:dyDescent="0.2">
      <c r="A261" s="4"/>
      <c r="B261" s="4"/>
      <c r="C261" s="4"/>
      <c r="D261" s="92"/>
      <c r="E261" s="92"/>
      <c r="F261" s="92"/>
      <c r="G261" s="92"/>
      <c r="H261" s="92"/>
      <c r="I261" s="124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</row>
    <row r="262" spans="1:28" x14ac:dyDescent="0.2">
      <c r="A262" s="4"/>
      <c r="B262" s="4"/>
      <c r="C262" s="4"/>
      <c r="D262" s="92"/>
      <c r="E262" s="92"/>
      <c r="F262" s="92"/>
      <c r="G262" s="92"/>
      <c r="H262" s="92"/>
      <c r="I262" s="124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</row>
    <row r="263" spans="1:28" x14ac:dyDescent="0.2">
      <c r="A263" s="4"/>
      <c r="B263" s="4"/>
      <c r="C263" s="4"/>
      <c r="D263" s="92"/>
      <c r="E263" s="92"/>
      <c r="F263" s="92"/>
      <c r="G263" s="92"/>
      <c r="H263" s="92"/>
      <c r="I263" s="124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</row>
    <row r="264" spans="1:28" x14ac:dyDescent="0.2">
      <c r="A264" s="4"/>
      <c r="B264" s="4"/>
      <c r="C264" s="4"/>
      <c r="D264" s="92"/>
      <c r="E264" s="92"/>
      <c r="F264" s="92"/>
      <c r="G264" s="92"/>
      <c r="H264" s="92"/>
      <c r="I264" s="124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</row>
    <row r="265" spans="1:28" x14ac:dyDescent="0.2">
      <c r="A265" s="4"/>
      <c r="B265" s="4"/>
      <c r="C265" s="4"/>
      <c r="D265" s="92"/>
      <c r="E265" s="92"/>
      <c r="F265" s="92"/>
      <c r="G265" s="92"/>
      <c r="H265" s="92"/>
      <c r="I265" s="124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</row>
    <row r="266" spans="1:28" x14ac:dyDescent="0.2">
      <c r="A266" s="4"/>
      <c r="B266" s="4"/>
      <c r="C266" s="4"/>
      <c r="D266" s="92"/>
      <c r="E266" s="92"/>
      <c r="F266" s="92"/>
      <c r="G266" s="92"/>
      <c r="H266" s="92"/>
      <c r="I266" s="124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</row>
    <row r="267" spans="1:28" x14ac:dyDescent="0.2">
      <c r="A267" s="4"/>
      <c r="B267" s="4"/>
      <c r="C267" s="4"/>
      <c r="D267" s="92"/>
      <c r="E267" s="92"/>
      <c r="F267" s="92"/>
      <c r="G267" s="92"/>
      <c r="H267" s="92"/>
      <c r="I267" s="124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</row>
    <row r="268" spans="1:28" x14ac:dyDescent="0.2">
      <c r="A268" s="4"/>
      <c r="B268" s="4"/>
      <c r="C268" s="4"/>
      <c r="D268" s="92"/>
      <c r="E268" s="92"/>
      <c r="F268" s="92"/>
      <c r="G268" s="92"/>
      <c r="H268" s="92"/>
      <c r="I268" s="124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</row>
    <row r="269" spans="1:28" x14ac:dyDescent="0.2">
      <c r="A269" s="4"/>
      <c r="B269" s="4"/>
      <c r="C269" s="4"/>
      <c r="D269" s="92"/>
      <c r="E269" s="92"/>
      <c r="F269" s="92"/>
      <c r="G269" s="92"/>
      <c r="H269" s="92"/>
      <c r="I269" s="124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</row>
    <row r="270" spans="1:28" x14ac:dyDescent="0.2">
      <c r="A270" s="4"/>
      <c r="B270" s="4"/>
      <c r="C270" s="4"/>
      <c r="D270" s="92"/>
      <c r="E270" s="92"/>
      <c r="F270" s="92"/>
      <c r="G270" s="92"/>
      <c r="H270" s="92"/>
      <c r="I270" s="124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</row>
    <row r="271" spans="1:28" x14ac:dyDescent="0.2">
      <c r="A271" s="4"/>
      <c r="B271" s="4"/>
      <c r="C271" s="4"/>
      <c r="D271" s="92"/>
      <c r="E271" s="92"/>
      <c r="F271" s="92"/>
      <c r="G271" s="92"/>
      <c r="H271" s="92"/>
      <c r="I271" s="124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</row>
    <row r="272" spans="1:28" x14ac:dyDescent="0.2">
      <c r="A272" s="4"/>
      <c r="B272" s="4"/>
      <c r="C272" s="4"/>
      <c r="D272" s="92"/>
      <c r="E272" s="92"/>
      <c r="F272" s="92"/>
      <c r="G272" s="92"/>
      <c r="H272" s="92"/>
      <c r="I272" s="124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</row>
    <row r="273" spans="1:28" x14ac:dyDescent="0.2">
      <c r="A273" s="4"/>
      <c r="B273" s="4"/>
      <c r="C273" s="4"/>
      <c r="D273" s="92"/>
      <c r="E273" s="92"/>
      <c r="F273" s="92"/>
      <c r="G273" s="92"/>
      <c r="H273" s="92"/>
      <c r="I273" s="124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</row>
    <row r="274" spans="1:28" x14ac:dyDescent="0.2">
      <c r="A274" s="4"/>
      <c r="B274" s="4"/>
      <c r="C274" s="4"/>
      <c r="D274" s="92"/>
      <c r="E274" s="92"/>
      <c r="F274" s="92"/>
      <c r="G274" s="92"/>
      <c r="H274" s="92"/>
      <c r="I274" s="124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</row>
    <row r="275" spans="1:28" x14ac:dyDescent="0.2">
      <c r="A275" s="4"/>
      <c r="B275" s="4"/>
      <c r="C275" s="4"/>
      <c r="D275" s="92"/>
      <c r="E275" s="92"/>
      <c r="F275" s="92"/>
      <c r="G275" s="92"/>
      <c r="H275" s="92"/>
      <c r="I275" s="124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</row>
    <row r="276" spans="1:28" x14ac:dyDescent="0.2">
      <c r="A276" s="4"/>
      <c r="B276" s="4"/>
      <c r="C276" s="4"/>
      <c r="D276" s="92"/>
      <c r="E276" s="92"/>
      <c r="F276" s="92"/>
      <c r="G276" s="92"/>
      <c r="H276" s="92"/>
      <c r="I276" s="124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</row>
    <row r="277" spans="1:28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">
      <c r="A289" s="2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">
      <c r="A290" s="2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">
      <c r="A291" s="2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">
      <c r="A292" s="2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">
      <c r="A293" s="2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">
      <c r="A294" s="2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4:28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4:28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4:28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4:28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4:28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4:28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4:28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4:28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4:28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4:28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4:28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4:28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4:28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4:28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4:28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4:28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4:28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4:28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4:28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4:28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4:28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4:28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4:28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4:28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4:28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4:28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4:28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4:28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4:28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4:28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4:28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4:28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4:28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4:28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4:28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4:28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4:28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4:28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4:28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4:28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4:28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4:28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4:28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4:28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4:28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4:28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4:28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4:28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4:28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4:28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4:28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4:28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4:28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4:28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4:28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4:28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4:28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4:28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4:28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4:28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4:28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4:28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4:28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4:28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4:28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4:28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4:28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4:28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4:28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4:28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4:28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4:28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4:28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4:28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4:28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4:28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4:28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4:28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4:28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4:28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4:28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4:28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4:28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4:28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4:28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4:28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4:28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4:28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4:28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4:28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4:28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4:28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4:28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4:28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4:28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4:28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4:28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4:28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4:28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4:28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4:28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4:28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4:28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4:28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4:28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4:28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4:28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4:28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4:28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4:28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4:28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4:28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4:28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4:28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4:28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4:28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4:28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4:28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4:28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4:28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4:28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4:28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4:28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4:28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4:28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4:28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4:28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4:28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4:28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4:28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4:28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4:28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4:28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4:28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4:28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4:28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4:28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4:28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4:28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4:28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4:28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4:28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4:28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4:28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4:28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4:28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4:28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4:28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4:28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4:28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4:28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4:28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4:28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4:28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4:28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4:28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4:28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4:28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4:28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4:28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4:28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4:28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4:28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4:28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4:28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4:28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4:28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4:28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4:28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4:28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4:28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4:28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4:28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4:28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4:28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4:28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4:28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4:28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4:28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4:28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4:28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4:28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4:28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4:28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4:28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4:28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4:28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4:28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4:28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4:28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4:28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4:28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4:28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4:28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4:28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4:28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4:28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4:28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4:28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4:28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4:28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4:28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4:28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4:28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4:28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4:28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4:28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4:28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4:28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4:28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4:28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4:28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4:28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4:28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4:28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4:28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4:28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4:28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4:28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4:28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4:28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4:28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4:28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4:28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4:28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4:28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4:28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4:28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4:28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4:28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4:28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4:28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4:28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4:28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4:28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4:28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4:28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4:28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4:28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4:28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4:28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4:28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4:28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4:28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4:28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4:28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4:28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4:28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4:28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4:28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4:28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4:28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4:28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4:28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4:28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4:28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4:28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4:28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4:28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4:28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4:28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4:28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4:28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4:28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4:28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4:28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4:28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4:28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4:28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4:28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4:28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4:28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4:28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4:28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4:28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4:28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4:28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4:28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4:28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4:28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4:28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4:28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4:28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4:28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4:28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4:28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4:28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4:28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4:28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4:28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4:28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4:28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4:28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4:28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4:28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4:28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4:28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4:28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4:28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4:28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4:28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4:28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4:28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4:28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4:28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4:28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4:28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4:28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4:28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4:28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4:28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4:28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4:28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4:28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4:28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4:28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4:28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4:28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4:28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4:28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4:28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4:28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4:28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4:28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4:28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4:28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4:28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4:28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4:28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4:28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4:28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4:28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4:28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4:28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4:28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4:28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4:28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4:28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4:28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4:28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4:28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4:28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4:28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4:28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4:28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4:28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4:28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4:28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4:28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4:28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4:28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4:28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4:28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4:28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4:28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4:28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4:28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4:28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4:28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4:28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4:28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4:28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4:28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4:28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4:28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4:28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4:28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4:28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4:28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4:28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4:28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4:28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4:28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4:28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4:28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4:28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4:28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4:28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4:28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4:28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4:28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4:28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4:28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4:28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4:28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4:28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4:28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4:28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4:28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4:28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4:28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4:28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4:28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4:28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4:28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4:28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4:28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4:28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4:28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4:28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4:28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4:28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4:28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4:28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4:28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4:28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4:28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4:28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4:28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4:28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4:28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4:28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4:28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4:28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4:28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4:28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4:28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4:28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4:28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4:28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4:28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4:28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4:28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4:28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4:28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4:28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4:28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4:28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4:28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4:28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4:28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4:28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4:28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4:28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4:28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4:28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4:28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4:28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4:28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4:28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4:28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4:28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4:28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4:28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4:28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4:28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4:28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4:28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4:28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4:28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4:28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4:28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4:28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4:28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4:28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4:28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4:28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4:28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4:28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4:28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4:28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4:28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4:28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4:28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4:28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4:28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4:28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4:28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4:28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4:28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4:28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4:28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4:28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4:28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4:28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4:28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4:28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4:28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4:28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4:28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4:28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4:28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4:28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4:28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4:28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4:28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4:28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4:28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4:28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4:28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4:28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4:28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4:28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4:28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4:28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4:28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4:28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4:28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4:28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4:28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4:28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4:28" x14ac:dyDescent="0.2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4:28" x14ac:dyDescent="0.2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4:28" x14ac:dyDescent="0.2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4:28" x14ac:dyDescent="0.2"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4:28" x14ac:dyDescent="0.2"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4:28" x14ac:dyDescent="0.2"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</sheetData>
  <sheetProtection formatCells="0" formatColumns="0" formatRows="0" deleteRows="0" selectLockedCells="1"/>
  <mergeCells count="472">
    <mergeCell ref="K17:R17"/>
    <mergeCell ref="K18:R18"/>
    <mergeCell ref="K19:R19"/>
    <mergeCell ref="K20:R20"/>
    <mergeCell ref="K21:R21"/>
    <mergeCell ref="K22:R22"/>
    <mergeCell ref="A11:H11"/>
    <mergeCell ref="J13:K13"/>
    <mergeCell ref="S13:T13"/>
    <mergeCell ref="K14:R14"/>
    <mergeCell ref="K15:R15"/>
    <mergeCell ref="K16:R16"/>
    <mergeCell ref="B31:C31"/>
    <mergeCell ref="B32:C32"/>
    <mergeCell ref="D32:E32"/>
    <mergeCell ref="A33:C33"/>
    <mergeCell ref="D33:E33"/>
    <mergeCell ref="D35:J35"/>
    <mergeCell ref="K23:R23"/>
    <mergeCell ref="K24:R24"/>
    <mergeCell ref="K25:R25"/>
    <mergeCell ref="B28:D28"/>
    <mergeCell ref="B29:D29"/>
    <mergeCell ref="D30:E30"/>
    <mergeCell ref="K35:R35"/>
    <mergeCell ref="R36:R37"/>
    <mergeCell ref="S36:S37"/>
    <mergeCell ref="T36:T37"/>
    <mergeCell ref="U36:U37"/>
    <mergeCell ref="A38:B38"/>
    <mergeCell ref="A39:B39"/>
    <mergeCell ref="L36:L37"/>
    <mergeCell ref="M36:M37"/>
    <mergeCell ref="N36:N37"/>
    <mergeCell ref="O36:O37"/>
    <mergeCell ref="P36:P37"/>
    <mergeCell ref="Q36:Q37"/>
    <mergeCell ref="A36:B37"/>
    <mergeCell ref="C36:C37"/>
    <mergeCell ref="D36:D37"/>
    <mergeCell ref="E36:E37"/>
    <mergeCell ref="F36:F37"/>
    <mergeCell ref="G36:G37"/>
    <mergeCell ref="H36:H37"/>
    <mergeCell ref="J36:J37"/>
    <mergeCell ref="K36:K37"/>
    <mergeCell ref="I36:I37"/>
    <mergeCell ref="A40:B40"/>
    <mergeCell ref="A41:B42"/>
    <mergeCell ref="S41:S42"/>
    <mergeCell ref="T41:T42"/>
    <mergeCell ref="U41:U42"/>
    <mergeCell ref="A43:B44"/>
    <mergeCell ref="S43:S44"/>
    <mergeCell ref="T43:T44"/>
    <mergeCell ref="U43:U44"/>
    <mergeCell ref="A49:B50"/>
    <mergeCell ref="S49:S50"/>
    <mergeCell ref="T49:T50"/>
    <mergeCell ref="U49:U50"/>
    <mergeCell ref="A51:B52"/>
    <mergeCell ref="S51:S52"/>
    <mergeCell ref="T51:T52"/>
    <mergeCell ref="U51:U52"/>
    <mergeCell ref="A45:B46"/>
    <mergeCell ref="S45:S46"/>
    <mergeCell ref="T45:T46"/>
    <mergeCell ref="U45:U46"/>
    <mergeCell ref="A47:B48"/>
    <mergeCell ref="S47:S48"/>
    <mergeCell ref="T47:T48"/>
    <mergeCell ref="U47:U48"/>
    <mergeCell ref="A57:B58"/>
    <mergeCell ref="S57:S58"/>
    <mergeCell ref="T57:T58"/>
    <mergeCell ref="U57:U58"/>
    <mergeCell ref="A59:B60"/>
    <mergeCell ref="S59:S60"/>
    <mergeCell ref="T59:T60"/>
    <mergeCell ref="U59:U60"/>
    <mergeCell ref="A53:B54"/>
    <mergeCell ref="S53:S54"/>
    <mergeCell ref="T53:T54"/>
    <mergeCell ref="U53:U54"/>
    <mergeCell ref="A55:B56"/>
    <mergeCell ref="S55:S56"/>
    <mergeCell ref="T55:T56"/>
    <mergeCell ref="U55:U56"/>
    <mergeCell ref="A65:B66"/>
    <mergeCell ref="S65:S66"/>
    <mergeCell ref="T65:T66"/>
    <mergeCell ref="U65:U66"/>
    <mergeCell ref="A67:B68"/>
    <mergeCell ref="S67:S68"/>
    <mergeCell ref="T67:T68"/>
    <mergeCell ref="U67:U68"/>
    <mergeCell ref="A61:B62"/>
    <mergeCell ref="S61:S62"/>
    <mergeCell ref="T61:T62"/>
    <mergeCell ref="U61:U62"/>
    <mergeCell ref="A63:B64"/>
    <mergeCell ref="S63:S64"/>
    <mergeCell ref="T63:T64"/>
    <mergeCell ref="U63:U64"/>
    <mergeCell ref="A73:B74"/>
    <mergeCell ref="S73:S74"/>
    <mergeCell ref="T73:T74"/>
    <mergeCell ref="U73:U74"/>
    <mergeCell ref="A75:B76"/>
    <mergeCell ref="S75:S76"/>
    <mergeCell ref="T75:T76"/>
    <mergeCell ref="U75:U76"/>
    <mergeCell ref="A69:B70"/>
    <mergeCell ref="S69:S70"/>
    <mergeCell ref="T69:T70"/>
    <mergeCell ref="U69:U70"/>
    <mergeCell ref="A71:B72"/>
    <mergeCell ref="S71:S72"/>
    <mergeCell ref="T71:T72"/>
    <mergeCell ref="U71:U72"/>
    <mergeCell ref="A81:B82"/>
    <mergeCell ref="S81:S82"/>
    <mergeCell ref="T81:T82"/>
    <mergeCell ref="U81:U82"/>
    <mergeCell ref="A83:B84"/>
    <mergeCell ref="S83:S84"/>
    <mergeCell ref="T83:T84"/>
    <mergeCell ref="U83:U84"/>
    <mergeCell ref="A77:B78"/>
    <mergeCell ref="S77:S78"/>
    <mergeCell ref="T77:T78"/>
    <mergeCell ref="U77:U78"/>
    <mergeCell ref="A79:B80"/>
    <mergeCell ref="S79:S80"/>
    <mergeCell ref="T79:T80"/>
    <mergeCell ref="U79:U80"/>
    <mergeCell ref="A89:B90"/>
    <mergeCell ref="S89:S90"/>
    <mergeCell ref="T89:T90"/>
    <mergeCell ref="U89:U90"/>
    <mergeCell ref="A91:B92"/>
    <mergeCell ref="S91:S92"/>
    <mergeCell ref="T91:T92"/>
    <mergeCell ref="U91:U92"/>
    <mergeCell ref="A85:B86"/>
    <mergeCell ref="S85:S86"/>
    <mergeCell ref="T85:T86"/>
    <mergeCell ref="U85:U86"/>
    <mergeCell ref="A87:B88"/>
    <mergeCell ref="S87:S88"/>
    <mergeCell ref="T87:T88"/>
    <mergeCell ref="U87:U88"/>
    <mergeCell ref="A97:B98"/>
    <mergeCell ref="S97:S98"/>
    <mergeCell ref="T97:T98"/>
    <mergeCell ref="U97:U98"/>
    <mergeCell ref="A99:B100"/>
    <mergeCell ref="S99:S100"/>
    <mergeCell ref="T99:T100"/>
    <mergeCell ref="U99:U100"/>
    <mergeCell ref="A93:B94"/>
    <mergeCell ref="S93:S94"/>
    <mergeCell ref="T93:T94"/>
    <mergeCell ref="U93:U94"/>
    <mergeCell ref="A95:B96"/>
    <mergeCell ref="S95:S96"/>
    <mergeCell ref="T95:T96"/>
    <mergeCell ref="U95:U96"/>
    <mergeCell ref="A105:B106"/>
    <mergeCell ref="S105:S106"/>
    <mergeCell ref="T105:T106"/>
    <mergeCell ref="U105:U106"/>
    <mergeCell ref="A107:B108"/>
    <mergeCell ref="S107:S108"/>
    <mergeCell ref="T107:T108"/>
    <mergeCell ref="U107:U108"/>
    <mergeCell ref="A101:B102"/>
    <mergeCell ref="S101:S102"/>
    <mergeCell ref="T101:T102"/>
    <mergeCell ref="U101:U102"/>
    <mergeCell ref="A103:B104"/>
    <mergeCell ref="S103:S104"/>
    <mergeCell ref="T103:T104"/>
    <mergeCell ref="U103:U104"/>
    <mergeCell ref="A115:B116"/>
    <mergeCell ref="S115:S116"/>
    <mergeCell ref="T115:T116"/>
    <mergeCell ref="U115:U116"/>
    <mergeCell ref="A117:B118"/>
    <mergeCell ref="S117:S118"/>
    <mergeCell ref="T117:T118"/>
    <mergeCell ref="U117:U118"/>
    <mergeCell ref="A109:B110"/>
    <mergeCell ref="S109:S110"/>
    <mergeCell ref="T109:T110"/>
    <mergeCell ref="U109:U110"/>
    <mergeCell ref="A113:B114"/>
    <mergeCell ref="S113:S114"/>
    <mergeCell ref="T113:T114"/>
    <mergeCell ref="U113:U114"/>
    <mergeCell ref="A111:B112"/>
    <mergeCell ref="A125:B126"/>
    <mergeCell ref="S125:S126"/>
    <mergeCell ref="T125:T126"/>
    <mergeCell ref="U125:U126"/>
    <mergeCell ref="A127:B128"/>
    <mergeCell ref="S127:S128"/>
    <mergeCell ref="T127:T128"/>
    <mergeCell ref="U127:U128"/>
    <mergeCell ref="A121:B122"/>
    <mergeCell ref="S121:S122"/>
    <mergeCell ref="T121:T122"/>
    <mergeCell ref="U121:U122"/>
    <mergeCell ref="A123:B124"/>
    <mergeCell ref="S123:S124"/>
    <mergeCell ref="T123:T124"/>
    <mergeCell ref="U123:U124"/>
    <mergeCell ref="A133:B134"/>
    <mergeCell ref="S133:S134"/>
    <mergeCell ref="T133:T134"/>
    <mergeCell ref="U133:U134"/>
    <mergeCell ref="A135:B136"/>
    <mergeCell ref="S135:S136"/>
    <mergeCell ref="T135:T136"/>
    <mergeCell ref="U135:U136"/>
    <mergeCell ref="A129:B130"/>
    <mergeCell ref="S129:S130"/>
    <mergeCell ref="T129:T130"/>
    <mergeCell ref="U129:U130"/>
    <mergeCell ref="A131:B132"/>
    <mergeCell ref="S131:S132"/>
    <mergeCell ref="T131:T132"/>
    <mergeCell ref="U131:U132"/>
    <mergeCell ref="A143:B144"/>
    <mergeCell ref="S143:S144"/>
    <mergeCell ref="T143:T144"/>
    <mergeCell ref="U143:U144"/>
    <mergeCell ref="A145:B146"/>
    <mergeCell ref="S145:S146"/>
    <mergeCell ref="T145:T146"/>
    <mergeCell ref="U145:U146"/>
    <mergeCell ref="A137:B138"/>
    <mergeCell ref="S137:S138"/>
    <mergeCell ref="T137:T138"/>
    <mergeCell ref="U137:U138"/>
    <mergeCell ref="A139:B140"/>
    <mergeCell ref="S139:S140"/>
    <mergeCell ref="T139:T140"/>
    <mergeCell ref="U139:U140"/>
    <mergeCell ref="A141:B142"/>
    <mergeCell ref="S141:S142"/>
    <mergeCell ref="T141:T142"/>
    <mergeCell ref="U141:U142"/>
    <mergeCell ref="A151:B152"/>
    <mergeCell ref="S151:S152"/>
    <mergeCell ref="T151:T152"/>
    <mergeCell ref="U151:U152"/>
    <mergeCell ref="A153:B154"/>
    <mergeCell ref="S153:S154"/>
    <mergeCell ref="T153:T154"/>
    <mergeCell ref="U153:U154"/>
    <mergeCell ref="A147:B148"/>
    <mergeCell ref="S147:S148"/>
    <mergeCell ref="T147:T148"/>
    <mergeCell ref="U147:U148"/>
    <mergeCell ref="A149:B150"/>
    <mergeCell ref="S149:S150"/>
    <mergeCell ref="T149:T150"/>
    <mergeCell ref="U149:U150"/>
    <mergeCell ref="A159:B160"/>
    <mergeCell ref="S159:S160"/>
    <mergeCell ref="T159:T160"/>
    <mergeCell ref="U159:U160"/>
    <mergeCell ref="A161:B162"/>
    <mergeCell ref="S161:S162"/>
    <mergeCell ref="T161:T162"/>
    <mergeCell ref="U161:U162"/>
    <mergeCell ref="A155:B156"/>
    <mergeCell ref="S155:S156"/>
    <mergeCell ref="T155:T156"/>
    <mergeCell ref="U155:U156"/>
    <mergeCell ref="A157:B158"/>
    <mergeCell ref="S157:S158"/>
    <mergeCell ref="T157:T158"/>
    <mergeCell ref="U157:U158"/>
    <mergeCell ref="A167:B168"/>
    <mergeCell ref="S167:S168"/>
    <mergeCell ref="T167:T168"/>
    <mergeCell ref="U167:U168"/>
    <mergeCell ref="A169:B170"/>
    <mergeCell ref="S169:S170"/>
    <mergeCell ref="T169:T170"/>
    <mergeCell ref="U169:U170"/>
    <mergeCell ref="A163:B164"/>
    <mergeCell ref="S163:S164"/>
    <mergeCell ref="T163:T164"/>
    <mergeCell ref="U163:U164"/>
    <mergeCell ref="A165:B166"/>
    <mergeCell ref="S165:S166"/>
    <mergeCell ref="T165:T166"/>
    <mergeCell ref="U165:U166"/>
    <mergeCell ref="A175:B176"/>
    <mergeCell ref="S175:S176"/>
    <mergeCell ref="T175:T176"/>
    <mergeCell ref="U175:U176"/>
    <mergeCell ref="A177:B178"/>
    <mergeCell ref="S177:S178"/>
    <mergeCell ref="T177:T178"/>
    <mergeCell ref="U177:U178"/>
    <mergeCell ref="A171:B172"/>
    <mergeCell ref="S171:S172"/>
    <mergeCell ref="T171:T172"/>
    <mergeCell ref="U171:U172"/>
    <mergeCell ref="A173:B174"/>
    <mergeCell ref="S173:S174"/>
    <mergeCell ref="T173:T174"/>
    <mergeCell ref="U173:U174"/>
    <mergeCell ref="A183:B184"/>
    <mergeCell ref="S183:S184"/>
    <mergeCell ref="T183:T184"/>
    <mergeCell ref="U183:U184"/>
    <mergeCell ref="A185:B186"/>
    <mergeCell ref="S185:S186"/>
    <mergeCell ref="T185:T186"/>
    <mergeCell ref="U185:U186"/>
    <mergeCell ref="A179:B180"/>
    <mergeCell ref="S179:S180"/>
    <mergeCell ref="T179:T180"/>
    <mergeCell ref="U179:U180"/>
    <mergeCell ref="A181:B182"/>
    <mergeCell ref="S181:S182"/>
    <mergeCell ref="T181:T182"/>
    <mergeCell ref="U181:U182"/>
    <mergeCell ref="A191:B192"/>
    <mergeCell ref="S191:S192"/>
    <mergeCell ref="T191:T192"/>
    <mergeCell ref="U191:U192"/>
    <mergeCell ref="A193:B194"/>
    <mergeCell ref="S193:S194"/>
    <mergeCell ref="T193:T194"/>
    <mergeCell ref="U193:U194"/>
    <mergeCell ref="A187:B188"/>
    <mergeCell ref="S187:S188"/>
    <mergeCell ref="T187:T188"/>
    <mergeCell ref="U187:U188"/>
    <mergeCell ref="A189:B190"/>
    <mergeCell ref="S189:S190"/>
    <mergeCell ref="T189:T190"/>
    <mergeCell ref="U189:U190"/>
    <mergeCell ref="A199:B200"/>
    <mergeCell ref="S199:S200"/>
    <mergeCell ref="T199:T200"/>
    <mergeCell ref="U199:U200"/>
    <mergeCell ref="A201:B202"/>
    <mergeCell ref="S201:S202"/>
    <mergeCell ref="T201:T202"/>
    <mergeCell ref="U201:U202"/>
    <mergeCell ref="A195:B196"/>
    <mergeCell ref="S195:S196"/>
    <mergeCell ref="T195:T196"/>
    <mergeCell ref="U195:U196"/>
    <mergeCell ref="A197:B198"/>
    <mergeCell ref="S197:S198"/>
    <mergeCell ref="T197:T198"/>
    <mergeCell ref="U197:U198"/>
    <mergeCell ref="A207:B208"/>
    <mergeCell ref="S207:S208"/>
    <mergeCell ref="T207:T208"/>
    <mergeCell ref="U207:U208"/>
    <mergeCell ref="A209:B210"/>
    <mergeCell ref="S209:S210"/>
    <mergeCell ref="T209:T210"/>
    <mergeCell ref="U209:U210"/>
    <mergeCell ref="A203:B204"/>
    <mergeCell ref="S203:S204"/>
    <mergeCell ref="T203:T204"/>
    <mergeCell ref="U203:U204"/>
    <mergeCell ref="A205:B206"/>
    <mergeCell ref="S205:S206"/>
    <mergeCell ref="T205:T206"/>
    <mergeCell ref="U205:U206"/>
    <mergeCell ref="A215:B216"/>
    <mergeCell ref="S215:S216"/>
    <mergeCell ref="T215:T216"/>
    <mergeCell ref="U215:U216"/>
    <mergeCell ref="A217:B218"/>
    <mergeCell ref="S217:S218"/>
    <mergeCell ref="T217:T218"/>
    <mergeCell ref="U217:U218"/>
    <mergeCell ref="A211:B212"/>
    <mergeCell ref="S211:S212"/>
    <mergeCell ref="T211:T212"/>
    <mergeCell ref="U211:U212"/>
    <mergeCell ref="A213:B214"/>
    <mergeCell ref="S213:S214"/>
    <mergeCell ref="T213:T214"/>
    <mergeCell ref="U213:U214"/>
    <mergeCell ref="A221:B222"/>
    <mergeCell ref="S221:S222"/>
    <mergeCell ref="T221:T222"/>
    <mergeCell ref="U221:U222"/>
    <mergeCell ref="S225:S226"/>
    <mergeCell ref="T225:T226"/>
    <mergeCell ref="U225:U226"/>
    <mergeCell ref="T229:T230"/>
    <mergeCell ref="S229:S230"/>
    <mergeCell ref="U229:U230"/>
    <mergeCell ref="U227:U228"/>
    <mergeCell ref="V242:W242"/>
    <mergeCell ref="E243:F243"/>
    <mergeCell ref="G243:H243"/>
    <mergeCell ref="K243:R243"/>
    <mergeCell ref="A235:B236"/>
    <mergeCell ref="A237:B238"/>
    <mergeCell ref="A239:B240"/>
    <mergeCell ref="S239:S240"/>
    <mergeCell ref="T239:T240"/>
    <mergeCell ref="U239:U240"/>
    <mergeCell ref="S237:S238"/>
    <mergeCell ref="S235:S236"/>
    <mergeCell ref="T235:T236"/>
    <mergeCell ref="U235:U236"/>
    <mergeCell ref="T237:T238"/>
    <mergeCell ref="U237:U238"/>
    <mergeCell ref="B247:D247"/>
    <mergeCell ref="E247:F247"/>
    <mergeCell ref="N247:R247"/>
    <mergeCell ref="S247:T247"/>
    <mergeCell ref="B244:D244"/>
    <mergeCell ref="E244:F244"/>
    <mergeCell ref="N244:R244"/>
    <mergeCell ref="S244:T244"/>
    <mergeCell ref="B245:D245"/>
    <mergeCell ref="E245:F245"/>
    <mergeCell ref="N245:R245"/>
    <mergeCell ref="S245:T245"/>
    <mergeCell ref="A119:B120"/>
    <mergeCell ref="A233:B234"/>
    <mergeCell ref="A227:B228"/>
    <mergeCell ref="A231:B232"/>
    <mergeCell ref="S231:S232"/>
    <mergeCell ref="S227:S228"/>
    <mergeCell ref="T227:T228"/>
    <mergeCell ref="T231:T232"/>
    <mergeCell ref="B246:D246"/>
    <mergeCell ref="E246:F246"/>
    <mergeCell ref="N246:R246"/>
    <mergeCell ref="S246:T246"/>
    <mergeCell ref="R241:S241"/>
    <mergeCell ref="T241:U241"/>
    <mergeCell ref="R242:S242"/>
    <mergeCell ref="T242:U242"/>
    <mergeCell ref="A223:B224"/>
    <mergeCell ref="S223:S224"/>
    <mergeCell ref="T223:T224"/>
    <mergeCell ref="U223:U224"/>
    <mergeCell ref="A225:B226"/>
    <mergeCell ref="A229:B230"/>
    <mergeCell ref="A219:B220"/>
    <mergeCell ref="S219:S220"/>
    <mergeCell ref="U231:U232"/>
    <mergeCell ref="S233:S234"/>
    <mergeCell ref="T233:T234"/>
    <mergeCell ref="U233:U234"/>
    <mergeCell ref="S111:S112"/>
    <mergeCell ref="T111:T112"/>
    <mergeCell ref="U111:U112"/>
    <mergeCell ref="S119:S120"/>
    <mergeCell ref="T119:T120"/>
    <mergeCell ref="U119:U120"/>
    <mergeCell ref="T219:T220"/>
    <mergeCell ref="U219:U220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5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A799"/>
  <sheetViews>
    <sheetView showZeros="0" view="pageBreakPreview" topLeftCell="A26" zoomScale="53" zoomScaleNormal="110" zoomScaleSheetLayoutView="53" workbookViewId="0">
      <selection activeCell="S31" sqref="S31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0" width="8.7109375" customWidth="1"/>
    <col min="21" max="24" width="4.85546875" customWidth="1"/>
    <col min="25" max="26" width="9.7109375" customWidth="1"/>
    <col min="27" max="27" width="9" customWidth="1"/>
  </cols>
  <sheetData>
    <row r="1" spans="1:27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22"/>
      <c r="U3" s="4"/>
      <c r="V3" s="4"/>
      <c r="W3" s="4"/>
      <c r="X3" s="13"/>
      <c r="Y3" s="5"/>
      <c r="Z3" s="22"/>
      <c r="AA3" s="4"/>
    </row>
    <row r="4" spans="1:27" ht="15.75" hidden="1" customHeight="1" x14ac:dyDescent="0.25">
      <c r="A4" s="8"/>
      <c r="B4" s="94"/>
      <c r="C4" s="94"/>
      <c r="D4" s="94"/>
      <c r="E4" s="94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4"/>
      <c r="Z4" s="4"/>
      <c r="AA4" s="4"/>
    </row>
    <row r="5" spans="1:27" ht="15.75" hidden="1" customHeight="1" x14ac:dyDescent="0.25">
      <c r="A5" s="8"/>
      <c r="B5" s="94"/>
      <c r="C5" s="94"/>
      <c r="D5" s="94"/>
      <c r="E5" s="94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"/>
      <c r="Y5" s="4"/>
      <c r="Z5" s="4"/>
      <c r="AA5" s="4"/>
    </row>
    <row r="6" spans="1:27" ht="15.75" hidden="1" customHeight="1" x14ac:dyDescent="0.25">
      <c r="A6" s="8"/>
      <c r="B6" s="94"/>
      <c r="C6" s="94"/>
      <c r="D6" s="94"/>
      <c r="E6" s="94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"/>
      <c r="Y6" s="4"/>
      <c r="Z6" s="4"/>
      <c r="AA6" s="4"/>
    </row>
    <row r="7" spans="1:27" ht="15.75" hidden="1" customHeight="1" x14ac:dyDescent="0.25">
      <c r="A7" s="8"/>
      <c r="B7" s="94"/>
      <c r="C7" s="94"/>
      <c r="D7" s="94"/>
      <c r="E7" s="94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3"/>
      <c r="Y7" s="4"/>
      <c r="Z7" s="4"/>
      <c r="AA7" s="4"/>
    </row>
    <row r="8" spans="1:27" ht="15.75" hidden="1" customHeight="1" x14ac:dyDescent="0.25">
      <c r="A8" s="8"/>
      <c r="B8" s="94"/>
      <c r="C8" s="94"/>
      <c r="D8" s="94"/>
      <c r="E8" s="94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4"/>
      <c r="Z8" s="4"/>
      <c r="AA8" s="4"/>
    </row>
    <row r="9" spans="1:27" ht="15.75" hidden="1" customHeight="1" x14ac:dyDescent="0.25">
      <c r="A9" s="8"/>
      <c r="B9" s="94"/>
      <c r="C9" s="94"/>
      <c r="D9" s="94"/>
      <c r="E9" s="94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3"/>
      <c r="Y9" s="4"/>
      <c r="Z9" s="4"/>
      <c r="AA9" s="4"/>
    </row>
    <row r="10" spans="1:27" ht="15.75" hidden="1" customHeight="1" x14ac:dyDescent="0.25">
      <c r="A10" s="8"/>
      <c r="B10" s="94"/>
      <c r="C10" s="94"/>
      <c r="D10" s="94"/>
      <c r="E10" s="94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3"/>
      <c r="Y10" s="4"/>
      <c r="Z10" s="4"/>
      <c r="AA10" s="4"/>
    </row>
    <row r="11" spans="1:27" x14ac:dyDescent="0.2">
      <c r="A11" s="175" t="s">
        <v>30</v>
      </c>
      <c r="B11" s="175"/>
      <c r="C11" s="175"/>
      <c r="D11" s="175"/>
      <c r="E11" s="175"/>
      <c r="F11" s="175"/>
      <c r="G11" s="175"/>
      <c r="H11" s="175"/>
      <c r="I11" s="93">
        <v>4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"/>
      <c r="Z11" s="4"/>
      <c r="AA11" s="4"/>
    </row>
    <row r="12" spans="1:27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1"/>
      <c r="Z12" s="11"/>
      <c r="AA12" s="11"/>
    </row>
    <row r="13" spans="1:27" ht="12.75" customHeight="1" x14ac:dyDescent="0.3">
      <c r="A13" s="21"/>
      <c r="B13" s="21"/>
      <c r="C13" s="21"/>
      <c r="D13" s="21"/>
      <c r="E13" s="21"/>
      <c r="F13" s="21"/>
      <c r="G13" s="90"/>
      <c r="H13" s="91"/>
      <c r="I13" s="176" t="s">
        <v>8</v>
      </c>
      <c r="J13" s="176"/>
      <c r="K13" s="91"/>
      <c r="L13" s="91"/>
      <c r="M13" s="32" t="s">
        <v>29</v>
      </c>
      <c r="N13" s="32"/>
      <c r="O13" s="32"/>
      <c r="P13" s="32"/>
      <c r="Q13" s="27"/>
      <c r="R13" s="177"/>
      <c r="S13" s="177"/>
      <c r="T13" s="30" t="s">
        <v>51</v>
      </c>
      <c r="U13" s="30"/>
      <c r="V13" s="21"/>
      <c r="W13" s="10"/>
      <c r="Y13" s="20"/>
      <c r="Z13" s="20"/>
      <c r="AA13" s="20"/>
    </row>
    <row r="14" spans="1:27" ht="12.6" hidden="1" customHeight="1" x14ac:dyDescent="0.3">
      <c r="A14" s="21"/>
      <c r="B14" s="21"/>
      <c r="C14" s="21"/>
      <c r="D14" s="21"/>
      <c r="E14" s="21"/>
      <c r="F14" s="21"/>
      <c r="G14" s="92"/>
      <c r="H14" s="92"/>
      <c r="I14" s="92"/>
      <c r="J14" s="153" t="s">
        <v>9</v>
      </c>
      <c r="K14" s="153"/>
      <c r="L14" s="153"/>
      <c r="M14" s="153"/>
      <c r="N14" s="153"/>
      <c r="O14" s="153"/>
      <c r="P14" s="153"/>
      <c r="Q14" s="153"/>
      <c r="R14" s="92"/>
      <c r="S14" s="92"/>
      <c r="T14" s="92"/>
      <c r="V14" s="21"/>
      <c r="W14" s="10"/>
      <c r="Y14" s="20"/>
      <c r="Z14" s="20"/>
      <c r="AA14" s="20"/>
    </row>
    <row r="15" spans="1:27" ht="12.6" hidden="1" customHeight="1" x14ac:dyDescent="0.3">
      <c r="A15" s="21"/>
      <c r="B15" s="21"/>
      <c r="C15" s="21"/>
      <c r="D15" s="21"/>
      <c r="E15" s="21"/>
      <c r="F15" s="21"/>
      <c r="G15" s="92"/>
      <c r="H15" s="92"/>
      <c r="I15" s="92"/>
      <c r="J15" s="153" t="s">
        <v>10</v>
      </c>
      <c r="K15" s="153"/>
      <c r="L15" s="153"/>
      <c r="M15" s="153"/>
      <c r="N15" s="153"/>
      <c r="O15" s="153"/>
      <c r="P15" s="153"/>
      <c r="Q15" s="153"/>
      <c r="R15" s="92"/>
      <c r="S15" s="92"/>
      <c r="T15" s="92"/>
      <c r="V15" s="21"/>
      <c r="W15" s="10"/>
      <c r="Y15" s="20"/>
      <c r="Z15" s="20"/>
      <c r="AA15" s="20"/>
    </row>
    <row r="16" spans="1:27" ht="12.6" hidden="1" customHeight="1" x14ac:dyDescent="0.3">
      <c r="A16" s="21"/>
      <c r="B16" s="21"/>
      <c r="C16" s="21"/>
      <c r="D16" s="21"/>
      <c r="E16" s="21"/>
      <c r="F16" s="21"/>
      <c r="G16" s="92"/>
      <c r="H16" s="92"/>
      <c r="I16" s="92"/>
      <c r="J16" s="153" t="s">
        <v>11</v>
      </c>
      <c r="K16" s="153"/>
      <c r="L16" s="153"/>
      <c r="M16" s="153"/>
      <c r="N16" s="153"/>
      <c r="O16" s="153"/>
      <c r="P16" s="153"/>
      <c r="Q16" s="153"/>
      <c r="R16" s="92"/>
      <c r="S16" s="92"/>
      <c r="T16" s="92"/>
      <c r="V16" s="21"/>
      <c r="W16" s="10"/>
      <c r="Y16" s="20"/>
      <c r="Z16" s="20"/>
      <c r="AA16" s="20"/>
    </row>
    <row r="17" spans="1:27" ht="12.6" hidden="1" customHeight="1" x14ac:dyDescent="0.3">
      <c r="A17" s="21"/>
      <c r="B17" s="21"/>
      <c r="C17" s="21"/>
      <c r="D17" s="21"/>
      <c r="E17" s="21"/>
      <c r="F17" s="21"/>
      <c r="G17" s="92"/>
      <c r="H17" s="92"/>
      <c r="I17" s="92"/>
      <c r="J17" s="153" t="s">
        <v>12</v>
      </c>
      <c r="K17" s="153"/>
      <c r="L17" s="153"/>
      <c r="M17" s="153"/>
      <c r="N17" s="153"/>
      <c r="O17" s="153"/>
      <c r="P17" s="153"/>
      <c r="Q17" s="153"/>
      <c r="R17" s="92"/>
      <c r="S17" s="92"/>
      <c r="T17" s="92"/>
      <c r="V17" s="21"/>
      <c r="W17" s="10"/>
      <c r="Y17" s="20"/>
      <c r="Z17" s="20"/>
      <c r="AA17" s="20"/>
    </row>
    <row r="18" spans="1:27" ht="12.6" hidden="1" customHeight="1" x14ac:dyDescent="0.3">
      <c r="A18" s="21"/>
      <c r="B18" s="21"/>
      <c r="C18" s="21"/>
      <c r="D18" s="21"/>
      <c r="E18" s="21"/>
      <c r="F18" s="21"/>
      <c r="G18" s="92"/>
      <c r="H18" s="92"/>
      <c r="I18" s="92"/>
      <c r="J18" s="153" t="s">
        <v>13</v>
      </c>
      <c r="K18" s="153"/>
      <c r="L18" s="153"/>
      <c r="M18" s="153"/>
      <c r="N18" s="153"/>
      <c r="O18" s="153"/>
      <c r="P18" s="153"/>
      <c r="Q18" s="153"/>
      <c r="R18" s="92"/>
      <c r="S18" s="92"/>
      <c r="T18" s="92"/>
      <c r="V18" s="21"/>
      <c r="W18" s="10"/>
      <c r="Y18" s="20"/>
      <c r="Z18" s="20"/>
      <c r="AA18" s="20"/>
    </row>
    <row r="19" spans="1:27" ht="12.6" hidden="1" customHeight="1" x14ac:dyDescent="0.3">
      <c r="A19" s="21"/>
      <c r="B19" s="21"/>
      <c r="C19" s="21"/>
      <c r="D19" s="21"/>
      <c r="E19" s="21"/>
      <c r="F19" s="21"/>
      <c r="G19" s="92"/>
      <c r="H19" s="92"/>
      <c r="I19" s="92"/>
      <c r="J19" s="153" t="s">
        <v>14</v>
      </c>
      <c r="K19" s="153"/>
      <c r="L19" s="153"/>
      <c r="M19" s="153"/>
      <c r="N19" s="153"/>
      <c r="O19" s="153"/>
      <c r="P19" s="153"/>
      <c r="Q19" s="153"/>
      <c r="R19" s="92"/>
      <c r="S19" s="92"/>
      <c r="T19" s="92"/>
      <c r="V19" s="21"/>
      <c r="W19" s="10"/>
      <c r="Y19" s="20"/>
      <c r="Z19" s="20"/>
      <c r="AA19" s="20"/>
    </row>
    <row r="20" spans="1:27" ht="12.6" hidden="1" customHeight="1" x14ac:dyDescent="0.3">
      <c r="A20" s="21"/>
      <c r="B20" s="21"/>
      <c r="C20" s="21"/>
      <c r="D20" s="21"/>
      <c r="E20" s="21"/>
      <c r="F20" s="21"/>
      <c r="G20" s="92"/>
      <c r="H20" s="92"/>
      <c r="I20" s="92"/>
      <c r="J20" s="153" t="s">
        <v>15</v>
      </c>
      <c r="K20" s="153"/>
      <c r="L20" s="153"/>
      <c r="M20" s="153"/>
      <c r="N20" s="153"/>
      <c r="O20" s="153"/>
      <c r="P20" s="153"/>
      <c r="Q20" s="153"/>
      <c r="R20" s="92"/>
      <c r="S20" s="92"/>
      <c r="T20" s="92"/>
      <c r="V20" s="21"/>
      <c r="W20" s="10"/>
      <c r="Y20" s="20"/>
      <c r="Z20" s="20"/>
      <c r="AA20" s="20"/>
    </row>
    <row r="21" spans="1:27" ht="12.6" hidden="1" customHeight="1" x14ac:dyDescent="0.3">
      <c r="A21" s="21"/>
      <c r="B21" s="21"/>
      <c r="C21" s="21"/>
      <c r="D21" s="21"/>
      <c r="E21" s="21"/>
      <c r="F21" s="21"/>
      <c r="G21" s="92"/>
      <c r="H21" s="92"/>
      <c r="I21" s="92"/>
      <c r="J21" s="153" t="s">
        <v>16</v>
      </c>
      <c r="K21" s="153"/>
      <c r="L21" s="153"/>
      <c r="M21" s="153"/>
      <c r="N21" s="153"/>
      <c r="O21" s="153"/>
      <c r="P21" s="153"/>
      <c r="Q21" s="153"/>
      <c r="R21" s="92"/>
      <c r="S21" s="92"/>
      <c r="T21" s="92"/>
      <c r="V21" s="21"/>
      <c r="W21" s="10"/>
      <c r="Y21" s="20"/>
      <c r="Z21" s="20"/>
      <c r="AA21" s="20"/>
    </row>
    <row r="22" spans="1:27" ht="12.6" hidden="1" customHeight="1" x14ac:dyDescent="0.3">
      <c r="A22" s="21"/>
      <c r="B22" s="21"/>
      <c r="C22" s="21"/>
      <c r="D22" s="21"/>
      <c r="E22" s="21"/>
      <c r="F22" s="21"/>
      <c r="G22" s="92"/>
      <c r="H22" s="92"/>
      <c r="I22" s="92"/>
      <c r="J22" s="153" t="s">
        <v>17</v>
      </c>
      <c r="K22" s="153"/>
      <c r="L22" s="153"/>
      <c r="M22" s="153"/>
      <c r="N22" s="153"/>
      <c r="O22" s="153"/>
      <c r="P22" s="153"/>
      <c r="Q22" s="153"/>
      <c r="R22" s="92"/>
      <c r="S22" s="92"/>
      <c r="T22" s="92"/>
      <c r="V22" s="21"/>
      <c r="W22" s="10"/>
      <c r="Y22" s="20"/>
      <c r="Z22" s="20"/>
      <c r="AA22" s="20"/>
    </row>
    <row r="23" spans="1:27" ht="12.6" hidden="1" customHeight="1" x14ac:dyDescent="0.3">
      <c r="A23" s="21"/>
      <c r="B23" s="21"/>
      <c r="C23" s="21"/>
      <c r="D23" s="21"/>
      <c r="E23" s="21"/>
      <c r="F23" s="21"/>
      <c r="G23" s="92"/>
      <c r="H23" s="92"/>
      <c r="I23" s="92"/>
      <c r="J23" s="153" t="s">
        <v>18</v>
      </c>
      <c r="K23" s="153"/>
      <c r="L23" s="153"/>
      <c r="M23" s="153"/>
      <c r="N23" s="153"/>
      <c r="O23" s="153"/>
      <c r="P23" s="153"/>
      <c r="Q23" s="153"/>
      <c r="R23" s="92"/>
      <c r="S23" s="92"/>
      <c r="T23" s="92"/>
      <c r="V23" s="21"/>
      <c r="W23" s="10"/>
      <c r="Y23" s="20"/>
      <c r="Z23" s="20"/>
      <c r="AA23" s="20"/>
    </row>
    <row r="24" spans="1:27" ht="12.6" hidden="1" customHeight="1" x14ac:dyDescent="0.3">
      <c r="A24" s="21"/>
      <c r="B24" s="21"/>
      <c r="C24" s="21"/>
      <c r="D24" s="21"/>
      <c r="E24" s="21"/>
      <c r="F24" s="21"/>
      <c r="G24" s="92"/>
      <c r="H24" s="92"/>
      <c r="I24" s="92"/>
      <c r="J24" s="153" t="s">
        <v>19</v>
      </c>
      <c r="K24" s="153"/>
      <c r="L24" s="153"/>
      <c r="M24" s="153"/>
      <c r="N24" s="153"/>
      <c r="O24" s="153"/>
      <c r="P24" s="153"/>
      <c r="Q24" s="153"/>
      <c r="R24" s="92"/>
      <c r="S24" s="92"/>
      <c r="T24" s="92"/>
      <c r="V24" s="21"/>
      <c r="W24" s="10"/>
      <c r="Y24" s="20"/>
      <c r="Z24" s="20"/>
      <c r="AA24" s="20"/>
    </row>
    <row r="25" spans="1:27" ht="12.6" hidden="1" customHeight="1" x14ac:dyDescent="0.3">
      <c r="A25" s="21"/>
      <c r="B25" s="21"/>
      <c r="C25" s="21"/>
      <c r="D25" s="21"/>
      <c r="E25" s="21"/>
      <c r="F25" s="21"/>
      <c r="G25" s="92"/>
      <c r="H25" s="92"/>
      <c r="I25" s="92"/>
      <c r="J25" s="153" t="s">
        <v>20</v>
      </c>
      <c r="K25" s="153"/>
      <c r="L25" s="153"/>
      <c r="M25" s="153"/>
      <c r="N25" s="153"/>
      <c r="O25" s="153"/>
      <c r="P25" s="153"/>
      <c r="Q25" s="153"/>
      <c r="R25" s="92"/>
      <c r="S25" s="92"/>
      <c r="T25" s="92"/>
      <c r="V25" s="21"/>
      <c r="W25" s="10"/>
      <c r="Y25" s="20"/>
      <c r="Z25" s="20"/>
      <c r="AA25" s="20"/>
    </row>
    <row r="26" spans="1:27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21"/>
      <c r="W26" s="10"/>
      <c r="X26" s="10"/>
      <c r="Y26" s="20"/>
      <c r="Z26" s="20"/>
      <c r="AA26" s="20"/>
    </row>
    <row r="27" spans="1:27" ht="26.25" customHeight="1" x14ac:dyDescent="0.2">
      <c r="A27" s="33" t="s">
        <v>25</v>
      </c>
      <c r="B27" s="21"/>
      <c r="C27" s="21"/>
      <c r="D27" s="21"/>
      <c r="E27" s="21"/>
      <c r="F27" s="21"/>
      <c r="M27" s="95"/>
      <c r="N27" s="95"/>
      <c r="O27" s="95"/>
      <c r="P27" s="95"/>
      <c r="Q27" s="4"/>
      <c r="R27" s="11"/>
      <c r="S27" s="11"/>
      <c r="T27" s="11"/>
      <c r="U27" s="11"/>
      <c r="V27" s="21"/>
      <c r="W27" s="10"/>
      <c r="X27" s="10"/>
      <c r="Y27" s="11"/>
      <c r="Z27" s="11"/>
      <c r="AA27" s="11"/>
    </row>
    <row r="28" spans="1:27" ht="11.25" customHeight="1" x14ac:dyDescent="0.2">
      <c r="A28" s="5" t="s">
        <v>68</v>
      </c>
      <c r="B28" s="180"/>
      <c r="C28" s="180"/>
      <c r="D28" s="180"/>
      <c r="E28" s="11"/>
      <c r="F28" s="94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  <c r="S28" s="8"/>
      <c r="T28" s="8"/>
      <c r="V28" s="94"/>
      <c r="W28" s="11"/>
      <c r="X28" s="11"/>
      <c r="Y28" s="11"/>
      <c r="Z28" s="11"/>
      <c r="AA28" s="11"/>
    </row>
    <row r="29" spans="1:27" ht="11.25" customHeight="1" x14ac:dyDescent="0.2">
      <c r="A29" s="4"/>
      <c r="B29" s="179" t="s">
        <v>0</v>
      </c>
      <c r="C29" s="179"/>
      <c r="D29" s="179"/>
      <c r="E29" s="11"/>
      <c r="F29" s="94"/>
      <c r="J29" s="95" t="s">
        <v>1</v>
      </c>
      <c r="K29" s="95"/>
      <c r="L29" s="95"/>
      <c r="M29" s="4"/>
      <c r="N29" s="4"/>
      <c r="O29" s="4"/>
      <c r="P29" s="4"/>
      <c r="R29" s="60" t="s">
        <v>68</v>
      </c>
      <c r="S29" s="30"/>
      <c r="T29" s="30"/>
      <c r="U29" s="30"/>
      <c r="V29" s="94"/>
      <c r="W29" s="11"/>
      <c r="X29" s="11"/>
      <c r="Y29" s="11"/>
      <c r="Z29" s="11"/>
      <c r="AA29" s="11"/>
    </row>
    <row r="30" spans="1:27" ht="11.25" customHeight="1" x14ac:dyDescent="0.2">
      <c r="A30" s="4"/>
      <c r="B30" s="4"/>
      <c r="C30" s="4"/>
      <c r="D30" s="179"/>
      <c r="E30" s="179"/>
      <c r="F30" s="94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  <c r="T30" s="8"/>
      <c r="V30" s="94"/>
      <c r="W30" s="11"/>
      <c r="X30" s="11"/>
      <c r="Y30" s="11"/>
      <c r="Z30" s="11"/>
      <c r="AA30" s="11"/>
    </row>
    <row r="31" spans="1:27" ht="12" customHeight="1" x14ac:dyDescent="0.2">
      <c r="A31" s="90" t="s">
        <v>33</v>
      </c>
      <c r="B31" s="178">
        <f>Q13</f>
        <v>0</v>
      </c>
      <c r="C31" s="178"/>
      <c r="D31" s="26">
        <f>R13</f>
        <v>0</v>
      </c>
      <c r="E31" s="94" t="s">
        <v>69</v>
      </c>
      <c r="M31" s="6" t="s">
        <v>23</v>
      </c>
      <c r="N31" s="6"/>
      <c r="O31" s="6"/>
      <c r="P31" s="6"/>
      <c r="Q31" s="6"/>
      <c r="S31" s="28" t="s">
        <v>227</v>
      </c>
      <c r="T31" s="29"/>
      <c r="U31" s="29"/>
      <c r="V31" s="94"/>
      <c r="W31" s="11"/>
      <c r="X31" s="11"/>
      <c r="Y31" s="11"/>
      <c r="Z31" s="11"/>
      <c r="AA31" s="11"/>
    </row>
    <row r="32" spans="1:27" ht="10.5" customHeight="1" thickBot="1" x14ac:dyDescent="0.25">
      <c r="A32" s="8"/>
      <c r="B32" s="179"/>
      <c r="C32" s="179"/>
      <c r="D32" s="179"/>
      <c r="E32" s="179"/>
      <c r="F32" s="94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11"/>
      <c r="R32" s="11"/>
      <c r="S32" s="11"/>
      <c r="T32" s="11"/>
      <c r="U32" s="18"/>
      <c r="V32" s="94"/>
      <c r="W32" s="94"/>
      <c r="X32" s="94"/>
      <c r="Y32" s="11"/>
      <c r="Z32" s="11"/>
      <c r="AA32" s="11"/>
    </row>
    <row r="33" spans="1:27" ht="18.75" customHeight="1" thickBot="1" x14ac:dyDescent="0.25">
      <c r="A33" s="154" t="s">
        <v>49</v>
      </c>
      <c r="B33" s="154"/>
      <c r="C33" s="155"/>
      <c r="D33" s="156"/>
      <c r="E33" s="157"/>
      <c r="F33" s="94"/>
      <c r="M33" s="6"/>
      <c r="N33" s="6"/>
      <c r="O33" s="6"/>
      <c r="P33" s="6"/>
      <c r="Q33" s="6"/>
      <c r="R33" s="6"/>
      <c r="S33" s="26"/>
      <c r="T33" s="26"/>
      <c r="U33" s="31"/>
      <c r="V33" s="94"/>
      <c r="W33" s="94"/>
      <c r="X33" s="94"/>
      <c r="Y33" s="11"/>
      <c r="Z33" s="11"/>
      <c r="AA33" s="11"/>
    </row>
    <row r="34" spans="1:27" ht="9.9499999999999993" customHeight="1" thickBot="1" x14ac:dyDescent="0.25">
      <c r="A34" s="76"/>
      <c r="B34" s="77"/>
      <c r="C34" s="90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6.25" customHeight="1" thickBot="1" x14ac:dyDescent="0.35">
      <c r="A35" s="76"/>
      <c r="B35" s="77"/>
      <c r="C35" s="90"/>
      <c r="D35" s="158" t="s">
        <v>50</v>
      </c>
      <c r="E35" s="159"/>
      <c r="F35" s="159"/>
      <c r="G35" s="159"/>
      <c r="H35" s="159"/>
      <c r="I35" s="160"/>
      <c r="J35" s="158" t="s">
        <v>154</v>
      </c>
      <c r="K35" s="159"/>
      <c r="L35" s="159"/>
      <c r="M35" s="159"/>
      <c r="N35" s="159"/>
      <c r="O35" s="159"/>
      <c r="P35" s="159"/>
      <c r="Q35" s="160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2" customFormat="1" ht="13.5" customHeight="1" x14ac:dyDescent="0.2">
      <c r="A36" s="181" t="s">
        <v>24</v>
      </c>
      <c r="B36" s="182"/>
      <c r="C36" s="185" t="s">
        <v>5</v>
      </c>
      <c r="D36" s="173" t="s">
        <v>127</v>
      </c>
      <c r="E36" s="173" t="s">
        <v>128</v>
      </c>
      <c r="F36" s="187" t="s">
        <v>39</v>
      </c>
      <c r="G36" s="189" t="s">
        <v>54</v>
      </c>
      <c r="H36" s="189" t="s">
        <v>55</v>
      </c>
      <c r="I36" s="189" t="s">
        <v>142</v>
      </c>
      <c r="J36" s="189" t="s">
        <v>174</v>
      </c>
      <c r="K36" s="173" t="s">
        <v>175</v>
      </c>
      <c r="L36" s="173" t="s">
        <v>93</v>
      </c>
      <c r="M36" s="189" t="s">
        <v>94</v>
      </c>
      <c r="N36" s="173" t="s">
        <v>78</v>
      </c>
      <c r="O36" s="173" t="s">
        <v>54</v>
      </c>
      <c r="P36" s="173" t="s">
        <v>55</v>
      </c>
      <c r="Q36" s="161"/>
      <c r="R36" s="163" t="s">
        <v>26</v>
      </c>
      <c r="S36" s="165" t="s">
        <v>27</v>
      </c>
      <c r="T36" s="167" t="s">
        <v>28</v>
      </c>
    </row>
    <row r="37" spans="1:27" ht="60.75" customHeight="1" thickBot="1" x14ac:dyDescent="0.25">
      <c r="A37" s="183"/>
      <c r="B37" s="184"/>
      <c r="C37" s="186"/>
      <c r="D37" s="174"/>
      <c r="E37" s="174"/>
      <c r="F37" s="188"/>
      <c r="G37" s="190"/>
      <c r="H37" s="190"/>
      <c r="I37" s="190"/>
      <c r="J37" s="190"/>
      <c r="K37" s="174"/>
      <c r="L37" s="174"/>
      <c r="M37" s="190"/>
      <c r="N37" s="174"/>
      <c r="O37" s="174"/>
      <c r="P37" s="174"/>
      <c r="Q37" s="162"/>
      <c r="R37" s="164"/>
      <c r="S37" s="166"/>
      <c r="T37" s="168"/>
    </row>
    <row r="38" spans="1:27" s="14" customFormat="1" ht="10.5" customHeight="1" thickBot="1" x14ac:dyDescent="0.2">
      <c r="A38" s="169">
        <v>1</v>
      </c>
      <c r="B38" s="17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79">
        <v>13</v>
      </c>
      <c r="O38" s="79">
        <v>14</v>
      </c>
      <c r="P38" s="79">
        <v>15</v>
      </c>
      <c r="Q38" s="36">
        <v>16</v>
      </c>
      <c r="R38" s="38">
        <v>12</v>
      </c>
      <c r="S38" s="38">
        <v>13</v>
      </c>
      <c r="T38" s="36">
        <v>14</v>
      </c>
    </row>
    <row r="39" spans="1:27" s="3" customFormat="1" ht="21.75" customHeight="1" thickBot="1" x14ac:dyDescent="0.25">
      <c r="A39" s="171" t="s">
        <v>4</v>
      </c>
      <c r="B39" s="172"/>
      <c r="C39" s="39"/>
      <c r="D39" s="120" t="s">
        <v>46</v>
      </c>
      <c r="E39" s="120" t="s">
        <v>129</v>
      </c>
      <c r="F39" s="120" t="s">
        <v>47</v>
      </c>
      <c r="G39" s="120" t="s">
        <v>220</v>
      </c>
      <c r="H39" s="120" t="s">
        <v>218</v>
      </c>
      <c r="I39" s="120" t="s">
        <v>46</v>
      </c>
      <c r="J39" s="120" t="s">
        <v>46</v>
      </c>
      <c r="K39" s="120" t="s">
        <v>219</v>
      </c>
      <c r="L39" s="120" t="s">
        <v>95</v>
      </c>
      <c r="M39" s="120" t="s">
        <v>47</v>
      </c>
      <c r="N39" s="120" t="s">
        <v>47</v>
      </c>
      <c r="O39" s="120" t="s">
        <v>56</v>
      </c>
      <c r="P39" s="120" t="s">
        <v>80</v>
      </c>
      <c r="Q39" s="121"/>
      <c r="R39" s="34"/>
      <c r="S39" s="97"/>
      <c r="T39" s="35"/>
      <c r="U39" s="48"/>
    </row>
    <row r="40" spans="1:27" s="50" customFormat="1" ht="21.75" customHeight="1" thickBot="1" x14ac:dyDescent="0.25">
      <c r="A40" s="191" t="s">
        <v>2</v>
      </c>
      <c r="B40" s="192"/>
      <c r="C40" s="19"/>
      <c r="D40" s="84">
        <v>100</v>
      </c>
      <c r="E40" s="49">
        <f>$D$40</f>
        <v>100</v>
      </c>
      <c r="F40" s="49">
        <f t="shared" ref="F40:Q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49">
        <f t="shared" si="0"/>
        <v>100</v>
      </c>
      <c r="L40" s="49">
        <f t="shared" si="0"/>
        <v>100</v>
      </c>
      <c r="M40" s="49">
        <f t="shared" si="0"/>
        <v>100</v>
      </c>
      <c r="N40" s="49">
        <f t="shared" si="0"/>
        <v>100</v>
      </c>
      <c r="O40" s="49">
        <f t="shared" si="0"/>
        <v>100</v>
      </c>
      <c r="P40" s="49">
        <f t="shared" si="0"/>
        <v>100</v>
      </c>
      <c r="Q40" s="49">
        <f t="shared" si="0"/>
        <v>100</v>
      </c>
      <c r="R40" s="23"/>
      <c r="S40" s="25"/>
      <c r="T40" s="24"/>
    </row>
    <row r="41" spans="1:27" ht="11.45" hidden="1" customHeight="1" x14ac:dyDescent="0.2">
      <c r="A41" s="193" t="s">
        <v>35</v>
      </c>
      <c r="B41" s="193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49">
        <f>ROUND(SUM(D42:Q42),3)</f>
        <v>0</v>
      </c>
      <c r="S41" s="194"/>
      <c r="T41" s="195">
        <f t="shared" ref="T41" si="1">ROUND(R41*S41,2)</f>
        <v>0</v>
      </c>
    </row>
    <row r="42" spans="1:27" ht="11.45" hidden="1" customHeight="1" x14ac:dyDescent="0.2">
      <c r="A42" s="193"/>
      <c r="B42" s="193"/>
      <c r="C42" s="15" t="s">
        <v>22</v>
      </c>
      <c r="D42" s="17">
        <f t="shared" ref="D42:Q42" si="2">(D$40*D41)/1000</f>
        <v>0</v>
      </c>
      <c r="E42" s="17">
        <f t="shared" si="2"/>
        <v>0</v>
      </c>
      <c r="F42" s="17">
        <f t="shared" si="2"/>
        <v>0</v>
      </c>
      <c r="G42" s="17">
        <f t="shared" si="2"/>
        <v>0</v>
      </c>
      <c r="H42" s="17">
        <f t="shared" si="2"/>
        <v>0</v>
      </c>
      <c r="I42" s="17">
        <f t="shared" si="2"/>
        <v>0</v>
      </c>
      <c r="J42" s="17">
        <f t="shared" si="2"/>
        <v>0</v>
      </c>
      <c r="K42" s="17"/>
      <c r="L42" s="17"/>
      <c r="M42" s="17">
        <f t="shared" si="2"/>
        <v>0</v>
      </c>
      <c r="N42" s="17"/>
      <c r="O42" s="17"/>
      <c r="P42" s="17"/>
      <c r="Q42" s="17">
        <f t="shared" si="2"/>
        <v>0</v>
      </c>
      <c r="R42" s="150"/>
      <c r="S42" s="194"/>
      <c r="T42" s="196"/>
    </row>
    <row r="43" spans="1:27" ht="11.25" hidden="1" customHeight="1" x14ac:dyDescent="0.2">
      <c r="A43" s="193" t="s">
        <v>37</v>
      </c>
      <c r="B43" s="193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49">
        <f>ROUND(SUM(D44:Q44),3)</f>
        <v>0</v>
      </c>
      <c r="S43" s="194"/>
      <c r="T43" s="195">
        <f t="shared" ref="T43" si="3">ROUND(R43*S43,2)</f>
        <v>0</v>
      </c>
    </row>
    <row r="44" spans="1:27" ht="11.25" hidden="1" customHeight="1" x14ac:dyDescent="0.2">
      <c r="A44" s="193"/>
      <c r="B44" s="193"/>
      <c r="C44" s="15" t="s">
        <v>22</v>
      </c>
      <c r="D44" s="17">
        <f t="shared" ref="D44:Q44" si="4">(D$40*D43)/1000</f>
        <v>0</v>
      </c>
      <c r="E44" s="17">
        <f t="shared" si="4"/>
        <v>0</v>
      </c>
      <c r="F44" s="17">
        <f t="shared" si="4"/>
        <v>0</v>
      </c>
      <c r="G44" s="17">
        <f t="shared" si="4"/>
        <v>0</v>
      </c>
      <c r="H44" s="17">
        <f t="shared" si="4"/>
        <v>0</v>
      </c>
      <c r="I44" s="17">
        <f t="shared" si="4"/>
        <v>0</v>
      </c>
      <c r="J44" s="17">
        <f t="shared" si="4"/>
        <v>0</v>
      </c>
      <c r="K44" s="17"/>
      <c r="L44" s="17"/>
      <c r="M44" s="17">
        <f t="shared" si="4"/>
        <v>0</v>
      </c>
      <c r="N44" s="17"/>
      <c r="O44" s="17"/>
      <c r="P44" s="17"/>
      <c r="Q44" s="17">
        <f t="shared" si="4"/>
        <v>0</v>
      </c>
      <c r="R44" s="150"/>
      <c r="S44" s="194"/>
      <c r="T44" s="196"/>
    </row>
    <row r="45" spans="1:27" ht="11.45" hidden="1" customHeight="1" x14ac:dyDescent="0.2">
      <c r="A45" s="193" t="s">
        <v>38</v>
      </c>
      <c r="B45" s="193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49">
        <f t="shared" ref="R45" si="5">ROUND(SUM(D46:Q46),2)</f>
        <v>0</v>
      </c>
      <c r="S45" s="194"/>
      <c r="T45" s="195">
        <f t="shared" ref="T45" si="6">ROUND(R45*S45,2)</f>
        <v>0</v>
      </c>
    </row>
    <row r="46" spans="1:27" ht="11.45" hidden="1" customHeight="1" x14ac:dyDescent="0.2">
      <c r="A46" s="193"/>
      <c r="B46" s="193"/>
      <c r="C46" s="15" t="s">
        <v>22</v>
      </c>
      <c r="D46" s="17">
        <f t="shared" ref="D46:Q46" si="7">(D$40*D45)/1000</f>
        <v>0</v>
      </c>
      <c r="E46" s="17">
        <f t="shared" si="7"/>
        <v>0</v>
      </c>
      <c r="F46" s="17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/>
      <c r="L46" s="17"/>
      <c r="M46" s="17">
        <f t="shared" si="7"/>
        <v>0</v>
      </c>
      <c r="N46" s="17"/>
      <c r="O46" s="17"/>
      <c r="P46" s="17"/>
      <c r="Q46" s="17">
        <f t="shared" si="7"/>
        <v>0</v>
      </c>
      <c r="R46" s="150"/>
      <c r="S46" s="194"/>
      <c r="T46" s="196"/>
    </row>
    <row r="47" spans="1:27" ht="11.25" hidden="1" customHeight="1" x14ac:dyDescent="0.2">
      <c r="A47" s="193" t="s">
        <v>44</v>
      </c>
      <c r="B47" s="193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49">
        <f t="shared" ref="R47" si="8">ROUND(SUM(D48:Q48),2)</f>
        <v>0</v>
      </c>
      <c r="S47" s="194"/>
      <c r="T47" s="195">
        <f t="shared" ref="T47" si="9">ROUND(R47*S47,2)</f>
        <v>0</v>
      </c>
    </row>
    <row r="48" spans="1:27" ht="11.25" hidden="1" customHeight="1" x14ac:dyDescent="0.2">
      <c r="A48" s="193"/>
      <c r="B48" s="193"/>
      <c r="C48" s="15" t="s">
        <v>22</v>
      </c>
      <c r="D48" s="17">
        <f t="shared" ref="D48:Q48" si="10">(D$40*D47)/1000</f>
        <v>0</v>
      </c>
      <c r="E48" s="17">
        <f t="shared" si="10"/>
        <v>0</v>
      </c>
      <c r="F48" s="17">
        <f t="shared" si="10"/>
        <v>0</v>
      </c>
      <c r="G48" s="17">
        <f t="shared" si="10"/>
        <v>0</v>
      </c>
      <c r="H48" s="17">
        <f t="shared" si="10"/>
        <v>0</v>
      </c>
      <c r="I48" s="17">
        <f t="shared" si="10"/>
        <v>0</v>
      </c>
      <c r="J48" s="17">
        <f t="shared" si="10"/>
        <v>0</v>
      </c>
      <c r="K48" s="17"/>
      <c r="L48" s="17"/>
      <c r="M48" s="17">
        <f t="shared" si="10"/>
        <v>0</v>
      </c>
      <c r="N48" s="17"/>
      <c r="O48" s="17"/>
      <c r="P48" s="17"/>
      <c r="Q48" s="17">
        <f t="shared" si="10"/>
        <v>0</v>
      </c>
      <c r="R48" s="150"/>
      <c r="S48" s="194"/>
      <c r="T48" s="196"/>
    </row>
    <row r="49" spans="1:20" ht="11.45" hidden="1" customHeight="1" x14ac:dyDescent="0.2">
      <c r="A49" s="193" t="s">
        <v>36</v>
      </c>
      <c r="B49" s="193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49">
        <f>ROUND(SUM(D50:Q50),3)</f>
        <v>0</v>
      </c>
      <c r="S49" s="194"/>
      <c r="T49" s="195">
        <f t="shared" ref="T49:T59" si="11">ROUND(R49*S49,2)</f>
        <v>0</v>
      </c>
    </row>
    <row r="50" spans="1:20" ht="11.45" hidden="1" customHeight="1" x14ac:dyDescent="0.2">
      <c r="A50" s="193"/>
      <c r="B50" s="193"/>
      <c r="C50" s="15" t="s">
        <v>22</v>
      </c>
      <c r="D50" s="17">
        <f t="shared" ref="D50:Q50" si="12">(D$40*D49)/1000</f>
        <v>0</v>
      </c>
      <c r="E50" s="17">
        <f t="shared" si="12"/>
        <v>0</v>
      </c>
      <c r="F50" s="17">
        <f t="shared" si="12"/>
        <v>0</v>
      </c>
      <c r="G50" s="17">
        <f t="shared" si="12"/>
        <v>0</v>
      </c>
      <c r="H50" s="17">
        <f t="shared" si="12"/>
        <v>0</v>
      </c>
      <c r="I50" s="17">
        <f t="shared" si="12"/>
        <v>0</v>
      </c>
      <c r="J50" s="17">
        <f t="shared" si="12"/>
        <v>0</v>
      </c>
      <c r="K50" s="17"/>
      <c r="L50" s="17"/>
      <c r="M50" s="17">
        <f t="shared" si="12"/>
        <v>0</v>
      </c>
      <c r="N50" s="17"/>
      <c r="O50" s="17"/>
      <c r="P50" s="17"/>
      <c r="Q50" s="17">
        <f t="shared" si="12"/>
        <v>0</v>
      </c>
      <c r="R50" s="150"/>
      <c r="S50" s="194"/>
      <c r="T50" s="196"/>
    </row>
    <row r="51" spans="1:20" ht="11.45" customHeight="1" x14ac:dyDescent="0.2">
      <c r="A51" s="197" t="s">
        <v>90</v>
      </c>
      <c r="B51" s="198"/>
      <c r="C51" s="15" t="s">
        <v>21</v>
      </c>
      <c r="D51" s="16"/>
      <c r="E51" s="16">
        <v>80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49">
        <f>ROUND(SUM(D52:Q52),2)</f>
        <v>8</v>
      </c>
      <c r="S51" s="194"/>
      <c r="T51" s="195">
        <f t="shared" ref="T51" si="13">ROUND(R51*S51,2)</f>
        <v>0</v>
      </c>
    </row>
    <row r="52" spans="1:20" ht="11.45" customHeight="1" x14ac:dyDescent="0.2">
      <c r="A52" s="199"/>
      <c r="B52" s="200"/>
      <c r="C52" s="15" t="s">
        <v>22</v>
      </c>
      <c r="D52" s="17">
        <f t="shared" ref="D52:Q52" si="14">(D$40*D51)/1000</f>
        <v>0</v>
      </c>
      <c r="E52" s="17">
        <f t="shared" si="14"/>
        <v>8</v>
      </c>
      <c r="F52" s="17"/>
      <c r="G52" s="17"/>
      <c r="H52" s="17"/>
      <c r="I52" s="17"/>
      <c r="J52" s="17"/>
      <c r="K52" s="17"/>
      <c r="L52" s="17"/>
      <c r="M52" s="17">
        <f t="shared" si="14"/>
        <v>0</v>
      </c>
      <c r="N52" s="17"/>
      <c r="O52" s="17"/>
      <c r="P52" s="17"/>
      <c r="Q52" s="17">
        <f t="shared" si="14"/>
        <v>0</v>
      </c>
      <c r="R52" s="150"/>
      <c r="S52" s="194"/>
      <c r="T52" s="196"/>
    </row>
    <row r="53" spans="1:20" ht="11.45" hidden="1" customHeight="1" x14ac:dyDescent="0.2">
      <c r="A53" s="145"/>
      <c r="B53" s="146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49">
        <f t="shared" ref="R53" si="15">ROUND(SUM(D54:Q54),2)</f>
        <v>4.9000000000000004</v>
      </c>
      <c r="S53" s="194"/>
      <c r="T53" s="195">
        <f t="shared" ref="T53" si="16">ROUND(R53*S53,2)</f>
        <v>0</v>
      </c>
    </row>
    <row r="54" spans="1:20" ht="11.45" hidden="1" customHeight="1" x14ac:dyDescent="0.2">
      <c r="A54" s="147"/>
      <c r="B54" s="148"/>
      <c r="C54" s="15" t="s">
        <v>22</v>
      </c>
      <c r="D54" s="17">
        <f t="shared" ref="D54:Q54" si="17">(D$40*D53)/1000</f>
        <v>0</v>
      </c>
      <c r="E54" s="17">
        <f t="shared" si="17"/>
        <v>0</v>
      </c>
      <c r="F54" s="17">
        <f t="shared" si="17"/>
        <v>0</v>
      </c>
      <c r="G54" s="17">
        <f t="shared" si="17"/>
        <v>0</v>
      </c>
      <c r="H54" s="17">
        <f t="shared" si="17"/>
        <v>0</v>
      </c>
      <c r="I54" s="17">
        <f t="shared" si="17"/>
        <v>0</v>
      </c>
      <c r="J54" s="17">
        <f t="shared" si="17"/>
        <v>4.9000000000000004</v>
      </c>
      <c r="K54" s="17"/>
      <c r="L54" s="17"/>
      <c r="M54" s="17">
        <f t="shared" si="17"/>
        <v>0</v>
      </c>
      <c r="N54" s="17"/>
      <c r="O54" s="17"/>
      <c r="P54" s="17"/>
      <c r="Q54" s="17">
        <f t="shared" si="17"/>
        <v>0</v>
      </c>
      <c r="R54" s="150"/>
      <c r="S54" s="194"/>
      <c r="T54" s="196"/>
    </row>
    <row r="55" spans="1:20" ht="11.25" hidden="1" customHeight="1" x14ac:dyDescent="0.2">
      <c r="A55" s="193"/>
      <c r="B55" s="193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49">
        <f t="shared" ref="R55" si="18">ROUND(SUM(D56:Q56),2)</f>
        <v>5</v>
      </c>
      <c r="S55" s="194"/>
      <c r="T55" s="195">
        <f t="shared" ref="T55" si="19">ROUND(R55*S55,2)</f>
        <v>0</v>
      </c>
    </row>
    <row r="56" spans="1:20" ht="11.25" hidden="1" customHeight="1" x14ac:dyDescent="0.2">
      <c r="A56" s="193"/>
      <c r="B56" s="193"/>
      <c r="C56" s="15" t="s">
        <v>22</v>
      </c>
      <c r="D56" s="17">
        <f t="shared" ref="D56:Q56" si="20">(D$40*D55)/1000</f>
        <v>0</v>
      </c>
      <c r="E56" s="17">
        <f t="shared" si="20"/>
        <v>0</v>
      </c>
      <c r="F56" s="17">
        <f t="shared" si="20"/>
        <v>0</v>
      </c>
      <c r="G56" s="17">
        <f t="shared" si="20"/>
        <v>0</v>
      </c>
      <c r="H56" s="17">
        <f t="shared" si="20"/>
        <v>0</v>
      </c>
      <c r="I56" s="17">
        <f t="shared" si="20"/>
        <v>0</v>
      </c>
      <c r="J56" s="17">
        <f t="shared" si="20"/>
        <v>5</v>
      </c>
      <c r="K56" s="17"/>
      <c r="L56" s="17"/>
      <c r="M56" s="17">
        <f t="shared" si="20"/>
        <v>0</v>
      </c>
      <c r="N56" s="17"/>
      <c r="O56" s="17"/>
      <c r="P56" s="17"/>
      <c r="Q56" s="17">
        <f t="shared" si="20"/>
        <v>0</v>
      </c>
      <c r="R56" s="150"/>
      <c r="S56" s="194"/>
      <c r="T56" s="196"/>
    </row>
    <row r="57" spans="1:20" ht="12.75" hidden="1" customHeight="1" x14ac:dyDescent="0.2">
      <c r="A57" s="145"/>
      <c r="B57" s="146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49">
        <f t="shared" ref="R57" si="21">ROUND(SUM(D58:Q58),2)</f>
        <v>5.0999999999999996</v>
      </c>
      <c r="S57" s="194"/>
      <c r="T57" s="195">
        <f t="shared" si="11"/>
        <v>0</v>
      </c>
    </row>
    <row r="58" spans="1:20" ht="11.25" hidden="1" customHeight="1" x14ac:dyDescent="0.2">
      <c r="A58" s="147"/>
      <c r="B58" s="148"/>
      <c r="C58" s="15" t="s">
        <v>22</v>
      </c>
      <c r="D58" s="17">
        <f t="shared" ref="D58:Q58" si="22">(D$40*D57)/1000</f>
        <v>0</v>
      </c>
      <c r="E58" s="17">
        <f t="shared" si="22"/>
        <v>0</v>
      </c>
      <c r="F58" s="17">
        <f t="shared" si="22"/>
        <v>0</v>
      </c>
      <c r="G58" s="17">
        <f t="shared" si="22"/>
        <v>0</v>
      </c>
      <c r="H58" s="17">
        <f t="shared" si="22"/>
        <v>0</v>
      </c>
      <c r="I58" s="17">
        <f t="shared" si="22"/>
        <v>0</v>
      </c>
      <c r="J58" s="17">
        <f t="shared" si="22"/>
        <v>5.0999999999999996</v>
      </c>
      <c r="K58" s="17"/>
      <c r="L58" s="17"/>
      <c r="M58" s="17">
        <f t="shared" si="22"/>
        <v>0</v>
      </c>
      <c r="N58" s="17"/>
      <c r="O58" s="17"/>
      <c r="P58" s="17"/>
      <c r="Q58" s="17">
        <f t="shared" si="22"/>
        <v>0</v>
      </c>
      <c r="R58" s="150"/>
      <c r="S58" s="194"/>
      <c r="T58" s="196"/>
    </row>
    <row r="59" spans="1:20" ht="11.45" hidden="1" customHeight="1" x14ac:dyDescent="0.2">
      <c r="A59" s="193"/>
      <c r="B59" s="193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49">
        <f t="shared" ref="R59" si="23">ROUND(SUM(D60:Q60),2)</f>
        <v>5.2</v>
      </c>
      <c r="S59" s="194"/>
      <c r="T59" s="195">
        <f t="shared" si="11"/>
        <v>0</v>
      </c>
    </row>
    <row r="60" spans="1:20" ht="11.25" hidden="1" customHeight="1" thickBot="1" x14ac:dyDescent="0.25">
      <c r="A60" s="193"/>
      <c r="B60" s="193"/>
      <c r="C60" s="15" t="s">
        <v>22</v>
      </c>
      <c r="D60" s="17">
        <f t="shared" ref="D60:Q60" si="24">(D$40*D59)/1000</f>
        <v>0</v>
      </c>
      <c r="E60" s="17">
        <f t="shared" si="24"/>
        <v>0</v>
      </c>
      <c r="F60" s="17">
        <f t="shared" si="24"/>
        <v>0</v>
      </c>
      <c r="G60" s="17">
        <f t="shared" si="24"/>
        <v>0</v>
      </c>
      <c r="H60" s="17">
        <f t="shared" si="24"/>
        <v>0</v>
      </c>
      <c r="I60" s="17">
        <f t="shared" si="24"/>
        <v>0</v>
      </c>
      <c r="J60" s="17">
        <f t="shared" si="24"/>
        <v>5.2</v>
      </c>
      <c r="K60" s="17"/>
      <c r="L60" s="17"/>
      <c r="M60" s="17">
        <f t="shared" si="24"/>
        <v>0</v>
      </c>
      <c r="N60" s="17"/>
      <c r="O60" s="17"/>
      <c r="P60" s="17"/>
      <c r="Q60" s="17">
        <f t="shared" si="24"/>
        <v>0</v>
      </c>
      <c r="R60" s="150"/>
      <c r="S60" s="194"/>
      <c r="T60" s="196"/>
    </row>
    <row r="61" spans="1:20" ht="11.25" hidden="1" customHeight="1" x14ac:dyDescent="0.2">
      <c r="A61" s="201"/>
      <c r="B61" s="202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49">
        <f t="shared" ref="R61" si="25">ROUND(SUM(D62:Q62),2)</f>
        <v>5.3</v>
      </c>
      <c r="S61" s="152"/>
      <c r="T61" s="195">
        <f>ROUND(R61*S61,2)</f>
        <v>0</v>
      </c>
    </row>
    <row r="62" spans="1:20" ht="11.25" hidden="1" customHeight="1" x14ac:dyDescent="0.2">
      <c r="A62" s="203"/>
      <c r="B62" s="148"/>
      <c r="C62" s="15" t="s">
        <v>22</v>
      </c>
      <c r="D62" s="17">
        <f t="shared" ref="D62:Q62" si="26">(D$40*D61)/1000</f>
        <v>0</v>
      </c>
      <c r="E62" s="17">
        <f t="shared" si="26"/>
        <v>0</v>
      </c>
      <c r="F62" s="17">
        <f t="shared" si="26"/>
        <v>0</v>
      </c>
      <c r="G62" s="17">
        <f t="shared" si="26"/>
        <v>0</v>
      </c>
      <c r="H62" s="17">
        <f t="shared" si="26"/>
        <v>0</v>
      </c>
      <c r="I62" s="17">
        <f t="shared" si="26"/>
        <v>0</v>
      </c>
      <c r="J62" s="17">
        <f t="shared" si="26"/>
        <v>5.3</v>
      </c>
      <c r="K62" s="17"/>
      <c r="L62" s="17"/>
      <c r="M62" s="17">
        <f t="shared" si="26"/>
        <v>0</v>
      </c>
      <c r="N62" s="17"/>
      <c r="O62" s="17"/>
      <c r="P62" s="17"/>
      <c r="Q62" s="17">
        <f t="shared" si="26"/>
        <v>0</v>
      </c>
      <c r="R62" s="150"/>
      <c r="S62" s="194"/>
      <c r="T62" s="196"/>
    </row>
    <row r="63" spans="1:20" ht="11.25" hidden="1" customHeight="1" x14ac:dyDescent="0.2">
      <c r="A63" s="145"/>
      <c r="B63" s="146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49">
        <f t="shared" ref="R63" si="27">ROUND(SUM(D64:Q64),2)</f>
        <v>5.4</v>
      </c>
      <c r="S63" s="194"/>
      <c r="T63" s="195">
        <f t="shared" ref="T63" si="28">ROUND(R63*S63,2)</f>
        <v>0</v>
      </c>
    </row>
    <row r="64" spans="1:20" ht="11.25" hidden="1" customHeight="1" x14ac:dyDescent="0.2">
      <c r="A64" s="147"/>
      <c r="B64" s="148"/>
      <c r="C64" s="15" t="s">
        <v>22</v>
      </c>
      <c r="D64" s="17">
        <f t="shared" ref="D64:Q64" si="29">(D$40*D63)/1000</f>
        <v>0</v>
      </c>
      <c r="E64" s="17">
        <f t="shared" si="29"/>
        <v>0</v>
      </c>
      <c r="F64" s="17">
        <f t="shared" si="29"/>
        <v>0</v>
      </c>
      <c r="G64" s="17">
        <f t="shared" si="29"/>
        <v>0</v>
      </c>
      <c r="H64" s="17">
        <f t="shared" si="29"/>
        <v>0</v>
      </c>
      <c r="I64" s="17">
        <f t="shared" si="29"/>
        <v>0</v>
      </c>
      <c r="J64" s="17">
        <f t="shared" si="29"/>
        <v>5.4</v>
      </c>
      <c r="K64" s="17"/>
      <c r="L64" s="17"/>
      <c r="M64" s="17">
        <f t="shared" si="29"/>
        <v>0</v>
      </c>
      <c r="N64" s="17"/>
      <c r="O64" s="17"/>
      <c r="P64" s="17"/>
      <c r="Q64" s="17">
        <f t="shared" si="29"/>
        <v>0</v>
      </c>
      <c r="R64" s="150"/>
      <c r="S64" s="194"/>
      <c r="T64" s="196"/>
    </row>
    <row r="65" spans="1:20" ht="11.25" hidden="1" customHeight="1" x14ac:dyDescent="0.2">
      <c r="A65" s="145"/>
      <c r="B65" s="146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49">
        <f t="shared" ref="R65" si="30">ROUND(SUM(D66:Q66),2)</f>
        <v>5.5</v>
      </c>
      <c r="S65" s="194"/>
      <c r="T65" s="195">
        <f t="shared" ref="T65" si="31">ROUND(R65*S65,2)</f>
        <v>0</v>
      </c>
    </row>
    <row r="66" spans="1:20" ht="11.25" hidden="1" customHeight="1" x14ac:dyDescent="0.2">
      <c r="A66" s="147"/>
      <c r="B66" s="148"/>
      <c r="C66" s="15" t="s">
        <v>22</v>
      </c>
      <c r="D66" s="17">
        <f t="shared" ref="D66:Q66" si="32">(D$40*D65)/1000</f>
        <v>0</v>
      </c>
      <c r="E66" s="17">
        <f t="shared" si="32"/>
        <v>0</v>
      </c>
      <c r="F66" s="17">
        <f t="shared" si="32"/>
        <v>0</v>
      </c>
      <c r="G66" s="17">
        <f t="shared" si="32"/>
        <v>0</v>
      </c>
      <c r="H66" s="17">
        <f t="shared" si="32"/>
        <v>0</v>
      </c>
      <c r="I66" s="17">
        <f t="shared" si="32"/>
        <v>0</v>
      </c>
      <c r="J66" s="17">
        <f t="shared" si="32"/>
        <v>5.5</v>
      </c>
      <c r="K66" s="17"/>
      <c r="L66" s="17"/>
      <c r="M66" s="17">
        <f t="shared" si="32"/>
        <v>0</v>
      </c>
      <c r="N66" s="17"/>
      <c r="O66" s="17"/>
      <c r="P66" s="17"/>
      <c r="Q66" s="17">
        <f t="shared" si="32"/>
        <v>0</v>
      </c>
      <c r="R66" s="150"/>
      <c r="S66" s="194"/>
      <c r="T66" s="196"/>
    </row>
    <row r="67" spans="1:20" ht="11.25" hidden="1" customHeight="1" x14ac:dyDescent="0.2">
      <c r="A67" s="145"/>
      <c r="B67" s="146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49">
        <f t="shared" ref="R67" si="33">ROUND(SUM(D68:Q68),2)</f>
        <v>5.6</v>
      </c>
      <c r="S67" s="194"/>
      <c r="T67" s="195">
        <f t="shared" ref="T67" si="34">ROUND(R67*S67,2)</f>
        <v>0</v>
      </c>
    </row>
    <row r="68" spans="1:20" ht="11.25" hidden="1" customHeight="1" x14ac:dyDescent="0.2">
      <c r="A68" s="147"/>
      <c r="B68" s="148"/>
      <c r="C68" s="15" t="s">
        <v>22</v>
      </c>
      <c r="D68" s="17">
        <f t="shared" ref="D68:Q68" si="35">(D$40*D67)/1000</f>
        <v>0</v>
      </c>
      <c r="E68" s="17">
        <f t="shared" si="35"/>
        <v>0</v>
      </c>
      <c r="F68" s="17">
        <f t="shared" si="35"/>
        <v>0</v>
      </c>
      <c r="G68" s="17">
        <f t="shared" si="35"/>
        <v>0</v>
      </c>
      <c r="H68" s="17">
        <f t="shared" si="35"/>
        <v>0</v>
      </c>
      <c r="I68" s="17">
        <f t="shared" si="35"/>
        <v>0</v>
      </c>
      <c r="J68" s="17">
        <f t="shared" si="35"/>
        <v>5.6</v>
      </c>
      <c r="K68" s="17"/>
      <c r="L68" s="17"/>
      <c r="M68" s="17">
        <f t="shared" si="35"/>
        <v>0</v>
      </c>
      <c r="N68" s="17"/>
      <c r="O68" s="17"/>
      <c r="P68" s="17"/>
      <c r="Q68" s="17">
        <f t="shared" si="35"/>
        <v>0</v>
      </c>
      <c r="R68" s="150"/>
      <c r="S68" s="194"/>
      <c r="T68" s="196"/>
    </row>
    <row r="69" spans="1:20" ht="11.25" hidden="1" customHeight="1" x14ac:dyDescent="0.2">
      <c r="A69" s="145"/>
      <c r="B69" s="146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49">
        <f t="shared" ref="R69" si="36">ROUND(SUM(D70:Q70),2)</f>
        <v>5.7</v>
      </c>
      <c r="S69" s="194"/>
      <c r="T69" s="195">
        <f t="shared" ref="T69" si="37">ROUND(R69*S69,2)</f>
        <v>0</v>
      </c>
    </row>
    <row r="70" spans="1:20" ht="11.25" hidden="1" customHeight="1" x14ac:dyDescent="0.2">
      <c r="A70" s="147"/>
      <c r="B70" s="148"/>
      <c r="C70" s="15" t="s">
        <v>22</v>
      </c>
      <c r="D70" s="17">
        <f t="shared" ref="D70:Q70" si="38">(D$40*D69)/1000</f>
        <v>0</v>
      </c>
      <c r="E70" s="17">
        <f t="shared" si="38"/>
        <v>0</v>
      </c>
      <c r="F70" s="17">
        <f t="shared" si="38"/>
        <v>0</v>
      </c>
      <c r="G70" s="17">
        <f t="shared" si="38"/>
        <v>0</v>
      </c>
      <c r="H70" s="17">
        <f t="shared" si="38"/>
        <v>0</v>
      </c>
      <c r="I70" s="17">
        <f t="shared" si="38"/>
        <v>0</v>
      </c>
      <c r="J70" s="17">
        <f t="shared" si="38"/>
        <v>5.7</v>
      </c>
      <c r="K70" s="17"/>
      <c r="L70" s="17"/>
      <c r="M70" s="17">
        <f t="shared" si="38"/>
        <v>0</v>
      </c>
      <c r="N70" s="17"/>
      <c r="O70" s="17"/>
      <c r="P70" s="17"/>
      <c r="Q70" s="17">
        <f t="shared" si="38"/>
        <v>0</v>
      </c>
      <c r="R70" s="150"/>
      <c r="S70" s="194"/>
      <c r="T70" s="196"/>
    </row>
    <row r="71" spans="1:20" ht="11.25" hidden="1" customHeight="1" x14ac:dyDescent="0.2">
      <c r="A71" s="145"/>
      <c r="B71" s="146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49">
        <f t="shared" ref="R71" si="39">ROUND(SUM(D72:Q72),2)</f>
        <v>5.8</v>
      </c>
      <c r="S71" s="194"/>
      <c r="T71" s="195">
        <f t="shared" ref="T71" si="40">ROUND(R71*S71,2)</f>
        <v>0</v>
      </c>
    </row>
    <row r="72" spans="1:20" ht="11.25" hidden="1" customHeight="1" x14ac:dyDescent="0.2">
      <c r="A72" s="147"/>
      <c r="B72" s="148"/>
      <c r="C72" s="15" t="s">
        <v>22</v>
      </c>
      <c r="D72" s="17">
        <f t="shared" ref="D72:Q72" si="41">(D$40*D71)/1000</f>
        <v>0</v>
      </c>
      <c r="E72" s="17">
        <f t="shared" si="41"/>
        <v>0</v>
      </c>
      <c r="F72" s="17">
        <f t="shared" si="41"/>
        <v>0</v>
      </c>
      <c r="G72" s="17">
        <f t="shared" si="41"/>
        <v>0</v>
      </c>
      <c r="H72" s="17">
        <f t="shared" si="41"/>
        <v>0</v>
      </c>
      <c r="I72" s="17">
        <f t="shared" si="41"/>
        <v>0</v>
      </c>
      <c r="J72" s="17">
        <f t="shared" si="41"/>
        <v>5.8</v>
      </c>
      <c r="K72" s="17"/>
      <c r="L72" s="17"/>
      <c r="M72" s="17">
        <f t="shared" si="41"/>
        <v>0</v>
      </c>
      <c r="N72" s="17"/>
      <c r="O72" s="17"/>
      <c r="P72" s="17"/>
      <c r="Q72" s="17">
        <f t="shared" si="41"/>
        <v>0</v>
      </c>
      <c r="R72" s="150"/>
      <c r="S72" s="194"/>
      <c r="T72" s="196"/>
    </row>
    <row r="73" spans="1:20" ht="11.25" hidden="1" customHeight="1" x14ac:dyDescent="0.2">
      <c r="A73" s="145"/>
      <c r="B73" s="146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49">
        <f t="shared" ref="R73" si="42">ROUND(SUM(D74:Q74),2)</f>
        <v>5.9</v>
      </c>
      <c r="S73" s="194"/>
      <c r="T73" s="195">
        <f t="shared" ref="T73" si="43">ROUND(R73*S73,2)</f>
        <v>0</v>
      </c>
    </row>
    <row r="74" spans="1:20" ht="11.25" hidden="1" customHeight="1" x14ac:dyDescent="0.2">
      <c r="A74" s="147"/>
      <c r="B74" s="148"/>
      <c r="C74" s="15" t="s">
        <v>22</v>
      </c>
      <c r="D74" s="17">
        <f t="shared" ref="D74:Q74" si="44">(D$40*D73)/1000</f>
        <v>0</v>
      </c>
      <c r="E74" s="17">
        <f t="shared" si="44"/>
        <v>0</v>
      </c>
      <c r="F74" s="17">
        <f t="shared" si="44"/>
        <v>0</v>
      </c>
      <c r="G74" s="17">
        <f t="shared" si="44"/>
        <v>0</v>
      </c>
      <c r="H74" s="17">
        <f t="shared" si="44"/>
        <v>0</v>
      </c>
      <c r="I74" s="17">
        <f t="shared" si="44"/>
        <v>0</v>
      </c>
      <c r="J74" s="17">
        <f t="shared" si="44"/>
        <v>5.9</v>
      </c>
      <c r="K74" s="17"/>
      <c r="L74" s="17"/>
      <c r="M74" s="17">
        <f t="shared" si="44"/>
        <v>0</v>
      </c>
      <c r="N74" s="17"/>
      <c r="O74" s="17"/>
      <c r="P74" s="17"/>
      <c r="Q74" s="17">
        <f t="shared" si="44"/>
        <v>0</v>
      </c>
      <c r="R74" s="150"/>
      <c r="S74" s="194"/>
      <c r="T74" s="196"/>
    </row>
    <row r="75" spans="1:20" ht="11.25" customHeight="1" x14ac:dyDescent="0.2">
      <c r="A75" s="145" t="s">
        <v>43</v>
      </c>
      <c r="B75" s="146"/>
      <c r="C75" s="15" t="s">
        <v>21</v>
      </c>
      <c r="D75" s="16"/>
      <c r="E75" s="16">
        <v>14</v>
      </c>
      <c r="F75" s="16"/>
      <c r="G75" s="16"/>
      <c r="H75" s="16"/>
      <c r="I75" s="16"/>
      <c r="J75" s="16"/>
      <c r="K75" s="16"/>
      <c r="L75" s="16"/>
      <c r="M75" s="16">
        <v>5</v>
      </c>
      <c r="N75" s="16"/>
      <c r="O75" s="16"/>
      <c r="P75" s="16"/>
      <c r="Q75" s="16"/>
      <c r="R75" s="149">
        <f t="shared" ref="R75" si="45">ROUND(SUM(D76:Q76),2)</f>
        <v>1.9</v>
      </c>
      <c r="S75" s="194">
        <v>0</v>
      </c>
      <c r="T75" s="195">
        <f t="shared" ref="T75" si="46">ROUND(R75*S75,2)</f>
        <v>0</v>
      </c>
    </row>
    <row r="76" spans="1:20" ht="11.25" customHeight="1" x14ac:dyDescent="0.2">
      <c r="A76" s="147"/>
      <c r="B76" s="148"/>
      <c r="C76" s="15" t="s">
        <v>22</v>
      </c>
      <c r="D76" s="17">
        <f t="shared" ref="D76:Q76" si="47">(D$40*D75)/1000</f>
        <v>0</v>
      </c>
      <c r="E76" s="17">
        <f t="shared" si="47"/>
        <v>1.4</v>
      </c>
      <c r="F76" s="17">
        <f t="shared" si="47"/>
        <v>0</v>
      </c>
      <c r="G76" s="17">
        <f t="shared" si="47"/>
        <v>0</v>
      </c>
      <c r="H76" s="17">
        <f t="shared" si="47"/>
        <v>0</v>
      </c>
      <c r="I76" s="17">
        <f t="shared" si="47"/>
        <v>0</v>
      </c>
      <c r="J76" s="17"/>
      <c r="K76" s="17"/>
      <c r="L76" s="17"/>
      <c r="M76" s="17">
        <f t="shared" si="47"/>
        <v>0.5</v>
      </c>
      <c r="N76" s="17"/>
      <c r="O76" s="17"/>
      <c r="P76" s="17"/>
      <c r="Q76" s="17">
        <f t="shared" si="47"/>
        <v>0</v>
      </c>
      <c r="R76" s="150"/>
      <c r="S76" s="194"/>
      <c r="T76" s="196"/>
    </row>
    <row r="77" spans="1:20" ht="11.25" hidden="1" customHeight="1" x14ac:dyDescent="0.2">
      <c r="A77" s="145"/>
      <c r="B77" s="146"/>
      <c r="C77" s="15" t="s">
        <v>21</v>
      </c>
      <c r="D77" s="16">
        <v>14</v>
      </c>
      <c r="E77" s="16">
        <v>15</v>
      </c>
      <c r="F77" s="16"/>
      <c r="G77" s="16"/>
      <c r="H77" s="16"/>
      <c r="I77" s="16"/>
      <c r="J77" s="16">
        <v>61</v>
      </c>
      <c r="K77" s="16"/>
      <c r="L77" s="16"/>
      <c r="M77" s="16">
        <v>6</v>
      </c>
      <c r="N77" s="16"/>
      <c r="O77" s="16"/>
      <c r="P77" s="16"/>
      <c r="Q77" s="16"/>
      <c r="R77" s="149">
        <f t="shared" ref="R77" si="48">ROUND(SUM(D78:Q78),2)</f>
        <v>9.6</v>
      </c>
      <c r="S77" s="194"/>
      <c r="T77" s="195">
        <f t="shared" ref="T77" si="49">ROUND(R77*S77,2)</f>
        <v>0</v>
      </c>
    </row>
    <row r="78" spans="1:20" ht="11.25" hidden="1" customHeight="1" x14ac:dyDescent="0.2">
      <c r="A78" s="147"/>
      <c r="B78" s="148"/>
      <c r="C78" s="15" t="s">
        <v>22</v>
      </c>
      <c r="D78" s="17">
        <f t="shared" ref="D78" si="50">(D$40*D77)/1000</f>
        <v>1.4</v>
      </c>
      <c r="E78" s="17">
        <f t="shared" ref="E78:F88" si="51">(E$40*E77)/1000</f>
        <v>1.5</v>
      </c>
      <c r="F78" s="17">
        <f t="shared" ref="F78:Q78" si="52">(F$40*F77)/1000</f>
        <v>0</v>
      </c>
      <c r="G78" s="17">
        <f t="shared" si="52"/>
        <v>0</v>
      </c>
      <c r="H78" s="17">
        <f t="shared" si="52"/>
        <v>0</v>
      </c>
      <c r="I78" s="17">
        <f t="shared" si="52"/>
        <v>0</v>
      </c>
      <c r="J78" s="17">
        <f t="shared" si="52"/>
        <v>6.1</v>
      </c>
      <c r="K78" s="17"/>
      <c r="L78" s="17"/>
      <c r="M78" s="17">
        <f t="shared" ref="M78" si="53">(M$40*M77)/1000</f>
        <v>0.6</v>
      </c>
      <c r="N78" s="17"/>
      <c r="O78" s="17"/>
      <c r="P78" s="17"/>
      <c r="Q78" s="17">
        <f t="shared" si="52"/>
        <v>0</v>
      </c>
      <c r="R78" s="150"/>
      <c r="S78" s="194"/>
      <c r="T78" s="196"/>
    </row>
    <row r="79" spans="1:20" ht="11.25" hidden="1" customHeight="1" x14ac:dyDescent="0.2">
      <c r="A79" s="145"/>
      <c r="B79" s="146"/>
      <c r="C79" s="15" t="s">
        <v>21</v>
      </c>
      <c r="D79" s="16">
        <v>14</v>
      </c>
      <c r="E79" s="16">
        <v>15</v>
      </c>
      <c r="F79" s="16"/>
      <c r="G79" s="16"/>
      <c r="H79" s="16"/>
      <c r="I79" s="16"/>
      <c r="J79" s="16">
        <v>62</v>
      </c>
      <c r="K79" s="16"/>
      <c r="L79" s="16"/>
      <c r="M79" s="16">
        <v>7</v>
      </c>
      <c r="N79" s="16"/>
      <c r="O79" s="16"/>
      <c r="P79" s="16"/>
      <c r="Q79" s="16"/>
      <c r="R79" s="149">
        <f t="shared" ref="R79" si="54">ROUND(SUM(D80:Q80),2)</f>
        <v>9.8000000000000007</v>
      </c>
      <c r="S79" s="194"/>
      <c r="T79" s="195">
        <f t="shared" ref="T79" si="55">ROUND(R79*S79,2)</f>
        <v>0</v>
      </c>
    </row>
    <row r="80" spans="1:20" ht="11.25" hidden="1" customHeight="1" x14ac:dyDescent="0.2">
      <c r="A80" s="147"/>
      <c r="B80" s="148"/>
      <c r="C80" s="15" t="s">
        <v>22</v>
      </c>
      <c r="D80" s="17">
        <f t="shared" ref="D80" si="56">(D$40*D79)/1000</f>
        <v>1.4</v>
      </c>
      <c r="E80" s="17">
        <f t="shared" si="51"/>
        <v>1.5</v>
      </c>
      <c r="F80" s="17">
        <f t="shared" ref="F80:Q80" si="57">(F$40*F79)/1000</f>
        <v>0</v>
      </c>
      <c r="G80" s="17">
        <f t="shared" si="57"/>
        <v>0</v>
      </c>
      <c r="H80" s="17">
        <f t="shared" si="57"/>
        <v>0</v>
      </c>
      <c r="I80" s="17">
        <f t="shared" si="57"/>
        <v>0</v>
      </c>
      <c r="J80" s="17">
        <f t="shared" si="57"/>
        <v>6.2</v>
      </c>
      <c r="K80" s="17"/>
      <c r="L80" s="17"/>
      <c r="M80" s="17">
        <f t="shared" ref="M80" si="58">(M$40*M79)/1000</f>
        <v>0.7</v>
      </c>
      <c r="N80" s="17"/>
      <c r="O80" s="17"/>
      <c r="P80" s="17"/>
      <c r="Q80" s="17">
        <f t="shared" si="57"/>
        <v>0</v>
      </c>
      <c r="R80" s="150"/>
      <c r="S80" s="194"/>
      <c r="T80" s="196"/>
    </row>
    <row r="81" spans="1:20" ht="11.25" hidden="1" customHeight="1" x14ac:dyDescent="0.2">
      <c r="A81" s="193"/>
      <c r="B81" s="193"/>
      <c r="C81" s="15" t="s">
        <v>21</v>
      </c>
      <c r="D81" s="16">
        <v>14</v>
      </c>
      <c r="E81" s="16">
        <v>15</v>
      </c>
      <c r="F81" s="16"/>
      <c r="G81" s="16"/>
      <c r="H81" s="16"/>
      <c r="I81" s="16"/>
      <c r="J81" s="16">
        <v>63</v>
      </c>
      <c r="K81" s="16"/>
      <c r="L81" s="16"/>
      <c r="M81" s="16">
        <v>8</v>
      </c>
      <c r="N81" s="16"/>
      <c r="O81" s="16"/>
      <c r="P81" s="16"/>
      <c r="Q81" s="16"/>
      <c r="R81" s="149">
        <f t="shared" ref="R81" si="59">ROUND(SUM(D82:Q82),2)</f>
        <v>10</v>
      </c>
      <c r="S81" s="194"/>
      <c r="T81" s="195">
        <f t="shared" ref="T81" si="60">ROUND(R81*S81,2)</f>
        <v>0</v>
      </c>
    </row>
    <row r="82" spans="1:20" ht="11.25" hidden="1" customHeight="1" x14ac:dyDescent="0.2">
      <c r="A82" s="193"/>
      <c r="B82" s="193"/>
      <c r="C82" s="15" t="s">
        <v>22</v>
      </c>
      <c r="D82" s="17">
        <f t="shared" ref="D82" si="61">(D$40*D81)/1000</f>
        <v>1.4</v>
      </c>
      <c r="E82" s="17">
        <f t="shared" si="51"/>
        <v>1.5</v>
      </c>
      <c r="F82" s="17">
        <f t="shared" ref="F82:Q82" si="62">(F$40*F81)/1000</f>
        <v>0</v>
      </c>
      <c r="G82" s="17">
        <f t="shared" si="62"/>
        <v>0</v>
      </c>
      <c r="H82" s="17">
        <f t="shared" si="62"/>
        <v>0</v>
      </c>
      <c r="I82" s="17">
        <f t="shared" si="62"/>
        <v>0</v>
      </c>
      <c r="J82" s="17">
        <f t="shared" si="62"/>
        <v>6.3</v>
      </c>
      <c r="K82" s="17"/>
      <c r="L82" s="17"/>
      <c r="M82" s="17">
        <f t="shared" ref="M82" si="63">(M$40*M81)/1000</f>
        <v>0.8</v>
      </c>
      <c r="N82" s="17"/>
      <c r="O82" s="17"/>
      <c r="P82" s="17"/>
      <c r="Q82" s="17">
        <f t="shared" si="62"/>
        <v>0</v>
      </c>
      <c r="R82" s="150"/>
      <c r="S82" s="194"/>
      <c r="T82" s="196"/>
    </row>
    <row r="83" spans="1:20" ht="11.25" hidden="1" customHeight="1" x14ac:dyDescent="0.2">
      <c r="A83" s="193"/>
      <c r="B83" s="193"/>
      <c r="C83" s="15" t="s">
        <v>21</v>
      </c>
      <c r="D83" s="16">
        <v>14</v>
      </c>
      <c r="E83" s="16">
        <v>15</v>
      </c>
      <c r="F83" s="16"/>
      <c r="G83" s="16"/>
      <c r="H83" s="16"/>
      <c r="I83" s="16"/>
      <c r="J83" s="16">
        <v>64</v>
      </c>
      <c r="K83" s="16"/>
      <c r="L83" s="16"/>
      <c r="M83" s="16">
        <v>9</v>
      </c>
      <c r="N83" s="16"/>
      <c r="O83" s="16"/>
      <c r="P83" s="16"/>
      <c r="Q83" s="16"/>
      <c r="R83" s="149">
        <f t="shared" ref="R83" si="64">ROUND(SUM(D84:Q84),2)</f>
        <v>10.199999999999999</v>
      </c>
      <c r="S83" s="194"/>
      <c r="T83" s="195">
        <f t="shared" ref="T83" si="65">ROUND(R83*S83,2)</f>
        <v>0</v>
      </c>
    </row>
    <row r="84" spans="1:20" ht="11.25" hidden="1" customHeight="1" x14ac:dyDescent="0.2">
      <c r="A84" s="193"/>
      <c r="B84" s="193"/>
      <c r="C84" s="15" t="s">
        <v>22</v>
      </c>
      <c r="D84" s="17">
        <f t="shared" ref="D84" si="66">(D$40*D83)/1000</f>
        <v>1.4</v>
      </c>
      <c r="E84" s="17">
        <f t="shared" si="51"/>
        <v>1.5</v>
      </c>
      <c r="F84" s="17">
        <f t="shared" ref="F84:Q84" si="67">(F$40*F83)/1000</f>
        <v>0</v>
      </c>
      <c r="G84" s="17">
        <f t="shared" si="67"/>
        <v>0</v>
      </c>
      <c r="H84" s="17">
        <f t="shared" si="67"/>
        <v>0</v>
      </c>
      <c r="I84" s="17">
        <f t="shared" si="67"/>
        <v>0</v>
      </c>
      <c r="J84" s="17">
        <f t="shared" si="67"/>
        <v>6.4</v>
      </c>
      <c r="K84" s="17"/>
      <c r="L84" s="17"/>
      <c r="M84" s="17">
        <f t="shared" ref="M84" si="68">(M$40*M83)/1000</f>
        <v>0.9</v>
      </c>
      <c r="N84" s="17"/>
      <c r="O84" s="17"/>
      <c r="P84" s="17"/>
      <c r="Q84" s="17">
        <f t="shared" si="67"/>
        <v>0</v>
      </c>
      <c r="R84" s="150"/>
      <c r="S84" s="194"/>
      <c r="T84" s="196"/>
    </row>
    <row r="85" spans="1:20" ht="11.45" hidden="1" customHeight="1" x14ac:dyDescent="0.2">
      <c r="A85" s="193"/>
      <c r="B85" s="193"/>
      <c r="C85" s="15" t="s">
        <v>21</v>
      </c>
      <c r="D85" s="16">
        <v>14</v>
      </c>
      <c r="E85" s="16">
        <v>15</v>
      </c>
      <c r="F85" s="16"/>
      <c r="G85" s="16"/>
      <c r="H85" s="16"/>
      <c r="I85" s="16"/>
      <c r="J85" s="16">
        <v>65</v>
      </c>
      <c r="K85" s="16"/>
      <c r="L85" s="16"/>
      <c r="M85" s="16">
        <v>10</v>
      </c>
      <c r="N85" s="16"/>
      <c r="O85" s="16"/>
      <c r="P85" s="16"/>
      <c r="Q85" s="16"/>
      <c r="R85" s="149">
        <f t="shared" ref="R85" si="69">ROUND(SUM(D86:Q86),2)</f>
        <v>10.4</v>
      </c>
      <c r="S85" s="194"/>
      <c r="T85" s="195">
        <f t="shared" ref="T85" si="70">ROUND(R85*S85,2)</f>
        <v>0</v>
      </c>
    </row>
    <row r="86" spans="1:20" ht="11.45" hidden="1" customHeight="1" x14ac:dyDescent="0.2">
      <c r="A86" s="193"/>
      <c r="B86" s="193"/>
      <c r="C86" s="15" t="s">
        <v>22</v>
      </c>
      <c r="D86" s="17">
        <f t="shared" ref="D86" si="71">(D$40*D85)/1000</f>
        <v>1.4</v>
      </c>
      <c r="E86" s="17">
        <f t="shared" si="51"/>
        <v>1.5</v>
      </c>
      <c r="F86" s="17">
        <f t="shared" ref="F86:Q86" si="72">(F$40*F85)/1000</f>
        <v>0</v>
      </c>
      <c r="G86" s="17">
        <f t="shared" si="72"/>
        <v>0</v>
      </c>
      <c r="H86" s="17">
        <f t="shared" si="72"/>
        <v>0</v>
      </c>
      <c r="I86" s="17">
        <f t="shared" si="72"/>
        <v>0</v>
      </c>
      <c r="J86" s="17">
        <f t="shared" si="72"/>
        <v>6.5</v>
      </c>
      <c r="K86" s="17"/>
      <c r="L86" s="17"/>
      <c r="M86" s="17">
        <f t="shared" ref="M86" si="73">(M$40*M85)/1000</f>
        <v>1</v>
      </c>
      <c r="N86" s="17"/>
      <c r="O86" s="17"/>
      <c r="P86" s="17"/>
      <c r="Q86" s="17">
        <f t="shared" si="72"/>
        <v>0</v>
      </c>
      <c r="R86" s="150"/>
      <c r="S86" s="194"/>
      <c r="T86" s="196"/>
    </row>
    <row r="87" spans="1:20" ht="11.25" customHeight="1" x14ac:dyDescent="0.2">
      <c r="A87" s="145" t="s">
        <v>40</v>
      </c>
      <c r="B87" s="146"/>
      <c r="C87" s="15" t="s">
        <v>21</v>
      </c>
      <c r="D87" s="16">
        <v>0</v>
      </c>
      <c r="E87" s="16"/>
      <c r="F87" s="16">
        <v>18</v>
      </c>
      <c r="G87" s="16"/>
      <c r="H87" s="16"/>
      <c r="I87" s="16"/>
      <c r="J87" s="16">
        <v>0</v>
      </c>
      <c r="K87" s="16"/>
      <c r="L87" s="16"/>
      <c r="M87" s="16">
        <v>0</v>
      </c>
      <c r="N87" s="16">
        <v>18</v>
      </c>
      <c r="O87" s="16"/>
      <c r="P87" s="16"/>
      <c r="Q87" s="16"/>
      <c r="R87" s="149">
        <f t="shared" ref="R87" si="74">ROUND(SUM(D88:Q88),2)</f>
        <v>3.6</v>
      </c>
      <c r="S87" s="194">
        <v>0</v>
      </c>
      <c r="T87" s="195">
        <f t="shared" ref="T87" si="75">ROUND(R87*S87,2)</f>
        <v>0</v>
      </c>
    </row>
    <row r="88" spans="1:20" ht="11.25" customHeight="1" x14ac:dyDescent="0.2">
      <c r="A88" s="147"/>
      <c r="B88" s="148"/>
      <c r="C88" s="15" t="s">
        <v>22</v>
      </c>
      <c r="D88" s="17">
        <f t="shared" ref="D88" si="76">(D$40*D87)/1000</f>
        <v>0</v>
      </c>
      <c r="E88" s="17">
        <f t="shared" si="51"/>
        <v>0</v>
      </c>
      <c r="F88" s="17">
        <f t="shared" si="51"/>
        <v>1.8</v>
      </c>
      <c r="G88" s="17"/>
      <c r="H88" s="17"/>
      <c r="I88" s="17"/>
      <c r="J88" s="17">
        <f t="shared" ref="J88:K114" si="77">(J$40*J87)/1000</f>
        <v>0</v>
      </c>
      <c r="K88" s="17"/>
      <c r="L88" s="17"/>
      <c r="M88" s="17">
        <f t="shared" ref="M88" si="78">(M$40*M87)/1000</f>
        <v>0</v>
      </c>
      <c r="N88" s="17">
        <f t="shared" ref="M88:N90" si="79">(N$40*N87)/1000</f>
        <v>1.8</v>
      </c>
      <c r="O88" s="17"/>
      <c r="P88" s="17"/>
      <c r="Q88" s="17">
        <f t="shared" ref="Q88" si="80">(Q$40*Q87)/1000</f>
        <v>0</v>
      </c>
      <c r="R88" s="150"/>
      <c r="S88" s="194"/>
      <c r="T88" s="196"/>
    </row>
    <row r="89" spans="1:20" ht="11.25" customHeight="1" x14ac:dyDescent="0.2">
      <c r="A89" s="145" t="s">
        <v>86</v>
      </c>
      <c r="B89" s="146"/>
      <c r="C89" s="15" t="s">
        <v>21</v>
      </c>
      <c r="D89" s="16"/>
      <c r="E89" s="16">
        <v>30</v>
      </c>
      <c r="F89" s="16">
        <v>90</v>
      </c>
      <c r="G89" s="16"/>
      <c r="H89" s="16"/>
      <c r="I89" s="16"/>
      <c r="J89" s="16"/>
      <c r="K89" s="16"/>
      <c r="L89" s="16"/>
      <c r="M89" s="16">
        <v>29</v>
      </c>
      <c r="N89" s="16"/>
      <c r="O89" s="16"/>
      <c r="P89" s="16"/>
      <c r="Q89" s="16"/>
      <c r="R89" s="149">
        <f t="shared" ref="R89" si="81">ROUND(SUM(D90:Q90),2)</f>
        <v>14.9</v>
      </c>
      <c r="S89" s="194">
        <v>0</v>
      </c>
      <c r="T89" s="195">
        <f t="shared" ref="T89" si="82">ROUND(R89*S89,2)</f>
        <v>0</v>
      </c>
    </row>
    <row r="90" spans="1:20" ht="11.25" customHeight="1" x14ac:dyDescent="0.2">
      <c r="A90" s="147"/>
      <c r="B90" s="148"/>
      <c r="C90" s="15" t="s">
        <v>22</v>
      </c>
      <c r="D90" s="17">
        <f t="shared" ref="D90:Q90" si="83">(D$40*D89)/1000</f>
        <v>0</v>
      </c>
      <c r="E90" s="17">
        <f t="shared" ref="E90:F112" si="84">(E$40*E89)/1000</f>
        <v>3</v>
      </c>
      <c r="F90" s="17">
        <f t="shared" si="83"/>
        <v>9</v>
      </c>
      <c r="G90" s="17">
        <f t="shared" si="83"/>
        <v>0</v>
      </c>
      <c r="H90" s="17">
        <f t="shared" si="83"/>
        <v>0</v>
      </c>
      <c r="I90" s="17">
        <f t="shared" si="83"/>
        <v>0</v>
      </c>
      <c r="J90" s="17"/>
      <c r="K90" s="17"/>
      <c r="L90" s="17"/>
      <c r="M90" s="17">
        <f t="shared" si="79"/>
        <v>2.9</v>
      </c>
      <c r="N90" s="17"/>
      <c r="O90" s="17"/>
      <c r="P90" s="17"/>
      <c r="Q90" s="17">
        <f t="shared" si="83"/>
        <v>0</v>
      </c>
      <c r="R90" s="150"/>
      <c r="S90" s="194"/>
      <c r="T90" s="196"/>
    </row>
    <row r="91" spans="1:20" ht="11.45" hidden="1" customHeight="1" x14ac:dyDescent="0.2">
      <c r="A91" s="145"/>
      <c r="B91" s="146"/>
      <c r="C91" s="15" t="s">
        <v>21</v>
      </c>
      <c r="D91" s="16">
        <v>31</v>
      </c>
      <c r="E91" s="16">
        <v>91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49">
        <f t="shared" ref="R91" si="85">ROUND(SUM(D92:Q92),2)</f>
        <v>12.2</v>
      </c>
      <c r="S91" s="194"/>
      <c r="T91" s="195">
        <f t="shared" ref="T91" si="86">ROUND(R91*S91,2)</f>
        <v>0</v>
      </c>
    </row>
    <row r="92" spans="1:20" ht="11.45" hidden="1" customHeight="1" x14ac:dyDescent="0.2">
      <c r="A92" s="147"/>
      <c r="B92" s="148"/>
      <c r="C92" s="15" t="s">
        <v>22</v>
      </c>
      <c r="D92" s="17">
        <f t="shared" ref="D92" si="87">(D$40*D91)/1000</f>
        <v>3.1</v>
      </c>
      <c r="E92" s="17">
        <f t="shared" si="84"/>
        <v>9.1</v>
      </c>
      <c r="F92" s="17">
        <f t="shared" ref="F92:Q92" si="88">(F$40*F91)/1000</f>
        <v>0</v>
      </c>
      <c r="G92" s="17">
        <f t="shared" si="88"/>
        <v>0</v>
      </c>
      <c r="H92" s="17">
        <f t="shared" si="88"/>
        <v>0</v>
      </c>
      <c r="I92" s="17">
        <f t="shared" si="88"/>
        <v>0</v>
      </c>
      <c r="J92" s="17"/>
      <c r="K92" s="17"/>
      <c r="L92" s="17"/>
      <c r="M92" s="17">
        <f t="shared" si="88"/>
        <v>0</v>
      </c>
      <c r="N92" s="17"/>
      <c r="O92" s="17"/>
      <c r="P92" s="17"/>
      <c r="Q92" s="17">
        <f t="shared" si="88"/>
        <v>0</v>
      </c>
      <c r="R92" s="150"/>
      <c r="S92" s="194"/>
      <c r="T92" s="196"/>
    </row>
    <row r="93" spans="1:20" ht="12.75" hidden="1" customHeight="1" x14ac:dyDescent="0.2">
      <c r="A93" s="145"/>
      <c r="B93" s="146"/>
      <c r="C93" s="15" t="s">
        <v>21</v>
      </c>
      <c r="D93" s="16">
        <v>32</v>
      </c>
      <c r="E93" s="16">
        <v>92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49">
        <f t="shared" ref="R93" si="89">ROUND(SUM(D94:Q94),2)</f>
        <v>12.4</v>
      </c>
      <c r="S93" s="194"/>
      <c r="T93" s="195">
        <f t="shared" ref="T93" si="90">ROUND(R93*S93,2)</f>
        <v>0</v>
      </c>
    </row>
    <row r="94" spans="1:20" ht="11.25" hidden="1" customHeight="1" x14ac:dyDescent="0.2">
      <c r="A94" s="147"/>
      <c r="B94" s="148"/>
      <c r="C94" s="15" t="s">
        <v>22</v>
      </c>
      <c r="D94" s="17">
        <f t="shared" ref="D94" si="91">(D$40*D93)/1000</f>
        <v>3.2</v>
      </c>
      <c r="E94" s="17">
        <f t="shared" si="84"/>
        <v>9.1999999999999993</v>
      </c>
      <c r="F94" s="17">
        <f t="shared" ref="F94:Q94" si="92">(F$40*F93)/1000</f>
        <v>0</v>
      </c>
      <c r="G94" s="17">
        <f t="shared" si="92"/>
        <v>0</v>
      </c>
      <c r="H94" s="17">
        <f t="shared" si="92"/>
        <v>0</v>
      </c>
      <c r="I94" s="17">
        <f t="shared" si="92"/>
        <v>0</v>
      </c>
      <c r="J94" s="17"/>
      <c r="K94" s="17"/>
      <c r="L94" s="17"/>
      <c r="M94" s="17">
        <f t="shared" si="92"/>
        <v>0</v>
      </c>
      <c r="N94" s="17"/>
      <c r="O94" s="17"/>
      <c r="P94" s="17"/>
      <c r="Q94" s="17">
        <f t="shared" si="92"/>
        <v>0</v>
      </c>
      <c r="R94" s="150"/>
      <c r="S94" s="194"/>
      <c r="T94" s="196"/>
    </row>
    <row r="95" spans="1:20" ht="11.25" hidden="1" customHeight="1" x14ac:dyDescent="0.2">
      <c r="A95" s="145"/>
      <c r="B95" s="146"/>
      <c r="C95" s="15" t="s">
        <v>21</v>
      </c>
      <c r="D95" s="16">
        <v>33</v>
      </c>
      <c r="E95" s="16">
        <v>93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49">
        <f t="shared" ref="R95" si="93">ROUND(SUM(D96:Q96),2)</f>
        <v>12.6</v>
      </c>
      <c r="S95" s="194"/>
      <c r="T95" s="195">
        <f t="shared" ref="T95" si="94">ROUND(R95*S95,2)</f>
        <v>0</v>
      </c>
    </row>
    <row r="96" spans="1:20" ht="11.25" hidden="1" customHeight="1" x14ac:dyDescent="0.2">
      <c r="A96" s="147"/>
      <c r="B96" s="148"/>
      <c r="C96" s="15" t="s">
        <v>22</v>
      </c>
      <c r="D96" s="17">
        <f t="shared" ref="D96" si="95">(D$40*D95)/1000</f>
        <v>3.3</v>
      </c>
      <c r="E96" s="17">
        <f t="shared" si="84"/>
        <v>9.3000000000000007</v>
      </c>
      <c r="F96" s="17">
        <f t="shared" ref="F96:Q96" si="96">(F$40*F95)/1000</f>
        <v>0</v>
      </c>
      <c r="G96" s="17">
        <f t="shared" si="96"/>
        <v>0</v>
      </c>
      <c r="H96" s="17">
        <f t="shared" si="96"/>
        <v>0</v>
      </c>
      <c r="I96" s="17">
        <f t="shared" si="96"/>
        <v>0</v>
      </c>
      <c r="J96" s="17"/>
      <c r="K96" s="17"/>
      <c r="L96" s="17"/>
      <c r="M96" s="17">
        <f t="shared" si="96"/>
        <v>0</v>
      </c>
      <c r="N96" s="17"/>
      <c r="O96" s="17"/>
      <c r="P96" s="17"/>
      <c r="Q96" s="17">
        <f t="shared" si="96"/>
        <v>0</v>
      </c>
      <c r="R96" s="150"/>
      <c r="S96" s="194"/>
      <c r="T96" s="196"/>
    </row>
    <row r="97" spans="1:20" ht="11.45" hidden="1" customHeight="1" x14ac:dyDescent="0.2">
      <c r="A97" s="145"/>
      <c r="B97" s="146"/>
      <c r="C97" s="15" t="s">
        <v>21</v>
      </c>
      <c r="D97" s="16">
        <v>34</v>
      </c>
      <c r="E97" s="16">
        <v>94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49">
        <f t="shared" ref="R97" si="97">ROUND(SUM(D98:Q98),2)</f>
        <v>12.8</v>
      </c>
      <c r="S97" s="194"/>
      <c r="T97" s="195">
        <f t="shared" ref="T97" si="98">ROUND(R97*S97,2)</f>
        <v>0</v>
      </c>
    </row>
    <row r="98" spans="1:20" ht="11.45" hidden="1" customHeight="1" x14ac:dyDescent="0.2">
      <c r="A98" s="147"/>
      <c r="B98" s="148"/>
      <c r="C98" s="15" t="s">
        <v>22</v>
      </c>
      <c r="D98" s="17">
        <f t="shared" ref="D98" si="99">(D$40*D97)/1000</f>
        <v>3.4</v>
      </c>
      <c r="E98" s="17">
        <f t="shared" si="84"/>
        <v>9.4</v>
      </c>
      <c r="F98" s="17">
        <f t="shared" ref="F98:Q98" si="100">(F$40*F97)/1000</f>
        <v>0</v>
      </c>
      <c r="G98" s="17">
        <f t="shared" si="100"/>
        <v>0</v>
      </c>
      <c r="H98" s="17">
        <f t="shared" si="100"/>
        <v>0</v>
      </c>
      <c r="I98" s="17">
        <f t="shared" si="100"/>
        <v>0</v>
      </c>
      <c r="J98" s="17"/>
      <c r="K98" s="17"/>
      <c r="L98" s="17"/>
      <c r="M98" s="17">
        <f t="shared" si="100"/>
        <v>0</v>
      </c>
      <c r="N98" s="17"/>
      <c r="O98" s="17"/>
      <c r="P98" s="17"/>
      <c r="Q98" s="17">
        <f t="shared" si="100"/>
        <v>0</v>
      </c>
      <c r="R98" s="150"/>
      <c r="S98" s="194"/>
      <c r="T98" s="196"/>
    </row>
    <row r="99" spans="1:20" ht="11.45" hidden="1" customHeight="1" x14ac:dyDescent="0.2">
      <c r="A99" s="145"/>
      <c r="B99" s="146"/>
      <c r="C99" s="15" t="s">
        <v>21</v>
      </c>
      <c r="D99" s="16">
        <v>35</v>
      </c>
      <c r="E99" s="16">
        <v>95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49">
        <f t="shared" ref="R99" si="101">ROUND(SUM(D100:Q100),2)</f>
        <v>13</v>
      </c>
      <c r="S99" s="194"/>
      <c r="T99" s="195">
        <f t="shared" ref="T99" si="102">ROUND(R99*S99,2)</f>
        <v>0</v>
      </c>
    </row>
    <row r="100" spans="1:20" ht="11.45" hidden="1" customHeight="1" x14ac:dyDescent="0.2">
      <c r="A100" s="147"/>
      <c r="B100" s="148"/>
      <c r="C100" s="15" t="s">
        <v>22</v>
      </c>
      <c r="D100" s="17">
        <f t="shared" ref="D100" si="103">(D$40*D99)/1000</f>
        <v>3.5</v>
      </c>
      <c r="E100" s="17">
        <f t="shared" si="84"/>
        <v>9.5</v>
      </c>
      <c r="F100" s="17">
        <f t="shared" ref="F100:Q100" si="104">(F$40*F99)/1000</f>
        <v>0</v>
      </c>
      <c r="G100" s="17">
        <f t="shared" si="104"/>
        <v>0</v>
      </c>
      <c r="H100" s="17">
        <f t="shared" si="104"/>
        <v>0</v>
      </c>
      <c r="I100" s="17">
        <f t="shared" si="104"/>
        <v>0</v>
      </c>
      <c r="J100" s="17"/>
      <c r="K100" s="17"/>
      <c r="L100" s="17"/>
      <c r="M100" s="17">
        <f t="shared" si="104"/>
        <v>0</v>
      </c>
      <c r="N100" s="17"/>
      <c r="O100" s="17"/>
      <c r="P100" s="17"/>
      <c r="Q100" s="17">
        <f t="shared" si="104"/>
        <v>0</v>
      </c>
      <c r="R100" s="150"/>
      <c r="S100" s="194"/>
      <c r="T100" s="196"/>
    </row>
    <row r="101" spans="1:20" ht="11.45" hidden="1" customHeight="1" x14ac:dyDescent="0.2">
      <c r="A101" s="145"/>
      <c r="B101" s="146"/>
      <c r="C101" s="15" t="s">
        <v>21</v>
      </c>
      <c r="D101" s="16">
        <v>36</v>
      </c>
      <c r="E101" s="16">
        <v>96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49">
        <f t="shared" ref="R101" si="105">ROUND(SUM(D102:Q102),2)</f>
        <v>13.2</v>
      </c>
      <c r="S101" s="194"/>
      <c r="T101" s="195">
        <f t="shared" ref="T101" si="106">ROUND(R101*S101,2)</f>
        <v>0</v>
      </c>
    </row>
    <row r="102" spans="1:20" ht="11.45" hidden="1" customHeight="1" x14ac:dyDescent="0.2">
      <c r="A102" s="147"/>
      <c r="B102" s="148"/>
      <c r="C102" s="15" t="s">
        <v>22</v>
      </c>
      <c r="D102" s="17">
        <f t="shared" ref="D102" si="107">(D$40*D101)/1000</f>
        <v>3.6</v>
      </c>
      <c r="E102" s="17">
        <f t="shared" si="84"/>
        <v>9.6</v>
      </c>
      <c r="F102" s="17">
        <f t="shared" ref="F102:Q102" si="108">(F$40*F101)/1000</f>
        <v>0</v>
      </c>
      <c r="G102" s="17">
        <f t="shared" si="108"/>
        <v>0</v>
      </c>
      <c r="H102" s="17">
        <f t="shared" si="108"/>
        <v>0</v>
      </c>
      <c r="I102" s="17">
        <f t="shared" si="108"/>
        <v>0</v>
      </c>
      <c r="J102" s="17"/>
      <c r="K102" s="17"/>
      <c r="L102" s="17"/>
      <c r="M102" s="17">
        <f t="shared" si="108"/>
        <v>0</v>
      </c>
      <c r="N102" s="17"/>
      <c r="O102" s="17"/>
      <c r="P102" s="17"/>
      <c r="Q102" s="17">
        <f t="shared" si="108"/>
        <v>0</v>
      </c>
      <c r="R102" s="150"/>
      <c r="S102" s="194"/>
      <c r="T102" s="196"/>
    </row>
    <row r="103" spans="1:20" ht="12.75" hidden="1" customHeight="1" x14ac:dyDescent="0.2">
      <c r="A103" s="193"/>
      <c r="B103" s="193"/>
      <c r="C103" s="15" t="s">
        <v>21</v>
      </c>
      <c r="D103" s="16">
        <v>37</v>
      </c>
      <c r="E103" s="16">
        <v>97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49">
        <f t="shared" ref="R103" si="109">ROUND(SUM(D104:Q104),2)</f>
        <v>13.4</v>
      </c>
      <c r="S103" s="194"/>
      <c r="T103" s="195">
        <f t="shared" ref="T103" si="110">ROUND(R103*S103,2)</f>
        <v>0</v>
      </c>
    </row>
    <row r="104" spans="1:20" ht="11.25" hidden="1" customHeight="1" x14ac:dyDescent="0.2">
      <c r="A104" s="193"/>
      <c r="B104" s="193"/>
      <c r="C104" s="15" t="s">
        <v>22</v>
      </c>
      <c r="D104" s="17">
        <f t="shared" ref="D104" si="111">(D$40*D103)/1000</f>
        <v>3.7</v>
      </c>
      <c r="E104" s="17">
        <f t="shared" si="84"/>
        <v>9.6999999999999993</v>
      </c>
      <c r="F104" s="17">
        <f t="shared" ref="F104:Q104" si="112">(F$40*F103)/1000</f>
        <v>0</v>
      </c>
      <c r="G104" s="17">
        <f t="shared" si="112"/>
        <v>0</v>
      </c>
      <c r="H104" s="17">
        <f t="shared" si="112"/>
        <v>0</v>
      </c>
      <c r="I104" s="17">
        <f t="shared" si="112"/>
        <v>0</v>
      </c>
      <c r="J104" s="17"/>
      <c r="K104" s="17"/>
      <c r="L104" s="17"/>
      <c r="M104" s="17">
        <f t="shared" si="112"/>
        <v>0</v>
      </c>
      <c r="N104" s="17"/>
      <c r="O104" s="17"/>
      <c r="P104" s="17"/>
      <c r="Q104" s="17">
        <f t="shared" si="112"/>
        <v>0</v>
      </c>
      <c r="R104" s="150"/>
      <c r="S104" s="194"/>
      <c r="T104" s="196"/>
    </row>
    <row r="105" spans="1:20" ht="12.75" hidden="1" customHeight="1" x14ac:dyDescent="0.2">
      <c r="A105" s="193"/>
      <c r="B105" s="193"/>
      <c r="C105" s="15" t="s">
        <v>21</v>
      </c>
      <c r="D105" s="16">
        <v>38</v>
      </c>
      <c r="E105" s="16">
        <v>98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49">
        <f t="shared" ref="R105" si="113">ROUND(SUM(D106:Q106),2)</f>
        <v>13.6</v>
      </c>
      <c r="S105" s="194"/>
      <c r="T105" s="195">
        <f t="shared" ref="T105" si="114">ROUND(R105*S105,2)</f>
        <v>0</v>
      </c>
    </row>
    <row r="106" spans="1:20" ht="11.25" hidden="1" customHeight="1" x14ac:dyDescent="0.2">
      <c r="A106" s="193"/>
      <c r="B106" s="193"/>
      <c r="C106" s="15" t="s">
        <v>22</v>
      </c>
      <c r="D106" s="17">
        <f t="shared" ref="D106" si="115">(D$40*D105)/1000</f>
        <v>3.8</v>
      </c>
      <c r="E106" s="17">
        <f t="shared" si="84"/>
        <v>9.8000000000000007</v>
      </c>
      <c r="F106" s="17">
        <f t="shared" ref="F106:Q106" si="116">(F$40*F105)/1000</f>
        <v>0</v>
      </c>
      <c r="G106" s="17">
        <f t="shared" si="116"/>
        <v>0</v>
      </c>
      <c r="H106" s="17">
        <f t="shared" si="116"/>
        <v>0</v>
      </c>
      <c r="I106" s="17">
        <f t="shared" si="116"/>
        <v>0</v>
      </c>
      <c r="J106" s="17"/>
      <c r="K106" s="17"/>
      <c r="L106" s="17"/>
      <c r="M106" s="17">
        <f t="shared" si="116"/>
        <v>0</v>
      </c>
      <c r="N106" s="17"/>
      <c r="O106" s="17"/>
      <c r="P106" s="17"/>
      <c r="Q106" s="17">
        <f t="shared" si="116"/>
        <v>0</v>
      </c>
      <c r="R106" s="150"/>
      <c r="S106" s="194"/>
      <c r="T106" s="196"/>
    </row>
    <row r="107" spans="1:20" ht="11.25" hidden="1" customHeight="1" x14ac:dyDescent="0.2">
      <c r="A107" s="193"/>
      <c r="B107" s="193"/>
      <c r="C107" s="15" t="s">
        <v>21</v>
      </c>
      <c r="D107" s="16">
        <v>39</v>
      </c>
      <c r="E107" s="16">
        <v>99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49">
        <f t="shared" ref="R107" si="117">ROUND(SUM(D108:Q108),2)</f>
        <v>13.8</v>
      </c>
      <c r="S107" s="194"/>
      <c r="T107" s="195">
        <f t="shared" ref="T107" si="118">ROUND(R107*S107,2)</f>
        <v>0</v>
      </c>
    </row>
    <row r="108" spans="1:20" ht="11.25" hidden="1" customHeight="1" x14ac:dyDescent="0.2">
      <c r="A108" s="193"/>
      <c r="B108" s="193"/>
      <c r="C108" s="15" t="s">
        <v>22</v>
      </c>
      <c r="D108" s="17">
        <f t="shared" ref="D108" si="119">(D$40*D107)/1000</f>
        <v>3.9</v>
      </c>
      <c r="E108" s="17">
        <f t="shared" si="84"/>
        <v>9.9</v>
      </c>
      <c r="F108" s="17">
        <f t="shared" ref="F108:Q108" si="120">(F$40*F107)/1000</f>
        <v>0</v>
      </c>
      <c r="G108" s="17">
        <f t="shared" si="120"/>
        <v>0</v>
      </c>
      <c r="H108" s="17">
        <f t="shared" si="120"/>
        <v>0</v>
      </c>
      <c r="I108" s="17">
        <f t="shared" si="120"/>
        <v>0</v>
      </c>
      <c r="J108" s="17"/>
      <c r="K108" s="17"/>
      <c r="L108" s="17"/>
      <c r="M108" s="17">
        <f t="shared" si="120"/>
        <v>0</v>
      </c>
      <c r="N108" s="17"/>
      <c r="O108" s="17"/>
      <c r="P108" s="17"/>
      <c r="Q108" s="17">
        <f t="shared" si="120"/>
        <v>0</v>
      </c>
      <c r="R108" s="150"/>
      <c r="S108" s="194"/>
      <c r="T108" s="196"/>
    </row>
    <row r="109" spans="1:20" ht="11.25" hidden="1" customHeight="1" x14ac:dyDescent="0.2">
      <c r="A109" s="193"/>
      <c r="B109" s="193"/>
      <c r="C109" s="15" t="s">
        <v>21</v>
      </c>
      <c r="D109" s="16">
        <v>40</v>
      </c>
      <c r="E109" s="16">
        <v>100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49">
        <f t="shared" ref="R109" si="121">ROUND(SUM(D110:Q110),2)</f>
        <v>14</v>
      </c>
      <c r="S109" s="194"/>
      <c r="T109" s="195">
        <f t="shared" ref="T109" si="122">ROUND(R109*S109,2)</f>
        <v>0</v>
      </c>
    </row>
    <row r="110" spans="1:20" ht="11.25" hidden="1" customHeight="1" x14ac:dyDescent="0.2">
      <c r="A110" s="193"/>
      <c r="B110" s="193"/>
      <c r="C110" s="15" t="s">
        <v>22</v>
      </c>
      <c r="D110" s="17">
        <f t="shared" ref="D110" si="123">(D$40*D109)/1000</f>
        <v>4</v>
      </c>
      <c r="E110" s="17">
        <f t="shared" si="84"/>
        <v>10</v>
      </c>
      <c r="F110" s="17">
        <f t="shared" ref="F110:Q110" si="124">(F$40*F109)/1000</f>
        <v>0</v>
      </c>
      <c r="G110" s="17">
        <f t="shared" si="124"/>
        <v>0</v>
      </c>
      <c r="H110" s="17">
        <f t="shared" si="124"/>
        <v>0</v>
      </c>
      <c r="I110" s="17">
        <f t="shared" si="124"/>
        <v>0</v>
      </c>
      <c r="J110" s="17"/>
      <c r="K110" s="17"/>
      <c r="L110" s="17"/>
      <c r="M110" s="17">
        <f t="shared" si="124"/>
        <v>0</v>
      </c>
      <c r="N110" s="17"/>
      <c r="O110" s="17"/>
      <c r="P110" s="17"/>
      <c r="Q110" s="17">
        <f t="shared" si="124"/>
        <v>0</v>
      </c>
      <c r="R110" s="150"/>
      <c r="S110" s="194"/>
      <c r="T110" s="196"/>
    </row>
    <row r="111" spans="1:20" ht="12.75" customHeight="1" x14ac:dyDescent="0.2">
      <c r="A111" s="193" t="s">
        <v>39</v>
      </c>
      <c r="B111" s="193"/>
      <c r="C111" s="15" t="s">
        <v>21</v>
      </c>
      <c r="D111" s="16">
        <v>0</v>
      </c>
      <c r="E111" s="16"/>
      <c r="F111" s="16">
        <v>4.5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49">
        <f t="shared" ref="R111" si="125">ROUND(SUM(D112:Q112),2)</f>
        <v>0.45</v>
      </c>
      <c r="S111" s="194">
        <v>0</v>
      </c>
      <c r="T111" s="195">
        <f t="shared" ref="T111" si="126">ROUND(R111*S111,2)</f>
        <v>0</v>
      </c>
    </row>
    <row r="112" spans="1:20" x14ac:dyDescent="0.2">
      <c r="A112" s="193"/>
      <c r="B112" s="193"/>
      <c r="C112" s="15" t="s">
        <v>22</v>
      </c>
      <c r="D112" s="17">
        <f t="shared" ref="D112" si="127">(D$40*D111)/1000</f>
        <v>0</v>
      </c>
      <c r="E112" s="17">
        <f t="shared" si="84"/>
        <v>0</v>
      </c>
      <c r="F112" s="17">
        <f t="shared" si="84"/>
        <v>0.45</v>
      </c>
      <c r="G112" s="17">
        <f t="shared" ref="G112:Q112" si="128">(G$40*G111)/1000</f>
        <v>0</v>
      </c>
      <c r="H112" s="17">
        <f t="shared" si="128"/>
        <v>0</v>
      </c>
      <c r="I112" s="17">
        <f t="shared" si="128"/>
        <v>0</v>
      </c>
      <c r="J112" s="17"/>
      <c r="K112" s="17"/>
      <c r="L112" s="17"/>
      <c r="M112" s="17">
        <f t="shared" si="128"/>
        <v>0</v>
      </c>
      <c r="N112" s="17"/>
      <c r="O112" s="17"/>
      <c r="P112" s="17"/>
      <c r="Q112" s="17">
        <f t="shared" si="128"/>
        <v>0</v>
      </c>
      <c r="R112" s="150"/>
      <c r="S112" s="194"/>
      <c r="T112" s="196"/>
    </row>
    <row r="113" spans="1:20" x14ac:dyDescent="0.2">
      <c r="A113" s="193" t="s">
        <v>41</v>
      </c>
      <c r="B113" s="193"/>
      <c r="C113" s="15" t="s">
        <v>21</v>
      </c>
      <c r="D113" s="16"/>
      <c r="E113" s="16">
        <v>1</v>
      </c>
      <c r="F113" s="16"/>
      <c r="G113" s="16"/>
      <c r="H113" s="16"/>
      <c r="I113" s="16"/>
      <c r="J113" s="16">
        <v>0</v>
      </c>
      <c r="K113" s="16">
        <v>1.2</v>
      </c>
      <c r="L113" s="16">
        <v>1</v>
      </c>
      <c r="M113" s="16">
        <v>1.2</v>
      </c>
      <c r="N113" s="16">
        <v>0</v>
      </c>
      <c r="O113" s="16"/>
      <c r="P113" s="16"/>
      <c r="Q113" s="16"/>
      <c r="R113" s="149">
        <f t="shared" ref="R113" si="129">ROUND(SUM(D114:Q114),2)</f>
        <v>0.44</v>
      </c>
      <c r="S113" s="194">
        <v>0</v>
      </c>
      <c r="T113" s="195">
        <f t="shared" ref="T113" si="130">ROUND(R113*S113,2)</f>
        <v>0</v>
      </c>
    </row>
    <row r="114" spans="1:20" x14ac:dyDescent="0.2">
      <c r="A114" s="193"/>
      <c r="B114" s="193"/>
      <c r="C114" s="15" t="s">
        <v>22</v>
      </c>
      <c r="D114" s="17">
        <f t="shared" ref="D114:F114" si="131">(D$40*D113)/1000</f>
        <v>0</v>
      </c>
      <c r="E114" s="17">
        <f t="shared" si="131"/>
        <v>0.1</v>
      </c>
      <c r="F114" s="17">
        <f t="shared" si="131"/>
        <v>0</v>
      </c>
      <c r="G114" s="17"/>
      <c r="H114" s="17"/>
      <c r="I114" s="17"/>
      <c r="J114" s="17">
        <f t="shared" si="77"/>
        <v>0</v>
      </c>
      <c r="K114" s="17">
        <f t="shared" si="77"/>
        <v>0.12</v>
      </c>
      <c r="L114" s="17">
        <f t="shared" ref="L114:L126" si="132">(L$40*L113)/1000</f>
        <v>0.1</v>
      </c>
      <c r="M114" s="17">
        <f t="shared" ref="M114:N114" si="133">(M$40*M113)/1000</f>
        <v>0.12</v>
      </c>
      <c r="N114" s="17">
        <f t="shared" si="133"/>
        <v>0</v>
      </c>
      <c r="O114" s="17"/>
      <c r="P114" s="17"/>
      <c r="Q114" s="17">
        <f t="shared" ref="Q114" si="134">(Q$40*Q113)/1000</f>
        <v>0</v>
      </c>
      <c r="R114" s="150"/>
      <c r="S114" s="194"/>
      <c r="T114" s="196"/>
    </row>
    <row r="115" spans="1:20" x14ac:dyDescent="0.2">
      <c r="A115" s="193" t="s">
        <v>127</v>
      </c>
      <c r="B115" s="193"/>
      <c r="C115" s="15" t="s">
        <v>21</v>
      </c>
      <c r="D115" s="16">
        <v>106</v>
      </c>
      <c r="E115" s="16">
        <v>0</v>
      </c>
      <c r="F115" s="16"/>
      <c r="G115" s="16"/>
      <c r="H115" s="16"/>
      <c r="I115" s="16"/>
      <c r="J115" s="16"/>
      <c r="K115" s="16"/>
      <c r="L115" s="16">
        <v>0</v>
      </c>
      <c r="M115" s="16">
        <v>0</v>
      </c>
      <c r="N115" s="16"/>
      <c r="O115" s="16"/>
      <c r="P115" s="16"/>
      <c r="Q115" s="16"/>
      <c r="R115" s="149">
        <f t="shared" ref="R115" si="135">ROUND(SUM(D116:Q116),2)</f>
        <v>10.6</v>
      </c>
      <c r="S115" s="194">
        <v>0</v>
      </c>
      <c r="T115" s="195">
        <f t="shared" ref="T115" si="136">ROUND(R115*S115,2)</f>
        <v>0</v>
      </c>
    </row>
    <row r="116" spans="1:20" x14ac:dyDescent="0.2">
      <c r="A116" s="193"/>
      <c r="B116" s="193"/>
      <c r="C116" s="15" t="s">
        <v>22</v>
      </c>
      <c r="D116" s="17">
        <f t="shared" ref="D116:Q118" si="137">(D$40*D115)/1000</f>
        <v>10.6</v>
      </c>
      <c r="E116" s="17">
        <f t="shared" ref="E116:F116" si="138">(E$40*E115)/1000</f>
        <v>0</v>
      </c>
      <c r="F116" s="17">
        <f t="shared" si="138"/>
        <v>0</v>
      </c>
      <c r="G116" s="17">
        <f t="shared" ref="G116:Q116" si="139">(G$40*G115)/1000</f>
        <v>0</v>
      </c>
      <c r="H116" s="17"/>
      <c r="I116" s="17">
        <f t="shared" si="139"/>
        <v>0</v>
      </c>
      <c r="J116" s="17"/>
      <c r="K116" s="17"/>
      <c r="L116" s="17">
        <f t="shared" si="132"/>
        <v>0</v>
      </c>
      <c r="M116" s="17">
        <f t="shared" ref="M116" si="140">(M$40*M115)/1000</f>
        <v>0</v>
      </c>
      <c r="N116" s="17"/>
      <c r="O116" s="17"/>
      <c r="P116" s="17"/>
      <c r="Q116" s="17">
        <f t="shared" si="139"/>
        <v>0</v>
      </c>
      <c r="R116" s="150"/>
      <c r="S116" s="194"/>
      <c r="T116" s="196"/>
    </row>
    <row r="117" spans="1:20" ht="11.25" customHeight="1" x14ac:dyDescent="0.2">
      <c r="A117" s="193" t="s">
        <v>130</v>
      </c>
      <c r="B117" s="193"/>
      <c r="C117" s="15" t="s">
        <v>21</v>
      </c>
      <c r="D117" s="16"/>
      <c r="E117" s="16">
        <v>30</v>
      </c>
      <c r="F117" s="16"/>
      <c r="G117" s="16">
        <v>0</v>
      </c>
      <c r="H117" s="16"/>
      <c r="I117" s="16"/>
      <c r="J117" s="16"/>
      <c r="K117" s="16"/>
      <c r="L117" s="16">
        <v>0</v>
      </c>
      <c r="M117" s="16">
        <v>0</v>
      </c>
      <c r="N117" s="16"/>
      <c r="O117" s="16"/>
      <c r="P117" s="16"/>
      <c r="Q117" s="16"/>
      <c r="R117" s="149">
        <f t="shared" ref="R117" si="141">ROUND(SUM(D118:Q118),2)</f>
        <v>3</v>
      </c>
      <c r="S117" s="194">
        <v>0</v>
      </c>
      <c r="T117" s="195">
        <f t="shared" ref="T117" si="142">ROUND(R117*S117,2)</f>
        <v>0</v>
      </c>
    </row>
    <row r="118" spans="1:20" ht="11.25" customHeight="1" x14ac:dyDescent="0.2">
      <c r="A118" s="193"/>
      <c r="B118" s="193"/>
      <c r="C118" s="15" t="s">
        <v>22</v>
      </c>
      <c r="D118" s="17">
        <f t="shared" si="137"/>
        <v>0</v>
      </c>
      <c r="E118" s="17">
        <f t="shared" si="137"/>
        <v>3</v>
      </c>
      <c r="F118" s="17"/>
      <c r="G118" s="17">
        <f t="shared" si="137"/>
        <v>0</v>
      </c>
      <c r="H118" s="17"/>
      <c r="I118" s="17">
        <f t="shared" si="137"/>
        <v>0</v>
      </c>
      <c r="J118" s="17"/>
      <c r="K118" s="17"/>
      <c r="L118" s="17">
        <f t="shared" si="132"/>
        <v>0</v>
      </c>
      <c r="M118" s="17">
        <f t="shared" ref="M118" si="143">(M$40*M117)/1000</f>
        <v>0</v>
      </c>
      <c r="N118" s="17"/>
      <c r="O118" s="17"/>
      <c r="P118" s="17"/>
      <c r="Q118" s="17">
        <f t="shared" si="137"/>
        <v>0</v>
      </c>
      <c r="R118" s="150"/>
      <c r="S118" s="194"/>
      <c r="T118" s="196"/>
    </row>
    <row r="119" spans="1:20" ht="11.45" hidden="1" customHeight="1" x14ac:dyDescent="0.2">
      <c r="A119" s="193"/>
      <c r="B119" s="193"/>
      <c r="C119" s="15" t="s">
        <v>21</v>
      </c>
      <c r="D119" s="16"/>
      <c r="E119" s="16"/>
      <c r="F119" s="16"/>
      <c r="G119" s="16"/>
      <c r="H119" s="16"/>
      <c r="I119" s="16">
        <v>56</v>
      </c>
      <c r="J119" s="16"/>
      <c r="K119" s="16"/>
      <c r="L119" s="16">
        <v>4.0999999999999996</v>
      </c>
      <c r="M119" s="16">
        <v>4.4000000000000004</v>
      </c>
      <c r="N119" s="16"/>
      <c r="O119" s="16"/>
      <c r="P119" s="16"/>
      <c r="Q119" s="16"/>
      <c r="R119" s="149">
        <f t="shared" ref="R119" si="144">ROUND(SUM(D120:Q120),2)</f>
        <v>6.45</v>
      </c>
      <c r="S119" s="194"/>
      <c r="T119" s="195">
        <f t="shared" ref="T119" si="145">ROUND(R119*S119,2)</f>
        <v>0</v>
      </c>
    </row>
    <row r="120" spans="1:20" ht="11.45" hidden="1" customHeight="1" x14ac:dyDescent="0.2">
      <c r="A120" s="193"/>
      <c r="B120" s="193"/>
      <c r="C120" s="15" t="s">
        <v>22</v>
      </c>
      <c r="D120" s="17">
        <f t="shared" ref="D120:Q120" si="146">(D$40*D119)/1000</f>
        <v>0</v>
      </c>
      <c r="E120" s="17">
        <f t="shared" si="146"/>
        <v>0</v>
      </c>
      <c r="F120" s="17"/>
      <c r="G120" s="17">
        <f t="shared" si="146"/>
        <v>0</v>
      </c>
      <c r="H120" s="17"/>
      <c r="I120" s="17">
        <f t="shared" si="146"/>
        <v>5.6</v>
      </c>
      <c r="J120" s="17"/>
      <c r="K120" s="17"/>
      <c r="L120" s="17">
        <f t="shared" si="132"/>
        <v>0.40999999999999992</v>
      </c>
      <c r="M120" s="17">
        <f t="shared" ref="M120" si="147">(M$40*M119)/1000</f>
        <v>0.44000000000000006</v>
      </c>
      <c r="N120" s="17"/>
      <c r="O120" s="17"/>
      <c r="P120" s="17"/>
      <c r="Q120" s="17">
        <f t="shared" si="146"/>
        <v>0</v>
      </c>
      <c r="R120" s="150"/>
      <c r="S120" s="194"/>
      <c r="T120" s="196"/>
    </row>
    <row r="121" spans="1:20" ht="11.25" hidden="1" customHeight="1" x14ac:dyDescent="0.2">
      <c r="A121" s="193"/>
      <c r="B121" s="193"/>
      <c r="C121" s="15" t="s">
        <v>34</v>
      </c>
      <c r="D121" s="16"/>
      <c r="E121" s="16"/>
      <c r="F121" s="16"/>
      <c r="G121" s="16"/>
      <c r="H121" s="16"/>
      <c r="I121" s="16">
        <v>57</v>
      </c>
      <c r="J121" s="16"/>
      <c r="K121" s="16"/>
      <c r="L121" s="16">
        <v>5.0999999999999996</v>
      </c>
      <c r="M121" s="16">
        <v>5.4</v>
      </c>
      <c r="N121" s="16"/>
      <c r="O121" s="16"/>
      <c r="P121" s="16"/>
      <c r="Q121" s="16"/>
      <c r="R121" s="149">
        <f t="shared" ref="R121" si="148">ROUND(SUM(D122:Q122),2)</f>
        <v>6.75</v>
      </c>
      <c r="S121" s="194"/>
      <c r="T121" s="195">
        <f t="shared" ref="T121" si="149">ROUND(R121*S121,2)</f>
        <v>0</v>
      </c>
    </row>
    <row r="122" spans="1:20" ht="11.25" hidden="1" customHeight="1" x14ac:dyDescent="0.2">
      <c r="A122" s="193"/>
      <c r="B122" s="193"/>
      <c r="C122" s="15" t="s">
        <v>22</v>
      </c>
      <c r="D122" s="17">
        <f t="shared" ref="D122:Q122" si="150">(D$40*D121)/1000</f>
        <v>0</v>
      </c>
      <c r="E122" s="17">
        <f t="shared" si="150"/>
        <v>0</v>
      </c>
      <c r="F122" s="17"/>
      <c r="G122" s="17">
        <f t="shared" si="150"/>
        <v>0</v>
      </c>
      <c r="H122" s="17"/>
      <c r="I122" s="17">
        <f t="shared" si="150"/>
        <v>5.7</v>
      </c>
      <c r="J122" s="17"/>
      <c r="K122" s="17"/>
      <c r="L122" s="17">
        <f t="shared" si="132"/>
        <v>0.5099999999999999</v>
      </c>
      <c r="M122" s="17">
        <f t="shared" ref="M122" si="151">(M$40*M121)/1000</f>
        <v>0.54</v>
      </c>
      <c r="N122" s="17"/>
      <c r="O122" s="17"/>
      <c r="P122" s="17"/>
      <c r="Q122" s="17">
        <f t="shared" si="150"/>
        <v>0</v>
      </c>
      <c r="R122" s="150"/>
      <c r="S122" s="194"/>
      <c r="T122" s="196"/>
    </row>
    <row r="123" spans="1:20" x14ac:dyDescent="0.2">
      <c r="A123" s="193" t="s">
        <v>55</v>
      </c>
      <c r="B123" s="193"/>
      <c r="C123" s="15" t="s">
        <v>21</v>
      </c>
      <c r="D123" s="16"/>
      <c r="E123" s="16"/>
      <c r="F123" s="16"/>
      <c r="G123" s="16"/>
      <c r="H123" s="16">
        <v>30</v>
      </c>
      <c r="I123" s="16"/>
      <c r="J123" s="16"/>
      <c r="K123" s="16"/>
      <c r="L123" s="16">
        <v>0</v>
      </c>
      <c r="M123" s="16">
        <v>0</v>
      </c>
      <c r="N123" s="16"/>
      <c r="O123" s="16"/>
      <c r="P123" s="16">
        <v>45</v>
      </c>
      <c r="Q123" s="16"/>
      <c r="R123" s="149">
        <f t="shared" ref="R123" si="152">ROUND(SUM(D124:Q124),2)</f>
        <v>7.5</v>
      </c>
      <c r="S123" s="194">
        <v>0</v>
      </c>
      <c r="T123" s="195">
        <f t="shared" ref="T123" si="153">ROUND(R123*S123,2)</f>
        <v>0</v>
      </c>
    </row>
    <row r="124" spans="1:20" ht="11.25" customHeight="1" x14ac:dyDescent="0.2">
      <c r="A124" s="193"/>
      <c r="B124" s="193"/>
      <c r="C124" s="15" t="s">
        <v>22</v>
      </c>
      <c r="D124" s="17">
        <f t="shared" ref="D124:Q124" si="154">(D$40*D123)/1000</f>
        <v>0</v>
      </c>
      <c r="E124" s="17">
        <f t="shared" si="154"/>
        <v>0</v>
      </c>
      <c r="F124" s="17"/>
      <c r="G124" s="17"/>
      <c r="H124" s="17">
        <f t="shared" ref="H124" si="155">(H$40*H123)/1000</f>
        <v>3</v>
      </c>
      <c r="I124" s="17">
        <f t="shared" ref="I124" si="156">(I$40*I123)/1000</f>
        <v>0</v>
      </c>
      <c r="J124" s="17"/>
      <c r="K124" s="17"/>
      <c r="L124" s="17">
        <f t="shared" si="132"/>
        <v>0</v>
      </c>
      <c r="M124" s="17">
        <f t="shared" ref="M124" si="157">(M$40*M123)/1000</f>
        <v>0</v>
      </c>
      <c r="N124" s="17"/>
      <c r="O124" s="17"/>
      <c r="P124" s="17">
        <f t="shared" ref="P124" si="158">(P$40*P123)/1000</f>
        <v>4.5</v>
      </c>
      <c r="Q124" s="17">
        <f t="shared" si="154"/>
        <v>0</v>
      </c>
      <c r="R124" s="150"/>
      <c r="S124" s="194"/>
      <c r="T124" s="196"/>
    </row>
    <row r="125" spans="1:20" ht="11.45" customHeight="1" x14ac:dyDescent="0.2">
      <c r="A125" s="193" t="s">
        <v>54</v>
      </c>
      <c r="B125" s="193"/>
      <c r="C125" s="15" t="s">
        <v>21</v>
      </c>
      <c r="D125" s="16"/>
      <c r="E125" s="16"/>
      <c r="F125" s="16"/>
      <c r="G125" s="16">
        <v>50</v>
      </c>
      <c r="H125" s="16"/>
      <c r="I125" s="16"/>
      <c r="J125" s="16"/>
      <c r="K125" s="16"/>
      <c r="L125" s="16">
        <v>8</v>
      </c>
      <c r="M125" s="16">
        <v>0</v>
      </c>
      <c r="N125" s="16"/>
      <c r="O125" s="16">
        <v>60</v>
      </c>
      <c r="P125" s="16"/>
      <c r="Q125" s="16"/>
      <c r="R125" s="149">
        <f t="shared" ref="R125" si="159">ROUND(SUM(D126:Q126),2)</f>
        <v>11.8</v>
      </c>
      <c r="S125" s="194">
        <v>0</v>
      </c>
      <c r="T125" s="195">
        <f t="shared" ref="T125" si="160">ROUND(R125*S125,2)</f>
        <v>0</v>
      </c>
    </row>
    <row r="126" spans="1:20" ht="10.5" customHeight="1" x14ac:dyDescent="0.2">
      <c r="A126" s="193"/>
      <c r="B126" s="193"/>
      <c r="C126" s="15" t="s">
        <v>22</v>
      </c>
      <c r="D126" s="17">
        <f t="shared" ref="D126:Q126" si="161">(D$40*D125)/1000</f>
        <v>0</v>
      </c>
      <c r="E126" s="17"/>
      <c r="F126" s="17"/>
      <c r="G126" s="17">
        <f t="shared" ref="G126" si="162">(G$40*G125)/1000</f>
        <v>5</v>
      </c>
      <c r="H126" s="17">
        <f t="shared" ref="H126" si="163">(H$40*H125)/1000</f>
        <v>0</v>
      </c>
      <c r="I126" s="17"/>
      <c r="J126" s="17"/>
      <c r="K126" s="17"/>
      <c r="L126" s="17">
        <f t="shared" si="132"/>
        <v>0.8</v>
      </c>
      <c r="M126" s="17">
        <f t="shared" ref="M126" si="164">(M$40*M125)/1000</f>
        <v>0</v>
      </c>
      <c r="N126" s="17"/>
      <c r="O126" s="17">
        <f t="shared" ref="O126" si="165">(O$40*O125)/1000</f>
        <v>6</v>
      </c>
      <c r="P126" s="17"/>
      <c r="Q126" s="17">
        <f t="shared" si="161"/>
        <v>0</v>
      </c>
      <c r="R126" s="150"/>
      <c r="S126" s="194"/>
      <c r="T126" s="196"/>
    </row>
    <row r="127" spans="1:20" ht="11.25" hidden="1" customHeight="1" x14ac:dyDescent="0.2">
      <c r="A127" s="193"/>
      <c r="B127" s="193"/>
      <c r="C127" s="15" t="s">
        <v>21</v>
      </c>
      <c r="D127" s="16"/>
      <c r="E127" s="16"/>
      <c r="F127" s="16"/>
      <c r="G127" s="16"/>
      <c r="H127" s="16"/>
      <c r="I127" s="16"/>
      <c r="J127" s="16">
        <v>7.9</v>
      </c>
      <c r="K127" s="16">
        <v>29</v>
      </c>
      <c r="L127" s="16">
        <v>30</v>
      </c>
      <c r="M127" s="16">
        <v>8.4</v>
      </c>
      <c r="N127" s="16">
        <v>32</v>
      </c>
      <c r="O127" s="16">
        <v>33</v>
      </c>
      <c r="P127" s="16">
        <v>34</v>
      </c>
      <c r="Q127" s="16"/>
      <c r="R127" s="149">
        <f t="shared" ref="R127" si="166">ROUND(SUM(D128:Q128),2)</f>
        <v>17.43</v>
      </c>
      <c r="S127" s="194"/>
      <c r="T127" s="195">
        <f t="shared" ref="T127" si="167">ROUND(R127*S127,2)</f>
        <v>0</v>
      </c>
    </row>
    <row r="128" spans="1:20" ht="11.25" hidden="1" customHeight="1" x14ac:dyDescent="0.2">
      <c r="A128" s="193"/>
      <c r="B128" s="193"/>
      <c r="C128" s="15" t="s">
        <v>22</v>
      </c>
      <c r="D128" s="17">
        <f t="shared" ref="D128:Q138" si="168">(D$40*D127)/1000</f>
        <v>0</v>
      </c>
      <c r="E128" s="17"/>
      <c r="F128" s="17"/>
      <c r="G128" s="17"/>
      <c r="H128" s="17"/>
      <c r="I128" s="17">
        <f t="shared" si="168"/>
        <v>0</v>
      </c>
      <c r="J128" s="17">
        <f t="shared" si="168"/>
        <v>0.79</v>
      </c>
      <c r="K128" s="17">
        <f t="shared" si="168"/>
        <v>2.9</v>
      </c>
      <c r="L128" s="17">
        <f t="shared" si="168"/>
        <v>3</v>
      </c>
      <c r="M128" s="17">
        <f t="shared" si="168"/>
        <v>0.84</v>
      </c>
      <c r="N128" s="17">
        <f t="shared" si="168"/>
        <v>3.2</v>
      </c>
      <c r="O128" s="17">
        <f t="shared" si="168"/>
        <v>3.3</v>
      </c>
      <c r="P128" s="17">
        <f t="shared" si="168"/>
        <v>3.4</v>
      </c>
      <c r="Q128" s="17">
        <f t="shared" si="168"/>
        <v>0</v>
      </c>
      <c r="R128" s="150"/>
      <c r="S128" s="194"/>
      <c r="T128" s="196"/>
    </row>
    <row r="129" spans="1:20" ht="11.25" hidden="1" customHeight="1" x14ac:dyDescent="0.2">
      <c r="A129" s="193"/>
      <c r="B129" s="193"/>
      <c r="C129" s="15" t="s">
        <v>21</v>
      </c>
      <c r="D129" s="16"/>
      <c r="E129" s="16"/>
      <c r="F129" s="16"/>
      <c r="G129" s="16"/>
      <c r="H129" s="16"/>
      <c r="I129" s="16"/>
      <c r="J129" s="16">
        <v>8.9</v>
      </c>
      <c r="K129" s="16">
        <v>30</v>
      </c>
      <c r="L129" s="16">
        <v>31</v>
      </c>
      <c r="M129" s="16">
        <v>9.4</v>
      </c>
      <c r="N129" s="16">
        <v>33</v>
      </c>
      <c r="O129" s="16">
        <v>34</v>
      </c>
      <c r="P129" s="16">
        <v>35</v>
      </c>
      <c r="Q129" s="16"/>
      <c r="R129" s="149">
        <f t="shared" ref="R129" si="169">ROUND(SUM(D130:Q130),2)</f>
        <v>18.13</v>
      </c>
      <c r="S129" s="194"/>
      <c r="T129" s="195">
        <f t="shared" ref="T129" si="170">ROUND(R129*S129,2)</f>
        <v>0</v>
      </c>
    </row>
    <row r="130" spans="1:20" ht="11.25" hidden="1" customHeight="1" x14ac:dyDescent="0.2">
      <c r="A130" s="193"/>
      <c r="B130" s="193"/>
      <c r="C130" s="15" t="s">
        <v>22</v>
      </c>
      <c r="D130" s="17">
        <f t="shared" ref="D130:Q130" si="171">(D$40*D129)/1000</f>
        <v>0</v>
      </c>
      <c r="E130" s="17"/>
      <c r="F130" s="17"/>
      <c r="G130" s="17"/>
      <c r="H130" s="17"/>
      <c r="I130" s="17">
        <f t="shared" si="171"/>
        <v>0</v>
      </c>
      <c r="J130" s="17">
        <f t="shared" si="168"/>
        <v>0.89</v>
      </c>
      <c r="K130" s="17">
        <f t="shared" si="171"/>
        <v>3</v>
      </c>
      <c r="L130" s="17">
        <f t="shared" si="171"/>
        <v>3.1</v>
      </c>
      <c r="M130" s="17">
        <f t="shared" si="171"/>
        <v>0.94</v>
      </c>
      <c r="N130" s="17">
        <f t="shared" si="171"/>
        <v>3.3</v>
      </c>
      <c r="O130" s="17">
        <f t="shared" si="171"/>
        <v>3.4</v>
      </c>
      <c r="P130" s="17">
        <f t="shared" si="171"/>
        <v>3.5</v>
      </c>
      <c r="Q130" s="17">
        <f t="shared" si="171"/>
        <v>0</v>
      </c>
      <c r="R130" s="150"/>
      <c r="S130" s="194"/>
      <c r="T130" s="196"/>
    </row>
    <row r="131" spans="1:20" ht="11.25" hidden="1" customHeight="1" x14ac:dyDescent="0.2">
      <c r="A131" s="193"/>
      <c r="B131" s="193"/>
      <c r="C131" s="15" t="s">
        <v>21</v>
      </c>
      <c r="D131" s="16"/>
      <c r="E131" s="16"/>
      <c r="F131" s="16"/>
      <c r="G131" s="16"/>
      <c r="H131" s="16"/>
      <c r="I131" s="16"/>
      <c r="J131" s="16">
        <v>9.9</v>
      </c>
      <c r="K131" s="16">
        <v>31</v>
      </c>
      <c r="L131" s="16">
        <v>32</v>
      </c>
      <c r="M131" s="16">
        <v>10.4</v>
      </c>
      <c r="N131" s="16">
        <v>34</v>
      </c>
      <c r="O131" s="16">
        <v>35</v>
      </c>
      <c r="P131" s="16">
        <v>36</v>
      </c>
      <c r="Q131" s="16"/>
      <c r="R131" s="149">
        <f t="shared" ref="R131" si="172">ROUND(SUM(D132:Q132),2)</f>
        <v>18.829999999999998</v>
      </c>
      <c r="S131" s="152"/>
      <c r="T131" s="195">
        <f>ROUND(R131*S131,2)</f>
        <v>0</v>
      </c>
    </row>
    <row r="132" spans="1:20" ht="11.25" hidden="1" customHeight="1" x14ac:dyDescent="0.2">
      <c r="A132" s="193"/>
      <c r="B132" s="193"/>
      <c r="C132" s="15" t="s">
        <v>22</v>
      </c>
      <c r="D132" s="17">
        <f t="shared" ref="D132:Q132" si="173">(D$40*D131)/1000</f>
        <v>0</v>
      </c>
      <c r="E132" s="17"/>
      <c r="F132" s="17"/>
      <c r="G132" s="17"/>
      <c r="H132" s="17"/>
      <c r="I132" s="17">
        <f t="shared" si="173"/>
        <v>0</v>
      </c>
      <c r="J132" s="17">
        <f t="shared" si="168"/>
        <v>0.99</v>
      </c>
      <c r="K132" s="17">
        <f t="shared" si="173"/>
        <v>3.1</v>
      </c>
      <c r="L132" s="17">
        <f t="shared" si="173"/>
        <v>3.2</v>
      </c>
      <c r="M132" s="17">
        <f t="shared" si="173"/>
        <v>1.04</v>
      </c>
      <c r="N132" s="17">
        <f t="shared" si="173"/>
        <v>3.4</v>
      </c>
      <c r="O132" s="17">
        <f t="shared" si="173"/>
        <v>3.5</v>
      </c>
      <c r="P132" s="17">
        <f t="shared" si="173"/>
        <v>3.6</v>
      </c>
      <c r="Q132" s="17">
        <f t="shared" si="173"/>
        <v>0</v>
      </c>
      <c r="R132" s="150"/>
      <c r="S132" s="194"/>
      <c r="T132" s="196"/>
    </row>
    <row r="133" spans="1:20" ht="11.25" hidden="1" customHeight="1" x14ac:dyDescent="0.2">
      <c r="A133" s="193"/>
      <c r="B133" s="193"/>
      <c r="C133" s="15" t="s">
        <v>21</v>
      </c>
      <c r="D133" s="16"/>
      <c r="E133" s="16"/>
      <c r="F133" s="16"/>
      <c r="G133" s="16"/>
      <c r="H133" s="16"/>
      <c r="I133" s="16"/>
      <c r="J133" s="16">
        <v>10.9</v>
      </c>
      <c r="K133" s="16">
        <v>32</v>
      </c>
      <c r="L133" s="16">
        <v>33</v>
      </c>
      <c r="M133" s="16">
        <v>11.4</v>
      </c>
      <c r="N133" s="16">
        <v>35</v>
      </c>
      <c r="O133" s="16">
        <v>36</v>
      </c>
      <c r="P133" s="16">
        <v>37</v>
      </c>
      <c r="Q133" s="16"/>
      <c r="R133" s="149">
        <f t="shared" ref="R133" si="174">ROUND(SUM(D134:Q134),2)</f>
        <v>19.53</v>
      </c>
      <c r="S133" s="194"/>
      <c r="T133" s="195">
        <f t="shared" ref="T133" si="175">ROUND(R133*S133,2)</f>
        <v>0</v>
      </c>
    </row>
    <row r="134" spans="1:20" ht="11.25" hidden="1" customHeight="1" x14ac:dyDescent="0.2">
      <c r="A134" s="193"/>
      <c r="B134" s="193"/>
      <c r="C134" s="15" t="s">
        <v>22</v>
      </c>
      <c r="D134" s="17">
        <f t="shared" ref="D134:Q134" si="176">(D$40*D133)/1000</f>
        <v>0</v>
      </c>
      <c r="E134" s="17"/>
      <c r="F134" s="17"/>
      <c r="G134" s="17"/>
      <c r="H134" s="17"/>
      <c r="I134" s="17">
        <f t="shared" si="176"/>
        <v>0</v>
      </c>
      <c r="J134" s="17">
        <f t="shared" si="168"/>
        <v>1.0900000000000001</v>
      </c>
      <c r="K134" s="17">
        <f t="shared" si="176"/>
        <v>3.2</v>
      </c>
      <c r="L134" s="17">
        <f t="shared" si="176"/>
        <v>3.3</v>
      </c>
      <c r="M134" s="17">
        <f t="shared" si="176"/>
        <v>1.1399999999999999</v>
      </c>
      <c r="N134" s="17">
        <f t="shared" si="176"/>
        <v>3.5</v>
      </c>
      <c r="O134" s="17">
        <f t="shared" si="176"/>
        <v>3.6</v>
      </c>
      <c r="P134" s="17">
        <f t="shared" si="176"/>
        <v>3.7</v>
      </c>
      <c r="Q134" s="17">
        <f t="shared" si="176"/>
        <v>0</v>
      </c>
      <c r="R134" s="150"/>
      <c r="S134" s="194"/>
      <c r="T134" s="196"/>
    </row>
    <row r="135" spans="1:20" ht="11.25" hidden="1" customHeight="1" x14ac:dyDescent="0.2">
      <c r="A135" s="193"/>
      <c r="B135" s="193"/>
      <c r="C135" s="15" t="s">
        <v>21</v>
      </c>
      <c r="D135" s="16"/>
      <c r="E135" s="16"/>
      <c r="F135" s="16"/>
      <c r="G135" s="16"/>
      <c r="H135" s="16"/>
      <c r="I135" s="16"/>
      <c r="J135" s="16">
        <v>11.9</v>
      </c>
      <c r="K135" s="16">
        <v>33</v>
      </c>
      <c r="L135" s="16">
        <v>34</v>
      </c>
      <c r="M135" s="16">
        <v>12.4</v>
      </c>
      <c r="N135" s="16">
        <v>36</v>
      </c>
      <c r="O135" s="16">
        <v>37</v>
      </c>
      <c r="P135" s="16">
        <v>38</v>
      </c>
      <c r="Q135" s="16"/>
      <c r="R135" s="149">
        <f t="shared" ref="R135" si="177">ROUND(SUM(D136:Q136),2)</f>
        <v>20.23</v>
      </c>
      <c r="S135" s="152"/>
      <c r="T135" s="195">
        <f>ROUND(R135*S135,2)</f>
        <v>0</v>
      </c>
    </row>
    <row r="136" spans="1:20" ht="11.25" hidden="1" customHeight="1" x14ac:dyDescent="0.2">
      <c r="A136" s="193"/>
      <c r="B136" s="193"/>
      <c r="C136" s="15" t="s">
        <v>22</v>
      </c>
      <c r="D136" s="17">
        <f t="shared" ref="D136:Q136" si="178">(D$40*D135)/1000</f>
        <v>0</v>
      </c>
      <c r="E136" s="17"/>
      <c r="F136" s="17"/>
      <c r="G136" s="17"/>
      <c r="H136" s="17"/>
      <c r="I136" s="17">
        <f t="shared" si="178"/>
        <v>0</v>
      </c>
      <c r="J136" s="17">
        <f t="shared" si="168"/>
        <v>1.19</v>
      </c>
      <c r="K136" s="17">
        <f t="shared" si="178"/>
        <v>3.3</v>
      </c>
      <c r="L136" s="17">
        <f t="shared" si="178"/>
        <v>3.4</v>
      </c>
      <c r="M136" s="17">
        <f t="shared" si="178"/>
        <v>1.24</v>
      </c>
      <c r="N136" s="17">
        <f t="shared" si="178"/>
        <v>3.6</v>
      </c>
      <c r="O136" s="17">
        <f t="shared" si="178"/>
        <v>3.7</v>
      </c>
      <c r="P136" s="17">
        <f t="shared" si="178"/>
        <v>3.8</v>
      </c>
      <c r="Q136" s="17">
        <f t="shared" si="178"/>
        <v>0</v>
      </c>
      <c r="R136" s="150"/>
      <c r="S136" s="194"/>
      <c r="T136" s="196"/>
    </row>
    <row r="137" spans="1:20" x14ac:dyDescent="0.2">
      <c r="A137" s="193" t="s">
        <v>173</v>
      </c>
      <c r="B137" s="193"/>
      <c r="C137" s="15" t="s">
        <v>21</v>
      </c>
      <c r="D137" s="16"/>
      <c r="E137" s="16"/>
      <c r="F137" s="16"/>
      <c r="G137" s="16"/>
      <c r="H137" s="16"/>
      <c r="I137" s="16"/>
      <c r="J137" s="16">
        <v>110</v>
      </c>
      <c r="K137" s="16"/>
      <c r="L137" s="16"/>
      <c r="M137" s="16">
        <v>0</v>
      </c>
      <c r="N137" s="16"/>
      <c r="O137" s="16"/>
      <c r="P137" s="16"/>
      <c r="Q137" s="16"/>
      <c r="R137" s="149">
        <f t="shared" ref="R137" si="179">ROUND(SUM(D138:Q138),2)</f>
        <v>11</v>
      </c>
      <c r="S137" s="194">
        <v>0</v>
      </c>
      <c r="T137" s="195">
        <f t="shared" ref="T137" si="180">ROUND(R137*S137,2)</f>
        <v>0</v>
      </c>
    </row>
    <row r="138" spans="1:20" ht="11.25" customHeight="1" x14ac:dyDescent="0.2">
      <c r="A138" s="193"/>
      <c r="B138" s="193"/>
      <c r="C138" s="15" t="s">
        <v>22</v>
      </c>
      <c r="D138" s="17">
        <f t="shared" ref="D138:Q138" si="181">(D$40*D137)/1000</f>
        <v>0</v>
      </c>
      <c r="E138" s="17"/>
      <c r="F138" s="17"/>
      <c r="G138" s="17"/>
      <c r="H138" s="17"/>
      <c r="I138" s="17">
        <f t="shared" si="181"/>
        <v>0</v>
      </c>
      <c r="J138" s="17">
        <f t="shared" si="168"/>
        <v>11</v>
      </c>
      <c r="K138" s="17"/>
      <c r="L138" s="17"/>
      <c r="M138" s="17">
        <f t="shared" ref="M138" si="182">(M$40*M137)/1000</f>
        <v>0</v>
      </c>
      <c r="N138" s="17"/>
      <c r="O138" s="17"/>
      <c r="P138" s="17"/>
      <c r="Q138" s="17">
        <f t="shared" si="181"/>
        <v>0</v>
      </c>
      <c r="R138" s="150"/>
      <c r="S138" s="194"/>
      <c r="T138" s="196"/>
    </row>
    <row r="139" spans="1:20" ht="11.25" customHeight="1" x14ac:dyDescent="0.2">
      <c r="A139" s="193" t="s">
        <v>42</v>
      </c>
      <c r="B139" s="193"/>
      <c r="C139" s="15" t="s">
        <v>21</v>
      </c>
      <c r="D139" s="16"/>
      <c r="E139" s="16"/>
      <c r="F139" s="16"/>
      <c r="G139" s="16"/>
      <c r="H139" s="16"/>
      <c r="I139" s="16"/>
      <c r="J139" s="16"/>
      <c r="K139" s="16">
        <v>5</v>
      </c>
      <c r="L139" s="16">
        <v>6</v>
      </c>
      <c r="M139" s="16">
        <v>0</v>
      </c>
      <c r="N139" s="16"/>
      <c r="O139" s="16"/>
      <c r="P139" s="16"/>
      <c r="Q139" s="16"/>
      <c r="R139" s="149">
        <f t="shared" ref="R139" si="183">ROUND(SUM(D140:Q140),2)</f>
        <v>1.1000000000000001</v>
      </c>
      <c r="S139" s="194"/>
      <c r="T139" s="195">
        <f t="shared" ref="T139:T201" si="184">ROUND(R139*S139,2)</f>
        <v>0</v>
      </c>
    </row>
    <row r="140" spans="1:20" ht="11.25" customHeight="1" x14ac:dyDescent="0.2">
      <c r="A140" s="193"/>
      <c r="B140" s="193"/>
      <c r="C140" s="15" t="s">
        <v>22</v>
      </c>
      <c r="D140" s="17">
        <f t="shared" ref="D140:Q140" si="185">(D$40*D139)/1000</f>
        <v>0</v>
      </c>
      <c r="E140" s="17"/>
      <c r="F140" s="17"/>
      <c r="G140" s="17"/>
      <c r="H140" s="17"/>
      <c r="I140" s="17">
        <f t="shared" si="185"/>
        <v>0</v>
      </c>
      <c r="J140" s="17">
        <f t="shared" si="185"/>
        <v>0</v>
      </c>
      <c r="K140" s="17">
        <f t="shared" si="185"/>
        <v>0.5</v>
      </c>
      <c r="L140" s="17">
        <f t="shared" si="185"/>
        <v>0.6</v>
      </c>
      <c r="M140" s="17">
        <f t="shared" si="185"/>
        <v>0</v>
      </c>
      <c r="N140" s="17"/>
      <c r="O140" s="17"/>
      <c r="P140" s="17"/>
      <c r="Q140" s="17">
        <f t="shared" si="185"/>
        <v>0</v>
      </c>
      <c r="R140" s="150"/>
      <c r="S140" s="152"/>
      <c r="T140" s="196"/>
    </row>
    <row r="141" spans="1:20" ht="11.25" hidden="1" customHeight="1" x14ac:dyDescent="0.2">
      <c r="A141" s="193"/>
      <c r="B141" s="193"/>
      <c r="C141" s="15" t="s">
        <v>21</v>
      </c>
      <c r="D141" s="16"/>
      <c r="E141" s="16"/>
      <c r="F141" s="16"/>
      <c r="G141" s="16"/>
      <c r="H141" s="16"/>
      <c r="I141" s="16"/>
      <c r="J141" s="16"/>
      <c r="K141" s="16">
        <v>36</v>
      </c>
      <c r="L141" s="16">
        <v>7</v>
      </c>
      <c r="M141" s="16">
        <v>15.4</v>
      </c>
      <c r="N141" s="16"/>
      <c r="O141" s="16"/>
      <c r="P141" s="16"/>
      <c r="Q141" s="16"/>
      <c r="R141" s="149">
        <f t="shared" ref="R141" si="186">ROUND(SUM(D142:Q142),2)</f>
        <v>5.84</v>
      </c>
      <c r="S141" s="151"/>
      <c r="T141" s="195">
        <f t="shared" si="184"/>
        <v>0</v>
      </c>
    </row>
    <row r="142" spans="1:20" ht="11.25" hidden="1" customHeight="1" x14ac:dyDescent="0.2">
      <c r="A142" s="193"/>
      <c r="B142" s="193"/>
      <c r="C142" s="15" t="s">
        <v>22</v>
      </c>
      <c r="D142" s="17">
        <f t="shared" ref="D142:Q142" si="187">(D$40*D141)/1000</f>
        <v>0</v>
      </c>
      <c r="E142" s="17"/>
      <c r="F142" s="17"/>
      <c r="G142" s="17"/>
      <c r="H142" s="17"/>
      <c r="I142" s="17">
        <f t="shared" si="187"/>
        <v>0</v>
      </c>
      <c r="J142" s="17">
        <f t="shared" si="187"/>
        <v>0</v>
      </c>
      <c r="K142" s="17">
        <f t="shared" si="187"/>
        <v>3.6</v>
      </c>
      <c r="L142" s="17">
        <f t="shared" si="187"/>
        <v>0.7</v>
      </c>
      <c r="M142" s="17">
        <f t="shared" si="187"/>
        <v>1.54</v>
      </c>
      <c r="N142" s="17"/>
      <c r="O142" s="17"/>
      <c r="P142" s="17"/>
      <c r="Q142" s="17">
        <f t="shared" si="187"/>
        <v>0</v>
      </c>
      <c r="R142" s="150"/>
      <c r="S142" s="152"/>
      <c r="T142" s="196"/>
    </row>
    <row r="143" spans="1:20" ht="11.25" hidden="1" customHeight="1" x14ac:dyDescent="0.2">
      <c r="A143" s="193"/>
      <c r="B143" s="193"/>
      <c r="C143" s="15" t="s">
        <v>21</v>
      </c>
      <c r="D143" s="16"/>
      <c r="E143" s="16"/>
      <c r="F143" s="16"/>
      <c r="G143" s="16"/>
      <c r="H143" s="16"/>
      <c r="I143" s="16"/>
      <c r="J143" s="16"/>
      <c r="K143" s="16">
        <v>37</v>
      </c>
      <c r="L143" s="16">
        <v>8</v>
      </c>
      <c r="M143" s="16">
        <v>16.399999999999999</v>
      </c>
      <c r="N143" s="16"/>
      <c r="O143" s="16"/>
      <c r="P143" s="16"/>
      <c r="Q143" s="16"/>
      <c r="R143" s="149">
        <f t="shared" ref="R143" si="188">ROUND(SUM(D144:Q144),2)</f>
        <v>6.14</v>
      </c>
      <c r="S143" s="151"/>
      <c r="T143" s="195">
        <f t="shared" si="184"/>
        <v>0</v>
      </c>
    </row>
    <row r="144" spans="1:20" ht="11.25" hidden="1" customHeight="1" x14ac:dyDescent="0.2">
      <c r="A144" s="193"/>
      <c r="B144" s="193"/>
      <c r="C144" s="15" t="s">
        <v>22</v>
      </c>
      <c r="D144" s="17">
        <f t="shared" ref="D144:Q144" si="189">(D$40*D143)/1000</f>
        <v>0</v>
      </c>
      <c r="E144" s="17"/>
      <c r="F144" s="17"/>
      <c r="G144" s="17"/>
      <c r="H144" s="17"/>
      <c r="I144" s="17">
        <f t="shared" si="189"/>
        <v>0</v>
      </c>
      <c r="J144" s="17">
        <f t="shared" si="189"/>
        <v>0</v>
      </c>
      <c r="K144" s="17">
        <f t="shared" si="189"/>
        <v>3.7</v>
      </c>
      <c r="L144" s="17">
        <f t="shared" si="189"/>
        <v>0.8</v>
      </c>
      <c r="M144" s="17">
        <f t="shared" si="189"/>
        <v>1.6399999999999997</v>
      </c>
      <c r="N144" s="17"/>
      <c r="O144" s="17"/>
      <c r="P144" s="17"/>
      <c r="Q144" s="17">
        <f t="shared" si="189"/>
        <v>0</v>
      </c>
      <c r="R144" s="150"/>
      <c r="S144" s="152"/>
      <c r="T144" s="196"/>
    </row>
    <row r="145" spans="1:20" ht="11.25" hidden="1" customHeight="1" x14ac:dyDescent="0.2">
      <c r="A145" s="193"/>
      <c r="B145" s="193"/>
      <c r="C145" s="15" t="s">
        <v>21</v>
      </c>
      <c r="D145" s="16"/>
      <c r="E145" s="16"/>
      <c r="F145" s="16"/>
      <c r="G145" s="16"/>
      <c r="H145" s="16"/>
      <c r="I145" s="16"/>
      <c r="J145" s="16"/>
      <c r="K145" s="16">
        <v>38</v>
      </c>
      <c r="L145" s="16">
        <v>9</v>
      </c>
      <c r="M145" s="16">
        <v>17.399999999999999</v>
      </c>
      <c r="N145" s="16"/>
      <c r="O145" s="16"/>
      <c r="P145" s="16"/>
      <c r="Q145" s="16"/>
      <c r="R145" s="149">
        <f t="shared" ref="R145" si="190">ROUND(SUM(D146:Q146),2)</f>
        <v>6.44</v>
      </c>
      <c r="S145" s="151"/>
      <c r="T145" s="195">
        <f t="shared" si="184"/>
        <v>0</v>
      </c>
    </row>
    <row r="146" spans="1:20" ht="11.25" hidden="1" customHeight="1" x14ac:dyDescent="0.2">
      <c r="A146" s="193"/>
      <c r="B146" s="193"/>
      <c r="C146" s="15" t="s">
        <v>22</v>
      </c>
      <c r="D146" s="17">
        <f t="shared" ref="D146:Q146" si="191">(D$40*D145)/1000</f>
        <v>0</v>
      </c>
      <c r="E146" s="17"/>
      <c r="F146" s="17"/>
      <c r="G146" s="17"/>
      <c r="H146" s="17"/>
      <c r="I146" s="17">
        <f t="shared" si="191"/>
        <v>0</v>
      </c>
      <c r="J146" s="17">
        <f t="shared" si="191"/>
        <v>0</v>
      </c>
      <c r="K146" s="17">
        <f t="shared" si="191"/>
        <v>3.8</v>
      </c>
      <c r="L146" s="17">
        <f t="shared" si="191"/>
        <v>0.9</v>
      </c>
      <c r="M146" s="17">
        <f t="shared" si="191"/>
        <v>1.7399999999999998</v>
      </c>
      <c r="N146" s="17"/>
      <c r="O146" s="17"/>
      <c r="P146" s="17"/>
      <c r="Q146" s="17">
        <f t="shared" si="191"/>
        <v>0</v>
      </c>
      <c r="R146" s="150"/>
      <c r="S146" s="152"/>
      <c r="T146" s="196"/>
    </row>
    <row r="147" spans="1:20" ht="11.45" hidden="1" customHeight="1" x14ac:dyDescent="0.2">
      <c r="A147" s="193"/>
      <c r="B147" s="193"/>
      <c r="C147" s="15" t="s">
        <v>21</v>
      </c>
      <c r="D147" s="16"/>
      <c r="E147" s="16"/>
      <c r="F147" s="16"/>
      <c r="G147" s="16"/>
      <c r="H147" s="16"/>
      <c r="I147" s="16"/>
      <c r="J147" s="16"/>
      <c r="K147" s="16">
        <v>39</v>
      </c>
      <c r="L147" s="16">
        <v>10</v>
      </c>
      <c r="M147" s="16">
        <v>18.399999999999999</v>
      </c>
      <c r="N147" s="16"/>
      <c r="O147" s="16"/>
      <c r="P147" s="16"/>
      <c r="Q147" s="16"/>
      <c r="R147" s="149">
        <f t="shared" ref="R147" si="192">ROUND(SUM(D148:Q148),2)</f>
        <v>6.74</v>
      </c>
      <c r="S147" s="151"/>
      <c r="T147" s="195">
        <f t="shared" si="184"/>
        <v>0</v>
      </c>
    </row>
    <row r="148" spans="1:20" ht="11.45" hidden="1" customHeight="1" x14ac:dyDescent="0.2">
      <c r="A148" s="193"/>
      <c r="B148" s="193"/>
      <c r="C148" s="15" t="s">
        <v>22</v>
      </c>
      <c r="D148" s="17">
        <f t="shared" ref="D148:Q148" si="193">(D$40*D147)/1000</f>
        <v>0</v>
      </c>
      <c r="E148" s="17"/>
      <c r="F148" s="17"/>
      <c r="G148" s="17"/>
      <c r="H148" s="17"/>
      <c r="I148" s="17">
        <f t="shared" si="193"/>
        <v>0</v>
      </c>
      <c r="J148" s="17">
        <f t="shared" si="193"/>
        <v>0</v>
      </c>
      <c r="K148" s="17">
        <f t="shared" si="193"/>
        <v>3.9</v>
      </c>
      <c r="L148" s="17">
        <f t="shared" si="193"/>
        <v>1</v>
      </c>
      <c r="M148" s="17">
        <f t="shared" si="193"/>
        <v>1.8399999999999999</v>
      </c>
      <c r="N148" s="17"/>
      <c r="O148" s="17"/>
      <c r="P148" s="17"/>
      <c r="Q148" s="17">
        <f t="shared" si="193"/>
        <v>0</v>
      </c>
      <c r="R148" s="150"/>
      <c r="S148" s="152"/>
      <c r="T148" s="196"/>
    </row>
    <row r="149" spans="1:20" ht="12.75" hidden="1" customHeight="1" x14ac:dyDescent="0.2">
      <c r="A149" s="193"/>
      <c r="B149" s="193"/>
      <c r="C149" s="15" t="s">
        <v>21</v>
      </c>
      <c r="D149" s="16"/>
      <c r="E149" s="16"/>
      <c r="F149" s="16"/>
      <c r="G149" s="16"/>
      <c r="H149" s="16"/>
      <c r="I149" s="16"/>
      <c r="J149" s="16"/>
      <c r="K149" s="16">
        <v>40</v>
      </c>
      <c r="L149" s="16">
        <v>11</v>
      </c>
      <c r="M149" s="16">
        <v>19.399999999999999</v>
      </c>
      <c r="N149" s="16"/>
      <c r="O149" s="16"/>
      <c r="P149" s="16"/>
      <c r="Q149" s="16"/>
      <c r="R149" s="149">
        <f t="shared" ref="R149" si="194">ROUND(SUM(D150:Q150),2)</f>
        <v>7.04</v>
      </c>
      <c r="S149" s="151"/>
      <c r="T149" s="195">
        <f t="shared" si="184"/>
        <v>0</v>
      </c>
    </row>
    <row r="150" spans="1:20" ht="11.25" hidden="1" customHeight="1" x14ac:dyDescent="0.2">
      <c r="A150" s="193"/>
      <c r="B150" s="193"/>
      <c r="C150" s="15" t="s">
        <v>22</v>
      </c>
      <c r="D150" s="17">
        <f t="shared" ref="D150:Q150" si="195">(D$40*D149)/1000</f>
        <v>0</v>
      </c>
      <c r="E150" s="17"/>
      <c r="F150" s="17"/>
      <c r="G150" s="17"/>
      <c r="H150" s="17"/>
      <c r="I150" s="17">
        <f t="shared" si="195"/>
        <v>0</v>
      </c>
      <c r="J150" s="17">
        <f t="shared" si="195"/>
        <v>0</v>
      </c>
      <c r="K150" s="17">
        <f t="shared" si="195"/>
        <v>4</v>
      </c>
      <c r="L150" s="17">
        <f t="shared" si="195"/>
        <v>1.1000000000000001</v>
      </c>
      <c r="M150" s="17">
        <f t="shared" si="195"/>
        <v>1.9399999999999997</v>
      </c>
      <c r="N150" s="17"/>
      <c r="O150" s="17"/>
      <c r="P150" s="17"/>
      <c r="Q150" s="17">
        <f t="shared" si="195"/>
        <v>0</v>
      </c>
      <c r="R150" s="150"/>
      <c r="S150" s="152"/>
      <c r="T150" s="196"/>
    </row>
    <row r="151" spans="1:20" ht="11.25" hidden="1" customHeight="1" x14ac:dyDescent="0.2">
      <c r="A151" s="193"/>
      <c r="B151" s="193"/>
      <c r="C151" s="15" t="s">
        <v>21</v>
      </c>
      <c r="D151" s="16"/>
      <c r="E151" s="16"/>
      <c r="F151" s="16"/>
      <c r="G151" s="16"/>
      <c r="H151" s="16"/>
      <c r="I151" s="16"/>
      <c r="J151" s="16"/>
      <c r="K151" s="16">
        <v>41</v>
      </c>
      <c r="L151" s="16">
        <v>12</v>
      </c>
      <c r="M151" s="16">
        <v>20.399999999999999</v>
      </c>
      <c r="N151" s="16"/>
      <c r="O151" s="16"/>
      <c r="P151" s="16"/>
      <c r="Q151" s="16"/>
      <c r="R151" s="149">
        <f t="shared" ref="R151" si="196">ROUND(SUM(D152:Q152),2)</f>
        <v>7.34</v>
      </c>
      <c r="S151" s="151"/>
      <c r="T151" s="195">
        <f t="shared" si="184"/>
        <v>0</v>
      </c>
    </row>
    <row r="152" spans="1:20" ht="11.25" hidden="1" customHeight="1" x14ac:dyDescent="0.2">
      <c r="A152" s="193"/>
      <c r="B152" s="193"/>
      <c r="C152" s="15" t="s">
        <v>22</v>
      </c>
      <c r="D152" s="17">
        <f t="shared" ref="D152:Q152" si="197">(D$40*D151)/1000</f>
        <v>0</v>
      </c>
      <c r="E152" s="17"/>
      <c r="F152" s="17"/>
      <c r="G152" s="17"/>
      <c r="H152" s="17"/>
      <c r="I152" s="17">
        <f t="shared" si="197"/>
        <v>0</v>
      </c>
      <c r="J152" s="17">
        <f t="shared" si="197"/>
        <v>0</v>
      </c>
      <c r="K152" s="17">
        <f t="shared" si="197"/>
        <v>4.0999999999999996</v>
      </c>
      <c r="L152" s="17">
        <f t="shared" si="197"/>
        <v>1.2</v>
      </c>
      <c r="M152" s="17">
        <f t="shared" si="197"/>
        <v>2.0399999999999996</v>
      </c>
      <c r="N152" s="17"/>
      <c r="O152" s="17"/>
      <c r="P152" s="17"/>
      <c r="Q152" s="17">
        <f t="shared" si="197"/>
        <v>0</v>
      </c>
      <c r="R152" s="150"/>
      <c r="S152" s="152"/>
      <c r="T152" s="196"/>
    </row>
    <row r="153" spans="1:20" ht="11.25" hidden="1" customHeight="1" x14ac:dyDescent="0.2">
      <c r="A153" s="193"/>
      <c r="B153" s="193"/>
      <c r="C153" s="15" t="s">
        <v>21</v>
      </c>
      <c r="D153" s="16"/>
      <c r="E153" s="16"/>
      <c r="F153" s="16"/>
      <c r="G153" s="16"/>
      <c r="H153" s="16"/>
      <c r="I153" s="16"/>
      <c r="J153" s="16"/>
      <c r="K153" s="16">
        <v>42</v>
      </c>
      <c r="L153" s="16">
        <v>13</v>
      </c>
      <c r="M153" s="16">
        <v>21.4</v>
      </c>
      <c r="N153" s="16"/>
      <c r="O153" s="16"/>
      <c r="P153" s="16"/>
      <c r="Q153" s="16"/>
      <c r="R153" s="149">
        <f t="shared" ref="R153" si="198">ROUND(SUM(D154:Q154),2)</f>
        <v>7.64</v>
      </c>
      <c r="S153" s="151"/>
      <c r="T153" s="195">
        <f t="shared" si="184"/>
        <v>0</v>
      </c>
    </row>
    <row r="154" spans="1:20" ht="11.25" hidden="1" customHeight="1" x14ac:dyDescent="0.2">
      <c r="A154" s="193"/>
      <c r="B154" s="193"/>
      <c r="C154" s="15" t="s">
        <v>22</v>
      </c>
      <c r="D154" s="17">
        <f t="shared" ref="D154:Q154" si="199">(D$40*D153)/1000</f>
        <v>0</v>
      </c>
      <c r="E154" s="17"/>
      <c r="F154" s="17"/>
      <c r="G154" s="17"/>
      <c r="H154" s="17"/>
      <c r="I154" s="17">
        <f t="shared" si="199"/>
        <v>0</v>
      </c>
      <c r="J154" s="17">
        <f t="shared" si="199"/>
        <v>0</v>
      </c>
      <c r="K154" s="17">
        <f t="shared" si="199"/>
        <v>4.2</v>
      </c>
      <c r="L154" s="17">
        <f t="shared" si="199"/>
        <v>1.3</v>
      </c>
      <c r="M154" s="17">
        <f t="shared" si="199"/>
        <v>2.14</v>
      </c>
      <c r="N154" s="17"/>
      <c r="O154" s="17"/>
      <c r="P154" s="17"/>
      <c r="Q154" s="17">
        <f t="shared" si="199"/>
        <v>0</v>
      </c>
      <c r="R154" s="150"/>
      <c r="S154" s="152"/>
      <c r="T154" s="196"/>
    </row>
    <row r="155" spans="1:20" ht="11.25" hidden="1" customHeight="1" x14ac:dyDescent="0.2">
      <c r="A155" s="193"/>
      <c r="B155" s="193"/>
      <c r="C155" s="15" t="s">
        <v>21</v>
      </c>
      <c r="D155" s="16"/>
      <c r="E155" s="16"/>
      <c r="F155" s="16"/>
      <c r="G155" s="16"/>
      <c r="H155" s="16"/>
      <c r="I155" s="16"/>
      <c r="J155" s="16"/>
      <c r="K155" s="16">
        <v>43</v>
      </c>
      <c r="L155" s="16">
        <v>14</v>
      </c>
      <c r="M155" s="16">
        <v>22.4</v>
      </c>
      <c r="N155" s="16"/>
      <c r="O155" s="16"/>
      <c r="P155" s="16"/>
      <c r="Q155" s="16"/>
      <c r="R155" s="149">
        <f t="shared" ref="R155" si="200">ROUND(SUM(D156:Q156),2)</f>
        <v>7.94</v>
      </c>
      <c r="S155" s="151"/>
      <c r="T155" s="195">
        <f t="shared" si="184"/>
        <v>0</v>
      </c>
    </row>
    <row r="156" spans="1:20" ht="11.25" hidden="1" customHeight="1" x14ac:dyDescent="0.2">
      <c r="A156" s="193"/>
      <c r="B156" s="193"/>
      <c r="C156" s="15" t="s">
        <v>22</v>
      </c>
      <c r="D156" s="17">
        <f t="shared" ref="D156:Q156" si="201">(D$40*D155)/1000</f>
        <v>0</v>
      </c>
      <c r="E156" s="17"/>
      <c r="F156" s="17"/>
      <c r="G156" s="17"/>
      <c r="H156" s="17"/>
      <c r="I156" s="17">
        <f t="shared" si="201"/>
        <v>0</v>
      </c>
      <c r="J156" s="17">
        <f t="shared" si="201"/>
        <v>0</v>
      </c>
      <c r="K156" s="17">
        <f t="shared" si="201"/>
        <v>4.3</v>
      </c>
      <c r="L156" s="17">
        <f t="shared" si="201"/>
        <v>1.4</v>
      </c>
      <c r="M156" s="17">
        <f t="shared" si="201"/>
        <v>2.2400000000000002</v>
      </c>
      <c r="N156" s="17"/>
      <c r="O156" s="17"/>
      <c r="P156" s="17"/>
      <c r="Q156" s="17">
        <f t="shared" si="201"/>
        <v>0</v>
      </c>
      <c r="R156" s="150"/>
      <c r="S156" s="152"/>
      <c r="T156" s="196"/>
    </row>
    <row r="157" spans="1:20" ht="11.25" hidden="1" customHeight="1" x14ac:dyDescent="0.2">
      <c r="A157" s="193"/>
      <c r="B157" s="193"/>
      <c r="C157" s="15" t="s">
        <v>21</v>
      </c>
      <c r="D157" s="16"/>
      <c r="E157" s="16"/>
      <c r="F157" s="16"/>
      <c r="G157" s="16"/>
      <c r="H157" s="16"/>
      <c r="I157" s="16"/>
      <c r="J157" s="16"/>
      <c r="K157" s="16">
        <v>44</v>
      </c>
      <c r="L157" s="16">
        <v>15</v>
      </c>
      <c r="M157" s="16">
        <v>23.4</v>
      </c>
      <c r="N157" s="16"/>
      <c r="O157" s="16"/>
      <c r="P157" s="16"/>
      <c r="Q157" s="16"/>
      <c r="R157" s="149">
        <f t="shared" ref="R157" si="202">ROUND(SUM(D158:Q158),2)</f>
        <v>8.24</v>
      </c>
      <c r="S157" s="151"/>
      <c r="T157" s="195">
        <f t="shared" si="184"/>
        <v>0</v>
      </c>
    </row>
    <row r="158" spans="1:20" ht="11.25" hidden="1" customHeight="1" x14ac:dyDescent="0.2">
      <c r="A158" s="193"/>
      <c r="B158" s="193"/>
      <c r="C158" s="15" t="s">
        <v>22</v>
      </c>
      <c r="D158" s="17">
        <f t="shared" ref="D158:Q158" si="203">(D$40*D157)/1000</f>
        <v>0</v>
      </c>
      <c r="E158" s="17"/>
      <c r="F158" s="17"/>
      <c r="G158" s="17"/>
      <c r="H158" s="17"/>
      <c r="I158" s="17">
        <f t="shared" si="203"/>
        <v>0</v>
      </c>
      <c r="J158" s="17">
        <f t="shared" si="203"/>
        <v>0</v>
      </c>
      <c r="K158" s="17">
        <f t="shared" si="203"/>
        <v>4.4000000000000004</v>
      </c>
      <c r="L158" s="17">
        <f t="shared" si="203"/>
        <v>1.5</v>
      </c>
      <c r="M158" s="17">
        <f t="shared" si="203"/>
        <v>2.34</v>
      </c>
      <c r="N158" s="17"/>
      <c r="O158" s="17"/>
      <c r="P158" s="17"/>
      <c r="Q158" s="17">
        <f t="shared" si="203"/>
        <v>0</v>
      </c>
      <c r="R158" s="150"/>
      <c r="S158" s="152"/>
      <c r="T158" s="196"/>
    </row>
    <row r="159" spans="1:20" ht="11.25" hidden="1" customHeight="1" x14ac:dyDescent="0.2">
      <c r="A159" s="193"/>
      <c r="B159" s="193"/>
      <c r="C159" s="15" t="s">
        <v>21</v>
      </c>
      <c r="D159" s="16"/>
      <c r="E159" s="16"/>
      <c r="F159" s="16"/>
      <c r="G159" s="16"/>
      <c r="H159" s="16"/>
      <c r="I159" s="16"/>
      <c r="J159" s="16"/>
      <c r="K159" s="16">
        <v>45</v>
      </c>
      <c r="L159" s="16">
        <v>16</v>
      </c>
      <c r="M159" s="16">
        <v>24.4</v>
      </c>
      <c r="N159" s="16"/>
      <c r="O159" s="16"/>
      <c r="P159" s="16"/>
      <c r="Q159" s="16"/>
      <c r="R159" s="149">
        <f t="shared" ref="R159" si="204">ROUND(SUM(D160:Q160),2)</f>
        <v>8.5399999999999991</v>
      </c>
      <c r="S159" s="151"/>
      <c r="T159" s="195">
        <f t="shared" si="184"/>
        <v>0</v>
      </c>
    </row>
    <row r="160" spans="1:20" ht="11.25" hidden="1" customHeight="1" x14ac:dyDescent="0.2">
      <c r="A160" s="193"/>
      <c r="B160" s="193"/>
      <c r="C160" s="15" t="s">
        <v>22</v>
      </c>
      <c r="D160" s="17">
        <f t="shared" ref="D160:Q160" si="205">(D$40*D159)/1000</f>
        <v>0</v>
      </c>
      <c r="E160" s="17"/>
      <c r="F160" s="17"/>
      <c r="G160" s="17"/>
      <c r="H160" s="17"/>
      <c r="I160" s="17">
        <f t="shared" si="205"/>
        <v>0</v>
      </c>
      <c r="J160" s="17">
        <f t="shared" si="205"/>
        <v>0</v>
      </c>
      <c r="K160" s="17">
        <f t="shared" si="205"/>
        <v>4.5</v>
      </c>
      <c r="L160" s="17">
        <f t="shared" si="205"/>
        <v>1.6</v>
      </c>
      <c r="M160" s="17">
        <f t="shared" si="205"/>
        <v>2.44</v>
      </c>
      <c r="N160" s="17"/>
      <c r="O160" s="17"/>
      <c r="P160" s="17"/>
      <c r="Q160" s="17">
        <f t="shared" si="205"/>
        <v>0</v>
      </c>
      <c r="R160" s="150"/>
      <c r="S160" s="152"/>
      <c r="T160" s="196"/>
    </row>
    <row r="161" spans="1:20" ht="11.25" hidden="1" customHeight="1" x14ac:dyDescent="0.2">
      <c r="A161" s="193"/>
      <c r="B161" s="193"/>
      <c r="C161" s="15" t="s">
        <v>21</v>
      </c>
      <c r="D161" s="16"/>
      <c r="E161" s="16"/>
      <c r="F161" s="16"/>
      <c r="G161" s="16"/>
      <c r="H161" s="16"/>
      <c r="I161" s="16"/>
      <c r="J161" s="16"/>
      <c r="K161" s="16">
        <v>46</v>
      </c>
      <c r="L161" s="16">
        <v>17</v>
      </c>
      <c r="M161" s="16">
        <v>25.4</v>
      </c>
      <c r="N161" s="16"/>
      <c r="O161" s="16"/>
      <c r="P161" s="16"/>
      <c r="Q161" s="16"/>
      <c r="R161" s="149">
        <f t="shared" ref="R161" si="206">ROUND(SUM(D162:Q162),2)</f>
        <v>8.84</v>
      </c>
      <c r="S161" s="151"/>
      <c r="T161" s="195">
        <f t="shared" si="184"/>
        <v>0</v>
      </c>
    </row>
    <row r="162" spans="1:20" ht="11.25" hidden="1" customHeight="1" x14ac:dyDescent="0.2">
      <c r="A162" s="193"/>
      <c r="B162" s="193"/>
      <c r="C162" s="15" t="s">
        <v>22</v>
      </c>
      <c r="D162" s="17">
        <f t="shared" ref="D162:Q162" si="207">(D$40*D161)/1000</f>
        <v>0</v>
      </c>
      <c r="E162" s="17"/>
      <c r="F162" s="17"/>
      <c r="G162" s="17"/>
      <c r="H162" s="17"/>
      <c r="I162" s="17">
        <f t="shared" si="207"/>
        <v>0</v>
      </c>
      <c r="J162" s="17">
        <f t="shared" si="207"/>
        <v>0</v>
      </c>
      <c r="K162" s="17">
        <f t="shared" si="207"/>
        <v>4.5999999999999996</v>
      </c>
      <c r="L162" s="17">
        <f t="shared" si="207"/>
        <v>1.7</v>
      </c>
      <c r="M162" s="17">
        <f t="shared" si="207"/>
        <v>2.54</v>
      </c>
      <c r="N162" s="17"/>
      <c r="O162" s="17"/>
      <c r="P162" s="17"/>
      <c r="Q162" s="17">
        <f t="shared" si="207"/>
        <v>0</v>
      </c>
      <c r="R162" s="150"/>
      <c r="S162" s="152"/>
      <c r="T162" s="196"/>
    </row>
    <row r="163" spans="1:20" ht="11.25" hidden="1" customHeight="1" x14ac:dyDescent="0.2">
      <c r="A163" s="193"/>
      <c r="B163" s="193"/>
      <c r="C163" s="15" t="s">
        <v>21</v>
      </c>
      <c r="D163" s="16"/>
      <c r="E163" s="16"/>
      <c r="F163" s="16"/>
      <c r="G163" s="16"/>
      <c r="H163" s="16"/>
      <c r="I163" s="16"/>
      <c r="J163" s="16"/>
      <c r="K163" s="16">
        <v>47</v>
      </c>
      <c r="L163" s="16">
        <v>18</v>
      </c>
      <c r="M163" s="16">
        <v>26.4</v>
      </c>
      <c r="N163" s="16"/>
      <c r="O163" s="16"/>
      <c r="P163" s="16"/>
      <c r="Q163" s="16"/>
      <c r="R163" s="149">
        <f t="shared" ref="R163" si="208">ROUND(SUM(D164:Q164),2)</f>
        <v>9.14</v>
      </c>
      <c r="S163" s="151"/>
      <c r="T163" s="195">
        <f t="shared" si="184"/>
        <v>0</v>
      </c>
    </row>
    <row r="164" spans="1:20" ht="11.25" hidden="1" customHeight="1" x14ac:dyDescent="0.2">
      <c r="A164" s="193"/>
      <c r="B164" s="193"/>
      <c r="C164" s="15" t="s">
        <v>22</v>
      </c>
      <c r="D164" s="17">
        <f t="shared" ref="D164:Q164" si="209">(D$40*D163)/1000</f>
        <v>0</v>
      </c>
      <c r="E164" s="17"/>
      <c r="F164" s="17"/>
      <c r="G164" s="17"/>
      <c r="H164" s="17"/>
      <c r="I164" s="17">
        <f t="shared" si="209"/>
        <v>0</v>
      </c>
      <c r="J164" s="17">
        <f t="shared" si="209"/>
        <v>0</v>
      </c>
      <c r="K164" s="17">
        <f t="shared" si="209"/>
        <v>4.7</v>
      </c>
      <c r="L164" s="17">
        <f t="shared" si="209"/>
        <v>1.8</v>
      </c>
      <c r="M164" s="17">
        <f t="shared" si="209"/>
        <v>2.64</v>
      </c>
      <c r="N164" s="17"/>
      <c r="O164" s="17"/>
      <c r="P164" s="17"/>
      <c r="Q164" s="17">
        <f t="shared" si="209"/>
        <v>0</v>
      </c>
      <c r="R164" s="150"/>
      <c r="S164" s="152"/>
      <c r="T164" s="196"/>
    </row>
    <row r="165" spans="1:20" ht="12.75" hidden="1" customHeight="1" x14ac:dyDescent="0.2">
      <c r="A165" s="193"/>
      <c r="B165" s="193"/>
      <c r="C165" s="15" t="s">
        <v>21</v>
      </c>
      <c r="D165" s="16"/>
      <c r="E165" s="16"/>
      <c r="F165" s="16"/>
      <c r="G165" s="16"/>
      <c r="H165" s="16"/>
      <c r="I165" s="16"/>
      <c r="J165" s="16"/>
      <c r="K165" s="16">
        <v>48</v>
      </c>
      <c r="L165" s="16">
        <v>19</v>
      </c>
      <c r="M165" s="16">
        <v>27.4</v>
      </c>
      <c r="N165" s="16"/>
      <c r="O165" s="16"/>
      <c r="P165" s="16"/>
      <c r="Q165" s="16"/>
      <c r="R165" s="149">
        <f t="shared" ref="R165" si="210">ROUND(SUM(D166:Q166),2)</f>
        <v>9.44</v>
      </c>
      <c r="S165" s="151"/>
      <c r="T165" s="195">
        <f t="shared" si="184"/>
        <v>0</v>
      </c>
    </row>
    <row r="166" spans="1:20" ht="11.25" hidden="1" customHeight="1" x14ac:dyDescent="0.2">
      <c r="A166" s="193"/>
      <c r="B166" s="193"/>
      <c r="C166" s="15" t="s">
        <v>22</v>
      </c>
      <c r="D166" s="17">
        <f t="shared" ref="D166:Q166" si="211">(D$40*D165)/1000</f>
        <v>0</v>
      </c>
      <c r="E166" s="17"/>
      <c r="F166" s="17"/>
      <c r="G166" s="17"/>
      <c r="H166" s="17"/>
      <c r="I166" s="17">
        <f t="shared" si="211"/>
        <v>0</v>
      </c>
      <c r="J166" s="17">
        <f t="shared" si="211"/>
        <v>0</v>
      </c>
      <c r="K166" s="17">
        <f t="shared" si="211"/>
        <v>4.8</v>
      </c>
      <c r="L166" s="17">
        <f t="shared" si="211"/>
        <v>1.9</v>
      </c>
      <c r="M166" s="17">
        <f t="shared" si="211"/>
        <v>2.74</v>
      </c>
      <c r="N166" s="17"/>
      <c r="O166" s="17"/>
      <c r="P166" s="17"/>
      <c r="Q166" s="17">
        <f t="shared" si="211"/>
        <v>0</v>
      </c>
      <c r="R166" s="150"/>
      <c r="S166" s="152"/>
      <c r="T166" s="196"/>
    </row>
    <row r="167" spans="1:20" ht="12.75" hidden="1" customHeight="1" x14ac:dyDescent="0.2">
      <c r="A167" s="193"/>
      <c r="B167" s="193"/>
      <c r="C167" s="15" t="s">
        <v>21</v>
      </c>
      <c r="D167" s="16"/>
      <c r="E167" s="16"/>
      <c r="F167" s="16"/>
      <c r="G167" s="16"/>
      <c r="H167" s="16"/>
      <c r="I167" s="16"/>
      <c r="J167" s="16"/>
      <c r="K167" s="16">
        <v>49</v>
      </c>
      <c r="L167" s="16">
        <v>20</v>
      </c>
      <c r="M167" s="16">
        <v>28.4</v>
      </c>
      <c r="N167" s="16"/>
      <c r="O167" s="16"/>
      <c r="P167" s="16"/>
      <c r="Q167" s="16"/>
      <c r="R167" s="149">
        <f t="shared" ref="R167" si="212">ROUND(SUM(D168:Q168),2)</f>
        <v>9.74</v>
      </c>
      <c r="S167" s="151"/>
      <c r="T167" s="195">
        <f t="shared" si="184"/>
        <v>0</v>
      </c>
    </row>
    <row r="168" spans="1:20" ht="11.25" hidden="1" customHeight="1" x14ac:dyDescent="0.2">
      <c r="A168" s="193"/>
      <c r="B168" s="193"/>
      <c r="C168" s="15" t="s">
        <v>22</v>
      </c>
      <c r="D168" s="17">
        <f t="shared" ref="D168:Q168" si="213">(D$40*D167)/1000</f>
        <v>0</v>
      </c>
      <c r="E168" s="17"/>
      <c r="F168" s="17"/>
      <c r="G168" s="17"/>
      <c r="H168" s="17"/>
      <c r="I168" s="17">
        <f t="shared" si="213"/>
        <v>0</v>
      </c>
      <c r="J168" s="17">
        <f t="shared" si="213"/>
        <v>0</v>
      </c>
      <c r="K168" s="17">
        <f t="shared" si="213"/>
        <v>4.9000000000000004</v>
      </c>
      <c r="L168" s="17">
        <f t="shared" si="213"/>
        <v>2</v>
      </c>
      <c r="M168" s="17">
        <f t="shared" si="213"/>
        <v>2.84</v>
      </c>
      <c r="N168" s="17"/>
      <c r="O168" s="17"/>
      <c r="P168" s="17"/>
      <c r="Q168" s="17">
        <f t="shared" si="213"/>
        <v>0</v>
      </c>
      <c r="R168" s="150"/>
      <c r="S168" s="152"/>
      <c r="T168" s="196"/>
    </row>
    <row r="169" spans="1:20" ht="11.25" hidden="1" customHeight="1" x14ac:dyDescent="0.2">
      <c r="A169" s="193"/>
      <c r="B169" s="193"/>
      <c r="C169" s="15" t="s">
        <v>21</v>
      </c>
      <c r="D169" s="16"/>
      <c r="E169" s="16"/>
      <c r="F169" s="16"/>
      <c r="G169" s="16"/>
      <c r="H169" s="16"/>
      <c r="I169" s="16"/>
      <c r="J169" s="16"/>
      <c r="K169" s="16">
        <v>50</v>
      </c>
      <c r="L169" s="16">
        <v>21</v>
      </c>
      <c r="M169" s="16">
        <v>29.4</v>
      </c>
      <c r="N169" s="16"/>
      <c r="O169" s="16"/>
      <c r="P169" s="16"/>
      <c r="Q169" s="16"/>
      <c r="R169" s="149">
        <f t="shared" ref="R169" si="214">ROUND(SUM(D170:Q170),2)</f>
        <v>10.039999999999999</v>
      </c>
      <c r="S169" s="151"/>
      <c r="T169" s="195">
        <f t="shared" si="184"/>
        <v>0</v>
      </c>
    </row>
    <row r="170" spans="1:20" ht="11.25" hidden="1" customHeight="1" x14ac:dyDescent="0.2">
      <c r="A170" s="193"/>
      <c r="B170" s="193"/>
      <c r="C170" s="15" t="s">
        <v>22</v>
      </c>
      <c r="D170" s="17">
        <f t="shared" ref="D170:Q170" si="215">(D$40*D169)/1000</f>
        <v>0</v>
      </c>
      <c r="E170" s="17"/>
      <c r="F170" s="17"/>
      <c r="G170" s="17"/>
      <c r="H170" s="17"/>
      <c r="I170" s="17">
        <f t="shared" si="215"/>
        <v>0</v>
      </c>
      <c r="J170" s="17">
        <f t="shared" si="215"/>
        <v>0</v>
      </c>
      <c r="K170" s="17">
        <f t="shared" si="215"/>
        <v>5</v>
      </c>
      <c r="L170" s="17">
        <f t="shared" si="215"/>
        <v>2.1</v>
      </c>
      <c r="M170" s="17">
        <f t="shared" si="215"/>
        <v>2.94</v>
      </c>
      <c r="N170" s="17"/>
      <c r="O170" s="17"/>
      <c r="P170" s="17"/>
      <c r="Q170" s="17">
        <f t="shared" si="215"/>
        <v>0</v>
      </c>
      <c r="R170" s="150"/>
      <c r="S170" s="152"/>
      <c r="T170" s="196"/>
    </row>
    <row r="171" spans="1:20" ht="11.25" hidden="1" customHeight="1" x14ac:dyDescent="0.2">
      <c r="A171" s="193"/>
      <c r="B171" s="193"/>
      <c r="C171" s="15" t="s">
        <v>21</v>
      </c>
      <c r="D171" s="16"/>
      <c r="E171" s="16"/>
      <c r="F171" s="16"/>
      <c r="G171" s="16"/>
      <c r="H171" s="16"/>
      <c r="I171" s="16"/>
      <c r="J171" s="16"/>
      <c r="K171" s="16">
        <v>51</v>
      </c>
      <c r="L171" s="16">
        <v>22</v>
      </c>
      <c r="M171" s="16">
        <v>30.4</v>
      </c>
      <c r="N171" s="16"/>
      <c r="O171" s="16"/>
      <c r="P171" s="16"/>
      <c r="Q171" s="16"/>
      <c r="R171" s="149">
        <f t="shared" ref="R171" si="216">ROUND(SUM(D172:Q172),2)</f>
        <v>10.34</v>
      </c>
      <c r="S171" s="151"/>
      <c r="T171" s="195">
        <f t="shared" si="184"/>
        <v>0</v>
      </c>
    </row>
    <row r="172" spans="1:20" ht="11.25" hidden="1" customHeight="1" x14ac:dyDescent="0.2">
      <c r="A172" s="193"/>
      <c r="B172" s="193"/>
      <c r="C172" s="15" t="s">
        <v>22</v>
      </c>
      <c r="D172" s="17">
        <f t="shared" ref="D172:Q172" si="217">(D$40*D171)/1000</f>
        <v>0</v>
      </c>
      <c r="E172" s="17"/>
      <c r="F172" s="17"/>
      <c r="G172" s="17"/>
      <c r="H172" s="17"/>
      <c r="I172" s="17">
        <f t="shared" si="217"/>
        <v>0</v>
      </c>
      <c r="J172" s="17">
        <f t="shared" si="217"/>
        <v>0</v>
      </c>
      <c r="K172" s="17">
        <f t="shared" si="217"/>
        <v>5.0999999999999996</v>
      </c>
      <c r="L172" s="17">
        <f t="shared" si="217"/>
        <v>2.2000000000000002</v>
      </c>
      <c r="M172" s="17">
        <f t="shared" si="217"/>
        <v>3.04</v>
      </c>
      <c r="N172" s="17"/>
      <c r="O172" s="17"/>
      <c r="P172" s="17"/>
      <c r="Q172" s="17">
        <f t="shared" si="217"/>
        <v>0</v>
      </c>
      <c r="R172" s="150"/>
      <c r="S172" s="152"/>
      <c r="T172" s="196"/>
    </row>
    <row r="173" spans="1:20" ht="11.25" hidden="1" customHeight="1" x14ac:dyDescent="0.2">
      <c r="A173" s="193"/>
      <c r="B173" s="193"/>
      <c r="C173" s="15" t="s">
        <v>21</v>
      </c>
      <c r="D173" s="16"/>
      <c r="E173" s="16"/>
      <c r="F173" s="16"/>
      <c r="G173" s="16"/>
      <c r="H173" s="16"/>
      <c r="I173" s="16"/>
      <c r="J173" s="16"/>
      <c r="K173" s="16">
        <v>52</v>
      </c>
      <c r="L173" s="16">
        <v>23</v>
      </c>
      <c r="M173" s="16">
        <v>31.4</v>
      </c>
      <c r="N173" s="16"/>
      <c r="O173" s="16"/>
      <c r="P173" s="16"/>
      <c r="Q173" s="16"/>
      <c r="R173" s="149">
        <f t="shared" ref="R173" si="218">ROUND(SUM(D174:Q174),2)</f>
        <v>10.64</v>
      </c>
      <c r="S173" s="151"/>
      <c r="T173" s="195">
        <f t="shared" si="184"/>
        <v>0</v>
      </c>
    </row>
    <row r="174" spans="1:20" ht="11.25" hidden="1" customHeight="1" x14ac:dyDescent="0.2">
      <c r="A174" s="193"/>
      <c r="B174" s="193"/>
      <c r="C174" s="15" t="s">
        <v>22</v>
      </c>
      <c r="D174" s="17">
        <f t="shared" ref="D174:Q174" si="219">(D$40*D173)/1000</f>
        <v>0</v>
      </c>
      <c r="E174" s="17"/>
      <c r="F174" s="17"/>
      <c r="G174" s="17"/>
      <c r="H174" s="17"/>
      <c r="I174" s="17">
        <f t="shared" si="219"/>
        <v>0</v>
      </c>
      <c r="J174" s="17">
        <f t="shared" si="219"/>
        <v>0</v>
      </c>
      <c r="K174" s="17">
        <f t="shared" si="219"/>
        <v>5.2</v>
      </c>
      <c r="L174" s="17">
        <f t="shared" si="219"/>
        <v>2.2999999999999998</v>
      </c>
      <c r="M174" s="17">
        <f t="shared" si="219"/>
        <v>3.14</v>
      </c>
      <c r="N174" s="17"/>
      <c r="O174" s="17"/>
      <c r="P174" s="17"/>
      <c r="Q174" s="17">
        <f t="shared" si="219"/>
        <v>0</v>
      </c>
      <c r="R174" s="150"/>
      <c r="S174" s="152"/>
      <c r="T174" s="196"/>
    </row>
    <row r="175" spans="1:20" ht="11.25" hidden="1" customHeight="1" x14ac:dyDescent="0.2">
      <c r="A175" s="193"/>
      <c r="B175" s="193"/>
      <c r="C175" s="15" t="s">
        <v>21</v>
      </c>
      <c r="D175" s="16"/>
      <c r="E175" s="16"/>
      <c r="F175" s="16"/>
      <c r="G175" s="16"/>
      <c r="H175" s="16"/>
      <c r="I175" s="16"/>
      <c r="J175" s="16"/>
      <c r="K175" s="16">
        <v>53</v>
      </c>
      <c r="L175" s="16">
        <v>24</v>
      </c>
      <c r="M175" s="16">
        <v>32.4</v>
      </c>
      <c r="N175" s="16"/>
      <c r="O175" s="16"/>
      <c r="P175" s="16"/>
      <c r="Q175" s="16"/>
      <c r="R175" s="149">
        <f t="shared" ref="R175" si="220">ROUND(SUM(D176:Q176),2)</f>
        <v>10.94</v>
      </c>
      <c r="S175" s="151"/>
      <c r="T175" s="195">
        <f t="shared" si="184"/>
        <v>0</v>
      </c>
    </row>
    <row r="176" spans="1:20" ht="11.25" hidden="1" customHeight="1" x14ac:dyDescent="0.2">
      <c r="A176" s="193"/>
      <c r="B176" s="193"/>
      <c r="C176" s="15" t="s">
        <v>22</v>
      </c>
      <c r="D176" s="17">
        <f t="shared" ref="D176:Q176" si="221">(D$40*D175)/1000</f>
        <v>0</v>
      </c>
      <c r="E176" s="17"/>
      <c r="F176" s="17"/>
      <c r="G176" s="17"/>
      <c r="H176" s="17"/>
      <c r="I176" s="17">
        <f t="shared" si="221"/>
        <v>0</v>
      </c>
      <c r="J176" s="17">
        <f t="shared" si="221"/>
        <v>0</v>
      </c>
      <c r="K176" s="17">
        <f t="shared" si="221"/>
        <v>5.3</v>
      </c>
      <c r="L176" s="17">
        <f t="shared" si="221"/>
        <v>2.4</v>
      </c>
      <c r="M176" s="17">
        <f t="shared" si="221"/>
        <v>3.24</v>
      </c>
      <c r="N176" s="17"/>
      <c r="O176" s="17"/>
      <c r="P176" s="17"/>
      <c r="Q176" s="17">
        <f t="shared" si="221"/>
        <v>0</v>
      </c>
      <c r="R176" s="150"/>
      <c r="S176" s="152"/>
      <c r="T176" s="196"/>
    </row>
    <row r="177" spans="1:20" ht="11.25" customHeight="1" x14ac:dyDescent="0.2">
      <c r="A177" s="193" t="s">
        <v>64</v>
      </c>
      <c r="B177" s="193"/>
      <c r="C177" s="15" t="s">
        <v>21</v>
      </c>
      <c r="D177" s="16"/>
      <c r="E177" s="16"/>
      <c r="F177" s="16"/>
      <c r="G177" s="16"/>
      <c r="H177" s="16"/>
      <c r="I177" s="16"/>
      <c r="J177" s="16">
        <v>0</v>
      </c>
      <c r="K177" s="16">
        <v>25</v>
      </c>
      <c r="L177" s="16">
        <v>0</v>
      </c>
      <c r="M177" s="16">
        <v>0</v>
      </c>
      <c r="N177" s="16"/>
      <c r="O177" s="16"/>
      <c r="P177" s="16"/>
      <c r="Q177" s="16"/>
      <c r="R177" s="149">
        <f t="shared" ref="R177" si="222">ROUND(SUM(D178:Q178),2)</f>
        <v>2.5</v>
      </c>
      <c r="S177" s="194"/>
      <c r="T177" s="195">
        <f t="shared" si="184"/>
        <v>0</v>
      </c>
    </row>
    <row r="178" spans="1:20" ht="11.25" customHeight="1" x14ac:dyDescent="0.2">
      <c r="A178" s="193"/>
      <c r="B178" s="193"/>
      <c r="C178" s="15" t="s">
        <v>22</v>
      </c>
      <c r="D178" s="17">
        <f t="shared" ref="D178:Q178" si="223">(D$40*D177)/1000</f>
        <v>0</v>
      </c>
      <c r="E178" s="17"/>
      <c r="F178" s="17"/>
      <c r="G178" s="17"/>
      <c r="H178" s="17"/>
      <c r="I178" s="17">
        <f t="shared" si="223"/>
        <v>0</v>
      </c>
      <c r="J178" s="17">
        <f t="shared" si="223"/>
        <v>0</v>
      </c>
      <c r="K178" s="17">
        <f t="shared" si="223"/>
        <v>2.5</v>
      </c>
      <c r="L178" s="17">
        <f t="shared" si="223"/>
        <v>0</v>
      </c>
      <c r="M178" s="17">
        <f t="shared" si="223"/>
        <v>0</v>
      </c>
      <c r="N178" s="17"/>
      <c r="O178" s="17"/>
      <c r="P178" s="17"/>
      <c r="Q178" s="17">
        <f t="shared" si="223"/>
        <v>0</v>
      </c>
      <c r="R178" s="150"/>
      <c r="S178" s="152"/>
      <c r="T178" s="196"/>
    </row>
    <row r="179" spans="1:20" ht="11.25" hidden="1" customHeight="1" x14ac:dyDescent="0.2">
      <c r="A179" s="193"/>
      <c r="B179" s="193"/>
      <c r="C179" s="15" t="s">
        <v>21</v>
      </c>
      <c r="D179" s="16"/>
      <c r="E179" s="16"/>
      <c r="F179" s="16"/>
      <c r="G179" s="16"/>
      <c r="H179" s="16"/>
      <c r="I179" s="16"/>
      <c r="J179" s="16">
        <v>1</v>
      </c>
      <c r="K179" s="16">
        <v>55</v>
      </c>
      <c r="L179" s="16">
        <v>26</v>
      </c>
      <c r="M179" s="16">
        <v>34.4</v>
      </c>
      <c r="N179" s="16">
        <v>58</v>
      </c>
      <c r="O179" s="16">
        <v>59</v>
      </c>
      <c r="P179" s="16">
        <v>60</v>
      </c>
      <c r="Q179" s="16"/>
      <c r="R179" s="149">
        <f t="shared" ref="R179" si="224">ROUND(SUM(D180:Q180),2)</f>
        <v>29.34</v>
      </c>
      <c r="S179" s="151"/>
      <c r="T179" s="195">
        <f t="shared" si="184"/>
        <v>0</v>
      </c>
    </row>
    <row r="180" spans="1:20" ht="11.25" hidden="1" customHeight="1" x14ac:dyDescent="0.2">
      <c r="A180" s="193"/>
      <c r="B180" s="193"/>
      <c r="C180" s="15" t="s">
        <v>22</v>
      </c>
      <c r="D180" s="17">
        <f t="shared" ref="D180:Q180" si="225">(D$40*D179)/1000</f>
        <v>0</v>
      </c>
      <c r="E180" s="17"/>
      <c r="F180" s="17"/>
      <c r="G180" s="17"/>
      <c r="H180" s="17"/>
      <c r="I180" s="17">
        <f t="shared" si="225"/>
        <v>0</v>
      </c>
      <c r="J180" s="17">
        <f t="shared" si="225"/>
        <v>0.1</v>
      </c>
      <c r="K180" s="17">
        <f t="shared" si="225"/>
        <v>5.5</v>
      </c>
      <c r="L180" s="17">
        <f t="shared" si="225"/>
        <v>2.6</v>
      </c>
      <c r="M180" s="17">
        <f t="shared" si="225"/>
        <v>3.44</v>
      </c>
      <c r="N180" s="17">
        <f t="shared" si="225"/>
        <v>5.8</v>
      </c>
      <c r="O180" s="17">
        <f t="shared" si="225"/>
        <v>5.9</v>
      </c>
      <c r="P180" s="17">
        <f t="shared" si="225"/>
        <v>6</v>
      </c>
      <c r="Q180" s="17">
        <f t="shared" si="225"/>
        <v>0</v>
      </c>
      <c r="R180" s="150"/>
      <c r="S180" s="152"/>
      <c r="T180" s="196"/>
    </row>
    <row r="181" spans="1:20" ht="11.25" hidden="1" customHeight="1" x14ac:dyDescent="0.2">
      <c r="A181" s="193"/>
      <c r="B181" s="193"/>
      <c r="C181" s="15" t="s">
        <v>21</v>
      </c>
      <c r="D181" s="16"/>
      <c r="E181" s="16"/>
      <c r="F181" s="16"/>
      <c r="G181" s="16"/>
      <c r="H181" s="16"/>
      <c r="I181" s="16"/>
      <c r="J181" s="16">
        <v>2</v>
      </c>
      <c r="K181" s="16">
        <v>56</v>
      </c>
      <c r="L181" s="16">
        <v>27</v>
      </c>
      <c r="M181" s="16">
        <v>35.4</v>
      </c>
      <c r="N181" s="16">
        <v>59</v>
      </c>
      <c r="O181" s="16">
        <v>60</v>
      </c>
      <c r="P181" s="16">
        <v>61</v>
      </c>
      <c r="Q181" s="16"/>
      <c r="R181" s="149">
        <f t="shared" ref="R181" si="226">ROUND(SUM(D182:Q182),2)</f>
        <v>30.04</v>
      </c>
      <c r="S181" s="151"/>
      <c r="T181" s="195">
        <f t="shared" si="184"/>
        <v>0</v>
      </c>
    </row>
    <row r="182" spans="1:20" ht="11.25" hidden="1" customHeight="1" x14ac:dyDescent="0.2">
      <c r="A182" s="193"/>
      <c r="B182" s="193"/>
      <c r="C182" s="15" t="s">
        <v>22</v>
      </c>
      <c r="D182" s="17">
        <f t="shared" ref="D182:Q182" si="227">(D$40*D181)/1000</f>
        <v>0</v>
      </c>
      <c r="E182" s="17"/>
      <c r="F182" s="17"/>
      <c r="G182" s="17"/>
      <c r="H182" s="17"/>
      <c r="I182" s="17">
        <f t="shared" si="227"/>
        <v>0</v>
      </c>
      <c r="J182" s="17">
        <f t="shared" si="227"/>
        <v>0.2</v>
      </c>
      <c r="K182" s="17">
        <f t="shared" si="227"/>
        <v>5.6</v>
      </c>
      <c r="L182" s="17">
        <f t="shared" si="227"/>
        <v>2.7</v>
      </c>
      <c r="M182" s="17">
        <f t="shared" si="227"/>
        <v>3.54</v>
      </c>
      <c r="N182" s="17">
        <f t="shared" si="227"/>
        <v>5.9</v>
      </c>
      <c r="O182" s="17">
        <f t="shared" si="227"/>
        <v>6</v>
      </c>
      <c r="P182" s="17">
        <f t="shared" si="227"/>
        <v>6.1</v>
      </c>
      <c r="Q182" s="17">
        <f t="shared" si="227"/>
        <v>0</v>
      </c>
      <c r="R182" s="150"/>
      <c r="S182" s="152"/>
      <c r="T182" s="196"/>
    </row>
    <row r="183" spans="1:20" ht="11.25" hidden="1" customHeight="1" x14ac:dyDescent="0.2">
      <c r="A183" s="193"/>
      <c r="B183" s="193"/>
      <c r="C183" s="15" t="s">
        <v>21</v>
      </c>
      <c r="D183" s="16"/>
      <c r="E183" s="16"/>
      <c r="F183" s="16"/>
      <c r="G183" s="16"/>
      <c r="H183" s="16"/>
      <c r="I183" s="16"/>
      <c r="J183" s="16">
        <v>3</v>
      </c>
      <c r="K183" s="16">
        <v>57</v>
      </c>
      <c r="L183" s="16">
        <v>28</v>
      </c>
      <c r="M183" s="16">
        <v>36.4</v>
      </c>
      <c r="N183" s="16">
        <v>60</v>
      </c>
      <c r="O183" s="16">
        <v>61</v>
      </c>
      <c r="P183" s="16">
        <v>62</v>
      </c>
      <c r="Q183" s="16"/>
      <c r="R183" s="149">
        <f t="shared" ref="R183" si="228">ROUND(SUM(D184:Q184),2)</f>
        <v>30.74</v>
      </c>
      <c r="S183" s="151"/>
      <c r="T183" s="195">
        <f t="shared" si="184"/>
        <v>0</v>
      </c>
    </row>
    <row r="184" spans="1:20" ht="11.25" hidden="1" customHeight="1" x14ac:dyDescent="0.2">
      <c r="A184" s="193"/>
      <c r="B184" s="193"/>
      <c r="C184" s="15" t="s">
        <v>22</v>
      </c>
      <c r="D184" s="17">
        <f t="shared" ref="D184:Q184" si="229">(D$40*D183)/1000</f>
        <v>0</v>
      </c>
      <c r="E184" s="17"/>
      <c r="F184" s="17"/>
      <c r="G184" s="17"/>
      <c r="H184" s="17"/>
      <c r="I184" s="17">
        <f t="shared" si="229"/>
        <v>0</v>
      </c>
      <c r="J184" s="17">
        <f t="shared" si="229"/>
        <v>0.3</v>
      </c>
      <c r="K184" s="17">
        <f t="shared" si="229"/>
        <v>5.7</v>
      </c>
      <c r="L184" s="17">
        <f t="shared" si="229"/>
        <v>2.8</v>
      </c>
      <c r="M184" s="17">
        <f t="shared" si="229"/>
        <v>3.64</v>
      </c>
      <c r="N184" s="17">
        <f t="shared" si="229"/>
        <v>6</v>
      </c>
      <c r="O184" s="17">
        <f t="shared" si="229"/>
        <v>6.1</v>
      </c>
      <c r="P184" s="17">
        <f t="shared" si="229"/>
        <v>6.2</v>
      </c>
      <c r="Q184" s="17">
        <f t="shared" si="229"/>
        <v>0</v>
      </c>
      <c r="R184" s="150"/>
      <c r="S184" s="152"/>
      <c r="T184" s="196"/>
    </row>
    <row r="185" spans="1:20" ht="11.25" hidden="1" customHeight="1" x14ac:dyDescent="0.2">
      <c r="A185" s="193"/>
      <c r="B185" s="193"/>
      <c r="C185" s="15" t="s">
        <v>21</v>
      </c>
      <c r="D185" s="16"/>
      <c r="E185" s="16"/>
      <c r="F185" s="16"/>
      <c r="G185" s="16"/>
      <c r="H185" s="16"/>
      <c r="I185" s="16"/>
      <c r="J185" s="16">
        <v>4</v>
      </c>
      <c r="K185" s="16">
        <v>58</v>
      </c>
      <c r="L185" s="16">
        <v>29</v>
      </c>
      <c r="M185" s="16">
        <v>37.4</v>
      </c>
      <c r="N185" s="16">
        <v>61</v>
      </c>
      <c r="O185" s="16">
        <v>62</v>
      </c>
      <c r="P185" s="16">
        <v>63</v>
      </c>
      <c r="Q185" s="16"/>
      <c r="R185" s="149">
        <f t="shared" ref="R185" si="230">ROUND(SUM(D186:Q186),2)</f>
        <v>31.44</v>
      </c>
      <c r="S185" s="151"/>
      <c r="T185" s="195">
        <f t="shared" si="184"/>
        <v>0</v>
      </c>
    </row>
    <row r="186" spans="1:20" ht="11.25" hidden="1" customHeight="1" x14ac:dyDescent="0.2">
      <c r="A186" s="193"/>
      <c r="B186" s="193"/>
      <c r="C186" s="15" t="s">
        <v>22</v>
      </c>
      <c r="D186" s="17">
        <f t="shared" ref="D186:Q186" si="231">(D$40*D185)/1000</f>
        <v>0</v>
      </c>
      <c r="E186" s="17"/>
      <c r="F186" s="17"/>
      <c r="G186" s="17"/>
      <c r="H186" s="17"/>
      <c r="I186" s="17">
        <f t="shared" si="231"/>
        <v>0</v>
      </c>
      <c r="J186" s="17">
        <f t="shared" si="231"/>
        <v>0.4</v>
      </c>
      <c r="K186" s="17">
        <f t="shared" si="231"/>
        <v>5.8</v>
      </c>
      <c r="L186" s="17">
        <f t="shared" si="231"/>
        <v>2.9</v>
      </c>
      <c r="M186" s="17">
        <f t="shared" si="231"/>
        <v>3.74</v>
      </c>
      <c r="N186" s="17">
        <f t="shared" si="231"/>
        <v>6.1</v>
      </c>
      <c r="O186" s="17">
        <f t="shared" si="231"/>
        <v>6.2</v>
      </c>
      <c r="P186" s="17">
        <f t="shared" si="231"/>
        <v>6.3</v>
      </c>
      <c r="Q186" s="17">
        <f t="shared" si="231"/>
        <v>0</v>
      </c>
      <c r="R186" s="150"/>
      <c r="S186" s="152"/>
      <c r="T186" s="196"/>
    </row>
    <row r="187" spans="1:20" ht="11.25" hidden="1" customHeight="1" x14ac:dyDescent="0.2">
      <c r="A187" s="193"/>
      <c r="B187" s="193"/>
      <c r="C187" s="15" t="s">
        <v>21</v>
      </c>
      <c r="D187" s="16"/>
      <c r="E187" s="16"/>
      <c r="F187" s="16"/>
      <c r="G187" s="16"/>
      <c r="H187" s="16"/>
      <c r="I187" s="16"/>
      <c r="J187" s="16">
        <v>5</v>
      </c>
      <c r="K187" s="16">
        <v>59</v>
      </c>
      <c r="L187" s="16">
        <v>30</v>
      </c>
      <c r="M187" s="16">
        <v>38.4</v>
      </c>
      <c r="N187" s="16">
        <v>62</v>
      </c>
      <c r="O187" s="16">
        <v>63</v>
      </c>
      <c r="P187" s="16">
        <v>64</v>
      </c>
      <c r="Q187" s="16"/>
      <c r="R187" s="149">
        <f t="shared" ref="R187" si="232">ROUND(SUM(D188:Q188),2)</f>
        <v>32.14</v>
      </c>
      <c r="S187" s="151"/>
      <c r="T187" s="195">
        <f t="shared" si="184"/>
        <v>0</v>
      </c>
    </row>
    <row r="188" spans="1:20" ht="11.25" hidden="1" customHeight="1" x14ac:dyDescent="0.2">
      <c r="A188" s="193"/>
      <c r="B188" s="193"/>
      <c r="C188" s="15" t="s">
        <v>22</v>
      </c>
      <c r="D188" s="17">
        <f t="shared" ref="D188:Q188" si="233">(D$40*D187)/1000</f>
        <v>0</v>
      </c>
      <c r="E188" s="17"/>
      <c r="F188" s="17"/>
      <c r="G188" s="17"/>
      <c r="H188" s="17"/>
      <c r="I188" s="17">
        <f t="shared" si="233"/>
        <v>0</v>
      </c>
      <c r="J188" s="17">
        <f t="shared" si="233"/>
        <v>0.5</v>
      </c>
      <c r="K188" s="17">
        <f t="shared" si="233"/>
        <v>5.9</v>
      </c>
      <c r="L188" s="17">
        <f t="shared" si="233"/>
        <v>3</v>
      </c>
      <c r="M188" s="17">
        <f t="shared" si="233"/>
        <v>3.84</v>
      </c>
      <c r="N188" s="17">
        <f t="shared" si="233"/>
        <v>6.2</v>
      </c>
      <c r="O188" s="17">
        <f t="shared" si="233"/>
        <v>6.3</v>
      </c>
      <c r="P188" s="17">
        <f t="shared" si="233"/>
        <v>6.4</v>
      </c>
      <c r="Q188" s="17">
        <f t="shared" si="233"/>
        <v>0</v>
      </c>
      <c r="R188" s="150"/>
      <c r="S188" s="152"/>
      <c r="T188" s="196"/>
    </row>
    <row r="189" spans="1:20" ht="11.25" hidden="1" customHeight="1" x14ac:dyDescent="0.2">
      <c r="A189" s="193"/>
      <c r="B189" s="193"/>
      <c r="C189" s="15" t="s">
        <v>21</v>
      </c>
      <c r="D189" s="16"/>
      <c r="E189" s="16"/>
      <c r="F189" s="16"/>
      <c r="G189" s="16"/>
      <c r="H189" s="16"/>
      <c r="I189" s="16"/>
      <c r="J189" s="16">
        <v>6</v>
      </c>
      <c r="K189" s="16">
        <v>60</v>
      </c>
      <c r="L189" s="16">
        <v>31</v>
      </c>
      <c r="M189" s="16">
        <v>39.4</v>
      </c>
      <c r="N189" s="16">
        <v>63</v>
      </c>
      <c r="O189" s="16">
        <v>64</v>
      </c>
      <c r="P189" s="16">
        <v>65</v>
      </c>
      <c r="Q189" s="16"/>
      <c r="R189" s="149">
        <f t="shared" ref="R189" si="234">ROUND(SUM(D190:Q190),2)</f>
        <v>32.840000000000003</v>
      </c>
      <c r="S189" s="151"/>
      <c r="T189" s="195">
        <f t="shared" si="184"/>
        <v>0</v>
      </c>
    </row>
    <row r="190" spans="1:20" ht="11.25" hidden="1" customHeight="1" x14ac:dyDescent="0.2">
      <c r="A190" s="193"/>
      <c r="B190" s="193"/>
      <c r="C190" s="15" t="s">
        <v>22</v>
      </c>
      <c r="D190" s="17">
        <f t="shared" ref="D190:Q190" si="235">(D$40*D189)/1000</f>
        <v>0</v>
      </c>
      <c r="E190" s="17"/>
      <c r="F190" s="17"/>
      <c r="G190" s="17"/>
      <c r="H190" s="17"/>
      <c r="I190" s="17">
        <f t="shared" si="235"/>
        <v>0</v>
      </c>
      <c r="J190" s="17">
        <f t="shared" si="235"/>
        <v>0.6</v>
      </c>
      <c r="K190" s="17">
        <f t="shared" si="235"/>
        <v>6</v>
      </c>
      <c r="L190" s="17">
        <f t="shared" si="235"/>
        <v>3.1</v>
      </c>
      <c r="M190" s="17">
        <f t="shared" si="235"/>
        <v>3.94</v>
      </c>
      <c r="N190" s="17">
        <f t="shared" si="235"/>
        <v>6.3</v>
      </c>
      <c r="O190" s="17">
        <f t="shared" si="235"/>
        <v>6.4</v>
      </c>
      <c r="P190" s="17">
        <f t="shared" si="235"/>
        <v>6.5</v>
      </c>
      <c r="Q190" s="17">
        <f t="shared" si="235"/>
        <v>0</v>
      </c>
      <c r="R190" s="150"/>
      <c r="S190" s="152"/>
      <c r="T190" s="196"/>
    </row>
    <row r="191" spans="1:20" ht="11.25" customHeight="1" x14ac:dyDescent="0.2">
      <c r="A191" s="193" t="s">
        <v>211</v>
      </c>
      <c r="B191" s="193"/>
      <c r="C191" s="15" t="s">
        <v>21</v>
      </c>
      <c r="D191" s="16"/>
      <c r="E191" s="16"/>
      <c r="F191" s="16"/>
      <c r="G191" s="16"/>
      <c r="H191" s="16"/>
      <c r="I191" s="16"/>
      <c r="J191" s="16"/>
      <c r="K191" s="16">
        <v>24</v>
      </c>
      <c r="L191" s="16">
        <v>24</v>
      </c>
      <c r="M191" s="16">
        <v>0</v>
      </c>
      <c r="N191" s="16"/>
      <c r="O191" s="16"/>
      <c r="P191" s="16"/>
      <c r="Q191" s="16"/>
      <c r="R191" s="149">
        <f t="shared" ref="R191" si="236">ROUND(SUM(D192:Q192),2)</f>
        <v>4.8</v>
      </c>
      <c r="S191" s="194"/>
      <c r="T191" s="195">
        <f t="shared" si="184"/>
        <v>0</v>
      </c>
    </row>
    <row r="192" spans="1:20" ht="11.25" customHeight="1" x14ac:dyDescent="0.2">
      <c r="A192" s="193"/>
      <c r="B192" s="193"/>
      <c r="C192" s="15" t="s">
        <v>22</v>
      </c>
      <c r="D192" s="17">
        <f t="shared" ref="D192:Q192" si="237">(D$40*D191)/1000</f>
        <v>0</v>
      </c>
      <c r="E192" s="17"/>
      <c r="F192" s="17"/>
      <c r="G192" s="17"/>
      <c r="H192" s="17"/>
      <c r="I192" s="17">
        <f t="shared" si="237"/>
        <v>0</v>
      </c>
      <c r="J192" s="17">
        <f t="shared" si="237"/>
        <v>0</v>
      </c>
      <c r="K192" s="17">
        <f t="shared" si="237"/>
        <v>2.4</v>
      </c>
      <c r="L192" s="17">
        <f t="shared" si="237"/>
        <v>2.4</v>
      </c>
      <c r="M192" s="17">
        <f t="shared" si="237"/>
        <v>0</v>
      </c>
      <c r="N192" s="17"/>
      <c r="O192" s="17"/>
      <c r="P192" s="17"/>
      <c r="Q192" s="17">
        <f t="shared" si="237"/>
        <v>0</v>
      </c>
      <c r="R192" s="150"/>
      <c r="S192" s="152"/>
      <c r="T192" s="196"/>
    </row>
    <row r="193" spans="1:20" ht="11.25" hidden="1" customHeight="1" x14ac:dyDescent="0.2">
      <c r="A193" s="193"/>
      <c r="B193" s="193"/>
      <c r="C193" s="15" t="s">
        <v>21</v>
      </c>
      <c r="D193" s="16"/>
      <c r="E193" s="16"/>
      <c r="F193" s="16"/>
      <c r="G193" s="16"/>
      <c r="H193" s="16"/>
      <c r="I193" s="16"/>
      <c r="J193" s="16">
        <v>4.5999999999999996</v>
      </c>
      <c r="K193" s="16">
        <v>5.8</v>
      </c>
      <c r="L193" s="16">
        <v>33</v>
      </c>
      <c r="M193" s="16">
        <v>41.4</v>
      </c>
      <c r="N193" s="16">
        <v>65</v>
      </c>
      <c r="O193" s="16">
        <v>66</v>
      </c>
      <c r="P193" s="16">
        <v>67</v>
      </c>
      <c r="Q193" s="16"/>
      <c r="R193" s="149">
        <f t="shared" ref="R193" si="238">ROUND(SUM(D194:Q194),2)</f>
        <v>28.28</v>
      </c>
      <c r="S193" s="194"/>
      <c r="T193" s="195">
        <f t="shared" si="184"/>
        <v>0</v>
      </c>
    </row>
    <row r="194" spans="1:20" ht="11.25" hidden="1" customHeight="1" x14ac:dyDescent="0.2">
      <c r="A194" s="193"/>
      <c r="B194" s="193"/>
      <c r="C194" s="15" t="s">
        <v>22</v>
      </c>
      <c r="D194" s="17">
        <f t="shared" ref="D194:Q194" si="239">(D$40*D193)/1000</f>
        <v>0</v>
      </c>
      <c r="E194" s="17"/>
      <c r="F194" s="17"/>
      <c r="G194" s="17"/>
      <c r="H194" s="17"/>
      <c r="I194" s="17">
        <f t="shared" si="239"/>
        <v>0</v>
      </c>
      <c r="J194" s="17">
        <f t="shared" si="239"/>
        <v>0.45999999999999996</v>
      </c>
      <c r="K194" s="17">
        <f t="shared" si="239"/>
        <v>0.57999999999999996</v>
      </c>
      <c r="L194" s="17">
        <f t="shared" si="239"/>
        <v>3.3</v>
      </c>
      <c r="M194" s="17">
        <f t="shared" si="239"/>
        <v>4.1399999999999997</v>
      </c>
      <c r="N194" s="17">
        <f t="shared" si="239"/>
        <v>6.5</v>
      </c>
      <c r="O194" s="17">
        <f t="shared" si="239"/>
        <v>6.6</v>
      </c>
      <c r="P194" s="17">
        <f t="shared" si="239"/>
        <v>6.7</v>
      </c>
      <c r="Q194" s="17">
        <f t="shared" si="239"/>
        <v>0</v>
      </c>
      <c r="R194" s="150"/>
      <c r="S194" s="152"/>
      <c r="T194" s="196"/>
    </row>
    <row r="195" spans="1:20" ht="11.25" hidden="1" customHeight="1" x14ac:dyDescent="0.2">
      <c r="A195" s="193"/>
      <c r="B195" s="193"/>
      <c r="C195" s="15" t="s">
        <v>21</v>
      </c>
      <c r="D195" s="16"/>
      <c r="E195" s="16"/>
      <c r="F195" s="16"/>
      <c r="G195" s="16"/>
      <c r="H195" s="16"/>
      <c r="I195" s="16"/>
      <c r="J195" s="16">
        <v>5.6</v>
      </c>
      <c r="K195" s="16">
        <v>6.8</v>
      </c>
      <c r="L195" s="16">
        <v>34</v>
      </c>
      <c r="M195" s="16">
        <v>42.4</v>
      </c>
      <c r="N195" s="16">
        <v>66</v>
      </c>
      <c r="O195" s="16">
        <v>67</v>
      </c>
      <c r="P195" s="16">
        <v>68</v>
      </c>
      <c r="Q195" s="16"/>
      <c r="R195" s="149">
        <f t="shared" ref="R195" si="240">ROUND(SUM(D196:Q196),2)</f>
        <v>28.98</v>
      </c>
      <c r="S195" s="194"/>
      <c r="T195" s="195">
        <f t="shared" si="184"/>
        <v>0</v>
      </c>
    </row>
    <row r="196" spans="1:20" ht="11.25" hidden="1" customHeight="1" x14ac:dyDescent="0.2">
      <c r="A196" s="193"/>
      <c r="B196" s="193"/>
      <c r="C196" s="15" t="s">
        <v>22</v>
      </c>
      <c r="D196" s="17">
        <f t="shared" ref="D196:Q196" si="241">(D$40*D195)/1000</f>
        <v>0</v>
      </c>
      <c r="E196" s="17"/>
      <c r="F196" s="17"/>
      <c r="G196" s="17"/>
      <c r="H196" s="17"/>
      <c r="I196" s="17">
        <f t="shared" si="241"/>
        <v>0</v>
      </c>
      <c r="J196" s="17">
        <f t="shared" si="241"/>
        <v>0.56000000000000005</v>
      </c>
      <c r="K196" s="17">
        <f t="shared" si="241"/>
        <v>0.68</v>
      </c>
      <c r="L196" s="17">
        <f t="shared" si="241"/>
        <v>3.4</v>
      </c>
      <c r="M196" s="17">
        <f t="shared" si="241"/>
        <v>4.24</v>
      </c>
      <c r="N196" s="17">
        <f t="shared" si="241"/>
        <v>6.6</v>
      </c>
      <c r="O196" s="17">
        <f t="shared" si="241"/>
        <v>6.7</v>
      </c>
      <c r="P196" s="17">
        <f t="shared" si="241"/>
        <v>6.8</v>
      </c>
      <c r="Q196" s="17">
        <f t="shared" si="241"/>
        <v>0</v>
      </c>
      <c r="R196" s="150"/>
      <c r="S196" s="152"/>
      <c r="T196" s="196"/>
    </row>
    <row r="197" spans="1:20" ht="11.25" hidden="1" customHeight="1" x14ac:dyDescent="0.2">
      <c r="A197" s="193"/>
      <c r="B197" s="193"/>
      <c r="C197" s="15" t="s">
        <v>21</v>
      </c>
      <c r="D197" s="16"/>
      <c r="E197" s="16"/>
      <c r="F197" s="16"/>
      <c r="G197" s="16"/>
      <c r="H197" s="16"/>
      <c r="I197" s="16"/>
      <c r="J197" s="16">
        <v>6.6</v>
      </c>
      <c r="K197" s="16">
        <v>7.8</v>
      </c>
      <c r="L197" s="16">
        <v>35</v>
      </c>
      <c r="M197" s="16">
        <v>43.4</v>
      </c>
      <c r="N197" s="16">
        <v>67</v>
      </c>
      <c r="O197" s="16">
        <v>68</v>
      </c>
      <c r="P197" s="16">
        <v>69</v>
      </c>
      <c r="Q197" s="16"/>
      <c r="R197" s="149">
        <f t="shared" ref="R197" si="242">ROUND(SUM(D198:Q198),2)</f>
        <v>29.68</v>
      </c>
      <c r="S197" s="194"/>
      <c r="T197" s="195">
        <f t="shared" si="184"/>
        <v>0</v>
      </c>
    </row>
    <row r="198" spans="1:20" ht="11.25" hidden="1" customHeight="1" x14ac:dyDescent="0.2">
      <c r="A198" s="193"/>
      <c r="B198" s="193"/>
      <c r="C198" s="15" t="s">
        <v>22</v>
      </c>
      <c r="D198" s="17">
        <f t="shared" ref="D198:Q198" si="243">(D$40*D197)/1000</f>
        <v>0</v>
      </c>
      <c r="E198" s="17"/>
      <c r="F198" s="17"/>
      <c r="G198" s="17"/>
      <c r="H198" s="17"/>
      <c r="I198" s="17">
        <f t="shared" si="243"/>
        <v>0</v>
      </c>
      <c r="J198" s="17">
        <f t="shared" si="243"/>
        <v>0.66</v>
      </c>
      <c r="K198" s="17">
        <f t="shared" si="243"/>
        <v>0.78</v>
      </c>
      <c r="L198" s="17">
        <f t="shared" si="243"/>
        <v>3.5</v>
      </c>
      <c r="M198" s="17">
        <f t="shared" si="243"/>
        <v>4.34</v>
      </c>
      <c r="N198" s="17">
        <f t="shared" si="243"/>
        <v>6.7</v>
      </c>
      <c r="O198" s="17">
        <f t="shared" si="243"/>
        <v>6.8</v>
      </c>
      <c r="P198" s="17">
        <f t="shared" si="243"/>
        <v>6.9</v>
      </c>
      <c r="Q198" s="17">
        <f t="shared" si="243"/>
        <v>0</v>
      </c>
      <c r="R198" s="150"/>
      <c r="S198" s="152"/>
      <c r="T198" s="196"/>
    </row>
    <row r="199" spans="1:20" ht="11.45" hidden="1" customHeight="1" x14ac:dyDescent="0.2">
      <c r="A199" s="193"/>
      <c r="B199" s="193"/>
      <c r="C199" s="15" t="s">
        <v>21</v>
      </c>
      <c r="D199" s="16"/>
      <c r="E199" s="16"/>
      <c r="F199" s="16"/>
      <c r="G199" s="16"/>
      <c r="H199" s="16"/>
      <c r="I199" s="16"/>
      <c r="J199" s="16">
        <v>7.6</v>
      </c>
      <c r="K199" s="16">
        <v>8.8000000000000007</v>
      </c>
      <c r="L199" s="16">
        <v>36</v>
      </c>
      <c r="M199" s="16">
        <v>44.4</v>
      </c>
      <c r="N199" s="16">
        <v>68</v>
      </c>
      <c r="O199" s="16">
        <v>69</v>
      </c>
      <c r="P199" s="16">
        <v>70</v>
      </c>
      <c r="Q199" s="16"/>
      <c r="R199" s="149">
        <f t="shared" ref="R199" si="244">ROUND(SUM(D200:Q200),2)</f>
        <v>30.38</v>
      </c>
      <c r="S199" s="194"/>
      <c r="T199" s="195">
        <f t="shared" si="184"/>
        <v>0</v>
      </c>
    </row>
    <row r="200" spans="1:20" ht="11.45" hidden="1" customHeight="1" x14ac:dyDescent="0.2">
      <c r="A200" s="193"/>
      <c r="B200" s="193"/>
      <c r="C200" s="15" t="s">
        <v>22</v>
      </c>
      <c r="D200" s="17">
        <f t="shared" ref="D200:Q200" si="245">(D$40*D199)/1000</f>
        <v>0</v>
      </c>
      <c r="E200" s="17"/>
      <c r="F200" s="17"/>
      <c r="G200" s="17"/>
      <c r="H200" s="17"/>
      <c r="I200" s="17">
        <f t="shared" si="245"/>
        <v>0</v>
      </c>
      <c r="J200" s="17">
        <f t="shared" si="245"/>
        <v>0.76</v>
      </c>
      <c r="K200" s="17">
        <f t="shared" si="245"/>
        <v>0.88000000000000012</v>
      </c>
      <c r="L200" s="17">
        <f t="shared" si="245"/>
        <v>3.6</v>
      </c>
      <c r="M200" s="17">
        <f t="shared" si="245"/>
        <v>4.4400000000000004</v>
      </c>
      <c r="N200" s="17">
        <f t="shared" si="245"/>
        <v>6.8</v>
      </c>
      <c r="O200" s="17">
        <f t="shared" si="245"/>
        <v>6.9</v>
      </c>
      <c r="P200" s="17">
        <f t="shared" si="245"/>
        <v>7</v>
      </c>
      <c r="Q200" s="17">
        <f t="shared" si="245"/>
        <v>0</v>
      </c>
      <c r="R200" s="150"/>
      <c r="S200" s="152"/>
      <c r="T200" s="196"/>
    </row>
    <row r="201" spans="1:20" ht="11.45" hidden="1" customHeight="1" x14ac:dyDescent="0.2">
      <c r="A201" s="193"/>
      <c r="B201" s="193"/>
      <c r="C201" s="15" t="s">
        <v>21</v>
      </c>
      <c r="D201" s="16"/>
      <c r="E201" s="16"/>
      <c r="F201" s="16"/>
      <c r="G201" s="16"/>
      <c r="H201" s="16"/>
      <c r="I201" s="16"/>
      <c r="J201" s="16">
        <v>8.6</v>
      </c>
      <c r="K201" s="16">
        <v>9.8000000000000007</v>
      </c>
      <c r="L201" s="16">
        <v>37</v>
      </c>
      <c r="M201" s="16">
        <v>45.4</v>
      </c>
      <c r="N201" s="16">
        <v>69</v>
      </c>
      <c r="O201" s="16">
        <v>70</v>
      </c>
      <c r="P201" s="16">
        <v>71</v>
      </c>
      <c r="Q201" s="16"/>
      <c r="R201" s="149">
        <f t="shared" ref="R201" si="246">ROUND(SUM(D202:Q202),2)</f>
        <v>31.08</v>
      </c>
      <c r="S201" s="194"/>
      <c r="T201" s="195">
        <f t="shared" si="184"/>
        <v>0</v>
      </c>
    </row>
    <row r="202" spans="1:20" ht="11.45" hidden="1" customHeight="1" x14ac:dyDescent="0.2">
      <c r="A202" s="193"/>
      <c r="B202" s="193"/>
      <c r="C202" s="15" t="s">
        <v>22</v>
      </c>
      <c r="D202" s="17">
        <f t="shared" ref="D202:Q202" si="247">(D$40*D201)/1000</f>
        <v>0</v>
      </c>
      <c r="E202" s="17"/>
      <c r="F202" s="17"/>
      <c r="G202" s="17"/>
      <c r="H202" s="17"/>
      <c r="I202" s="17">
        <f t="shared" si="247"/>
        <v>0</v>
      </c>
      <c r="J202" s="17">
        <f t="shared" si="247"/>
        <v>0.86</v>
      </c>
      <c r="K202" s="17">
        <f t="shared" si="247"/>
        <v>0.98000000000000009</v>
      </c>
      <c r="L202" s="17">
        <f t="shared" si="247"/>
        <v>3.7</v>
      </c>
      <c r="M202" s="17">
        <f t="shared" si="247"/>
        <v>4.54</v>
      </c>
      <c r="N202" s="17">
        <f t="shared" si="247"/>
        <v>6.9</v>
      </c>
      <c r="O202" s="17">
        <f t="shared" si="247"/>
        <v>7</v>
      </c>
      <c r="P202" s="17">
        <f t="shared" si="247"/>
        <v>7.1</v>
      </c>
      <c r="Q202" s="17">
        <f t="shared" si="247"/>
        <v>0</v>
      </c>
      <c r="R202" s="150"/>
      <c r="S202" s="152"/>
      <c r="T202" s="196"/>
    </row>
    <row r="203" spans="1:20" ht="11.45" hidden="1" customHeight="1" x14ac:dyDescent="0.2">
      <c r="A203" s="193"/>
      <c r="B203" s="193"/>
      <c r="C203" s="15" t="s">
        <v>21</v>
      </c>
      <c r="D203" s="16"/>
      <c r="E203" s="16"/>
      <c r="F203" s="16"/>
      <c r="G203" s="16"/>
      <c r="H203" s="16"/>
      <c r="I203" s="16"/>
      <c r="J203" s="16">
        <v>9.6</v>
      </c>
      <c r="K203" s="16">
        <v>10.8</v>
      </c>
      <c r="L203" s="16">
        <v>38</v>
      </c>
      <c r="M203" s="16">
        <v>46.4</v>
      </c>
      <c r="N203" s="16">
        <v>70</v>
      </c>
      <c r="O203" s="16">
        <v>71</v>
      </c>
      <c r="P203" s="16">
        <v>72</v>
      </c>
      <c r="Q203" s="16"/>
      <c r="R203" s="149">
        <f t="shared" ref="R203" si="248">ROUND(SUM(D204:Q204),2)</f>
        <v>31.78</v>
      </c>
      <c r="S203" s="194"/>
      <c r="T203" s="195">
        <f t="shared" ref="T203:T217" si="249">ROUND(R203*S203,2)</f>
        <v>0</v>
      </c>
    </row>
    <row r="204" spans="1:20" ht="11.45" hidden="1" customHeight="1" x14ac:dyDescent="0.2">
      <c r="A204" s="193"/>
      <c r="B204" s="193"/>
      <c r="C204" s="15" t="s">
        <v>22</v>
      </c>
      <c r="D204" s="17">
        <f t="shared" ref="D204:Q204" si="250">(D$40*D203)/1000</f>
        <v>0</v>
      </c>
      <c r="E204" s="17"/>
      <c r="F204" s="17"/>
      <c r="G204" s="17"/>
      <c r="H204" s="17"/>
      <c r="I204" s="17">
        <f t="shared" si="250"/>
        <v>0</v>
      </c>
      <c r="J204" s="17">
        <f t="shared" si="250"/>
        <v>0.96</v>
      </c>
      <c r="K204" s="17">
        <f t="shared" si="250"/>
        <v>1.08</v>
      </c>
      <c r="L204" s="17">
        <f t="shared" si="250"/>
        <v>3.8</v>
      </c>
      <c r="M204" s="17">
        <f t="shared" si="250"/>
        <v>4.6399999999999997</v>
      </c>
      <c r="N204" s="17">
        <f t="shared" si="250"/>
        <v>7</v>
      </c>
      <c r="O204" s="17">
        <f t="shared" si="250"/>
        <v>7.1</v>
      </c>
      <c r="P204" s="17">
        <f t="shared" si="250"/>
        <v>7.2</v>
      </c>
      <c r="Q204" s="17">
        <f t="shared" si="250"/>
        <v>0</v>
      </c>
      <c r="R204" s="150"/>
      <c r="S204" s="152"/>
      <c r="T204" s="196"/>
    </row>
    <row r="205" spans="1:20" ht="11.45" customHeight="1" x14ac:dyDescent="0.2">
      <c r="A205" s="145" t="s">
        <v>131</v>
      </c>
      <c r="B205" s="146"/>
      <c r="C205" s="15" t="s">
        <v>21</v>
      </c>
      <c r="D205" s="81"/>
      <c r="E205" s="81"/>
      <c r="F205" s="81"/>
      <c r="G205" s="81"/>
      <c r="H205" s="81"/>
      <c r="I205" s="81"/>
      <c r="J205" s="16"/>
      <c r="K205" s="16">
        <v>0.01</v>
      </c>
      <c r="L205" s="16">
        <v>0</v>
      </c>
      <c r="M205" s="16">
        <v>0</v>
      </c>
      <c r="N205" s="16"/>
      <c r="O205" s="16"/>
      <c r="P205" s="16"/>
      <c r="Q205" s="81"/>
      <c r="R205" s="149">
        <f>ROUND(SUM(D206:Q206),3)</f>
        <v>1E-3</v>
      </c>
      <c r="S205" s="194"/>
      <c r="T205" s="195">
        <f t="shared" si="249"/>
        <v>0</v>
      </c>
    </row>
    <row r="206" spans="1:20" ht="11.45" customHeight="1" x14ac:dyDescent="0.2">
      <c r="A206" s="147"/>
      <c r="B206" s="148"/>
      <c r="C206" s="15" t="s">
        <v>22</v>
      </c>
      <c r="D206" s="17"/>
      <c r="E206" s="17"/>
      <c r="F206" s="17"/>
      <c r="G206" s="17"/>
      <c r="H206" s="17"/>
      <c r="I206" s="17"/>
      <c r="J206" s="17">
        <f t="shared" ref="J206:J226" si="251">(J$40*J205)/1000</f>
        <v>0</v>
      </c>
      <c r="K206" s="17">
        <f t="shared" ref="K206:M206" si="252">(K$40*K205)/1000</f>
        <v>1E-3</v>
      </c>
      <c r="L206" s="17">
        <f t="shared" si="252"/>
        <v>0</v>
      </c>
      <c r="M206" s="17">
        <f t="shared" si="252"/>
        <v>0</v>
      </c>
      <c r="N206" s="17"/>
      <c r="O206" s="17"/>
      <c r="P206" s="17"/>
      <c r="Q206" s="17"/>
      <c r="R206" s="150"/>
      <c r="S206" s="152"/>
      <c r="T206" s="196"/>
    </row>
    <row r="207" spans="1:20" ht="11.45" customHeight="1" x14ac:dyDescent="0.2">
      <c r="A207" s="145" t="s">
        <v>71</v>
      </c>
      <c r="B207" s="146"/>
      <c r="C207" s="82" t="s">
        <v>21</v>
      </c>
      <c r="D207" s="81"/>
      <c r="E207" s="81"/>
      <c r="F207" s="81"/>
      <c r="G207" s="81"/>
      <c r="H207" s="81"/>
      <c r="I207" s="81"/>
      <c r="J207" s="16">
        <v>0</v>
      </c>
      <c r="K207" s="16">
        <v>107</v>
      </c>
      <c r="L207" s="101"/>
      <c r="M207" s="16">
        <v>198.5</v>
      </c>
      <c r="N207" s="16"/>
      <c r="O207" s="16"/>
      <c r="P207" s="16"/>
      <c r="Q207" s="81"/>
      <c r="R207" s="149">
        <f t="shared" ref="R207" si="253">ROUND(SUM(D208:Q208),2)</f>
        <v>30.55</v>
      </c>
      <c r="S207" s="194"/>
      <c r="T207" s="195">
        <f t="shared" si="249"/>
        <v>0</v>
      </c>
    </row>
    <row r="208" spans="1:20" ht="11.45" customHeight="1" x14ac:dyDescent="0.2">
      <c r="A208" s="147"/>
      <c r="B208" s="148"/>
      <c r="C208" s="83" t="s">
        <v>22</v>
      </c>
      <c r="D208" s="17"/>
      <c r="E208" s="17"/>
      <c r="F208" s="17"/>
      <c r="G208" s="17"/>
      <c r="H208" s="17"/>
      <c r="I208" s="17"/>
      <c r="J208" s="17">
        <f t="shared" si="251"/>
        <v>0</v>
      </c>
      <c r="K208" s="17">
        <f t="shared" ref="K208:L226" si="254">(K$40*K207)/1000</f>
        <v>10.7</v>
      </c>
      <c r="L208" s="102"/>
      <c r="M208" s="17">
        <f t="shared" ref="M208" si="255">(M$40*M207)/1000</f>
        <v>19.850000000000001</v>
      </c>
      <c r="N208" s="17"/>
      <c r="O208" s="17"/>
      <c r="P208" s="17"/>
      <c r="Q208" s="17"/>
      <c r="R208" s="150"/>
      <c r="S208" s="152"/>
      <c r="T208" s="196"/>
    </row>
    <row r="209" spans="1:20" ht="11.45" customHeight="1" x14ac:dyDescent="0.2">
      <c r="A209" s="145" t="s">
        <v>65</v>
      </c>
      <c r="B209" s="146"/>
      <c r="C209" s="83" t="s">
        <v>21</v>
      </c>
      <c r="D209" s="81"/>
      <c r="E209" s="81"/>
      <c r="F209" s="81"/>
      <c r="G209" s="81"/>
      <c r="H209" s="81"/>
      <c r="I209" s="81"/>
      <c r="J209" s="16">
        <v>0</v>
      </c>
      <c r="K209" s="16">
        <v>0</v>
      </c>
      <c r="L209" s="16">
        <v>12.5</v>
      </c>
      <c r="M209" s="16">
        <v>0</v>
      </c>
      <c r="N209" s="16"/>
      <c r="O209" s="16"/>
      <c r="P209" s="16"/>
      <c r="Q209" s="81"/>
      <c r="R209" s="149">
        <f t="shared" ref="R209" si="256">ROUND(SUM(D210:Q210),2)</f>
        <v>1.25</v>
      </c>
      <c r="S209" s="194"/>
      <c r="T209" s="195">
        <f t="shared" si="249"/>
        <v>0</v>
      </c>
    </row>
    <row r="210" spans="1:20" ht="11.45" customHeight="1" x14ac:dyDescent="0.2">
      <c r="A210" s="204"/>
      <c r="B210" s="205"/>
      <c r="C210" s="83" t="s">
        <v>22</v>
      </c>
      <c r="D210" s="17"/>
      <c r="E210" s="17"/>
      <c r="F210" s="17"/>
      <c r="G210" s="17"/>
      <c r="H210" s="17"/>
      <c r="I210" s="17"/>
      <c r="J210" s="17">
        <f t="shared" si="251"/>
        <v>0</v>
      </c>
      <c r="K210" s="17">
        <f t="shared" si="254"/>
        <v>0</v>
      </c>
      <c r="L210" s="17">
        <f t="shared" ref="L210:M210" si="257">(L$40*L209)/1000</f>
        <v>1.25</v>
      </c>
      <c r="M210" s="17">
        <f t="shared" si="257"/>
        <v>0</v>
      </c>
      <c r="N210" s="17"/>
      <c r="O210" s="17"/>
      <c r="P210" s="17"/>
      <c r="Q210" s="17"/>
      <c r="R210" s="150"/>
      <c r="S210" s="152"/>
      <c r="T210" s="196"/>
    </row>
    <row r="211" spans="1:20" ht="11.45" customHeight="1" x14ac:dyDescent="0.2">
      <c r="A211" s="145" t="s">
        <v>157</v>
      </c>
      <c r="B211" s="146"/>
      <c r="C211" s="83" t="s">
        <v>21</v>
      </c>
      <c r="D211" s="81"/>
      <c r="E211" s="81"/>
      <c r="F211" s="81"/>
      <c r="G211" s="81"/>
      <c r="H211" s="81"/>
      <c r="I211" s="81"/>
      <c r="J211" s="16">
        <v>0</v>
      </c>
      <c r="K211" s="16">
        <v>0</v>
      </c>
      <c r="L211" s="16">
        <v>38</v>
      </c>
      <c r="M211" s="16">
        <v>0</v>
      </c>
      <c r="N211" s="16"/>
      <c r="O211" s="16"/>
      <c r="P211" s="16"/>
      <c r="Q211" s="81"/>
      <c r="R211" s="149">
        <f t="shared" ref="R211" si="258">ROUND(SUM(D212:Q212),2)</f>
        <v>3.8</v>
      </c>
      <c r="S211" s="194"/>
      <c r="T211" s="195">
        <f t="shared" si="249"/>
        <v>0</v>
      </c>
    </row>
    <row r="212" spans="1:20" ht="11.45" customHeight="1" x14ac:dyDescent="0.2">
      <c r="A212" s="147"/>
      <c r="B212" s="148"/>
      <c r="C212" s="83" t="s">
        <v>22</v>
      </c>
      <c r="D212" s="17"/>
      <c r="E212" s="17"/>
      <c r="F212" s="17"/>
      <c r="G212" s="17"/>
      <c r="H212" s="17"/>
      <c r="I212" s="17"/>
      <c r="J212" s="17">
        <f t="shared" si="251"/>
        <v>0</v>
      </c>
      <c r="K212" s="17">
        <f t="shared" si="254"/>
        <v>0</v>
      </c>
      <c r="L212" s="17">
        <f t="shared" ref="L212:M212" si="259">(L$40*L211)/1000</f>
        <v>3.8</v>
      </c>
      <c r="M212" s="17">
        <f t="shared" si="259"/>
        <v>0</v>
      </c>
      <c r="N212" s="17"/>
      <c r="O212" s="17"/>
      <c r="P212" s="17"/>
      <c r="Q212" s="17"/>
      <c r="R212" s="150"/>
      <c r="S212" s="152"/>
      <c r="T212" s="196"/>
    </row>
    <row r="213" spans="1:20" ht="11.45" customHeight="1" x14ac:dyDescent="0.2">
      <c r="A213" s="145" t="s">
        <v>66</v>
      </c>
      <c r="B213" s="146"/>
      <c r="C213" s="83" t="s">
        <v>21</v>
      </c>
      <c r="D213" s="81"/>
      <c r="E213" s="81"/>
      <c r="F213" s="81"/>
      <c r="G213" s="81"/>
      <c r="H213" s="81"/>
      <c r="I213" s="81"/>
      <c r="J213" s="16">
        <v>0</v>
      </c>
      <c r="K213" s="16">
        <v>0</v>
      </c>
      <c r="L213" s="16">
        <v>7.8</v>
      </c>
      <c r="M213" s="16">
        <v>0</v>
      </c>
      <c r="N213" s="16"/>
      <c r="O213" s="16"/>
      <c r="P213" s="16"/>
      <c r="Q213" s="81"/>
      <c r="R213" s="149">
        <f t="shared" ref="R213" si="260">ROUND(SUM(D214:Q214),2)</f>
        <v>0.78</v>
      </c>
      <c r="S213" s="194"/>
      <c r="T213" s="195">
        <f t="shared" si="249"/>
        <v>0</v>
      </c>
    </row>
    <row r="214" spans="1:20" ht="11.45" customHeight="1" x14ac:dyDescent="0.2">
      <c r="A214" s="147"/>
      <c r="B214" s="148"/>
      <c r="C214" s="83" t="s">
        <v>22</v>
      </c>
      <c r="D214" s="17"/>
      <c r="E214" s="17"/>
      <c r="F214" s="17"/>
      <c r="G214" s="17"/>
      <c r="H214" s="17"/>
      <c r="I214" s="17"/>
      <c r="J214" s="17">
        <f t="shared" si="251"/>
        <v>0</v>
      </c>
      <c r="K214" s="17">
        <f t="shared" si="254"/>
        <v>0</v>
      </c>
      <c r="L214" s="17">
        <f t="shared" si="254"/>
        <v>0.78</v>
      </c>
      <c r="M214" s="17">
        <f t="shared" ref="M214" si="261">(M$40*M213)/1000</f>
        <v>0</v>
      </c>
      <c r="N214" s="17"/>
      <c r="O214" s="17"/>
      <c r="P214" s="17"/>
      <c r="Q214" s="17"/>
      <c r="R214" s="150"/>
      <c r="S214" s="152"/>
      <c r="T214" s="196"/>
    </row>
    <row r="215" spans="1:20" ht="11.45" customHeight="1" x14ac:dyDescent="0.2">
      <c r="A215" s="145" t="s">
        <v>196</v>
      </c>
      <c r="B215" s="146"/>
      <c r="C215" s="83" t="s">
        <v>21</v>
      </c>
      <c r="D215" s="81"/>
      <c r="E215" s="81"/>
      <c r="F215" s="81"/>
      <c r="G215" s="81"/>
      <c r="H215" s="81"/>
      <c r="I215" s="81"/>
      <c r="J215" s="16">
        <v>0</v>
      </c>
      <c r="K215" s="16">
        <v>25</v>
      </c>
      <c r="L215" s="16">
        <v>0</v>
      </c>
      <c r="M215" s="16">
        <v>0</v>
      </c>
      <c r="N215" s="16"/>
      <c r="O215" s="16"/>
      <c r="P215" s="16"/>
      <c r="Q215" s="81"/>
      <c r="R215" s="149">
        <f t="shared" ref="R215" si="262">ROUND(SUM(D216:Q216),2)</f>
        <v>2.5</v>
      </c>
      <c r="S215" s="151"/>
      <c r="T215" s="151">
        <f t="shared" si="249"/>
        <v>0</v>
      </c>
    </row>
    <row r="216" spans="1:20" ht="11.45" customHeight="1" x14ac:dyDescent="0.2">
      <c r="A216" s="147"/>
      <c r="B216" s="148"/>
      <c r="C216" s="83" t="s">
        <v>22</v>
      </c>
      <c r="D216" s="17"/>
      <c r="E216" s="17"/>
      <c r="F216" s="17"/>
      <c r="G216" s="17"/>
      <c r="H216" s="17"/>
      <c r="I216" s="17"/>
      <c r="J216" s="17">
        <f t="shared" si="251"/>
        <v>0</v>
      </c>
      <c r="K216" s="17">
        <f t="shared" si="254"/>
        <v>2.5</v>
      </c>
      <c r="L216" s="17">
        <f t="shared" si="254"/>
        <v>0</v>
      </c>
      <c r="M216" s="17">
        <f t="shared" ref="M216" si="263">(M$40*M215)/1000</f>
        <v>0</v>
      </c>
      <c r="N216" s="17"/>
      <c r="O216" s="17"/>
      <c r="P216" s="17"/>
      <c r="Q216" s="17"/>
      <c r="R216" s="150"/>
      <c r="S216" s="152"/>
      <c r="T216" s="152"/>
    </row>
    <row r="217" spans="1:20" ht="11.45" customHeight="1" x14ac:dyDescent="0.2">
      <c r="A217" s="145" t="s">
        <v>67</v>
      </c>
      <c r="B217" s="146"/>
      <c r="C217" s="83" t="s">
        <v>21</v>
      </c>
      <c r="D217" s="81"/>
      <c r="E217" s="81"/>
      <c r="F217" s="81"/>
      <c r="G217" s="81"/>
      <c r="H217" s="81"/>
      <c r="I217" s="81"/>
      <c r="J217" s="16">
        <v>0</v>
      </c>
      <c r="K217" s="16">
        <v>0</v>
      </c>
      <c r="L217" s="16">
        <v>0</v>
      </c>
      <c r="M217" s="16">
        <v>0</v>
      </c>
      <c r="N217" s="16">
        <v>0.18</v>
      </c>
      <c r="O217" s="16"/>
      <c r="P217" s="16"/>
      <c r="Q217" s="81"/>
      <c r="R217" s="149">
        <f t="shared" ref="R217" si="264">ROUND(SUM(D218:Q218),2)</f>
        <v>0.02</v>
      </c>
      <c r="S217" s="194"/>
      <c r="T217" s="195">
        <f t="shared" si="249"/>
        <v>0</v>
      </c>
    </row>
    <row r="218" spans="1:20" ht="11.45" customHeight="1" x14ac:dyDescent="0.2">
      <c r="A218" s="147"/>
      <c r="B218" s="148"/>
      <c r="C218" s="83" t="s">
        <v>22</v>
      </c>
      <c r="D218" s="17"/>
      <c r="E218" s="17"/>
      <c r="F218" s="17"/>
      <c r="G218" s="17"/>
      <c r="H218" s="17"/>
      <c r="I218" s="17"/>
      <c r="J218" s="17">
        <f t="shared" si="251"/>
        <v>0</v>
      </c>
      <c r="K218" s="17">
        <f t="shared" si="254"/>
        <v>0</v>
      </c>
      <c r="L218" s="17">
        <f t="shared" si="254"/>
        <v>0</v>
      </c>
      <c r="M218" s="17">
        <f t="shared" ref="M218" si="265">(M$40*M217)/1000</f>
        <v>0</v>
      </c>
      <c r="N218" s="17">
        <f t="shared" ref="N218:N226" si="266">(N$40*N217)/1000</f>
        <v>1.7999999999999999E-2</v>
      </c>
      <c r="O218" s="17"/>
      <c r="P218" s="17"/>
      <c r="Q218" s="17"/>
      <c r="R218" s="150"/>
      <c r="S218" s="152"/>
      <c r="T218" s="196"/>
    </row>
    <row r="219" spans="1:20" ht="11.45" customHeight="1" x14ac:dyDescent="0.2">
      <c r="A219" s="145" t="s">
        <v>74</v>
      </c>
      <c r="B219" s="146"/>
      <c r="C219" s="83" t="s">
        <v>21</v>
      </c>
      <c r="D219" s="81"/>
      <c r="E219" s="81"/>
      <c r="F219" s="81"/>
      <c r="G219" s="81"/>
      <c r="H219" s="81"/>
      <c r="I219" s="81"/>
      <c r="J219" s="16">
        <v>0</v>
      </c>
      <c r="K219" s="16">
        <v>0</v>
      </c>
      <c r="L219" s="16">
        <v>0</v>
      </c>
      <c r="M219" s="16">
        <v>0</v>
      </c>
      <c r="N219" s="16">
        <v>18</v>
      </c>
      <c r="O219" s="81"/>
      <c r="P219" s="81"/>
      <c r="Q219" s="81"/>
      <c r="R219" s="149">
        <f t="shared" ref="R219" si="267">ROUND(SUM(D220:Q220),2)</f>
        <v>1.8</v>
      </c>
      <c r="S219" s="89"/>
      <c r="T219" s="85"/>
    </row>
    <row r="220" spans="1:20" ht="11.45" customHeight="1" x14ac:dyDescent="0.2">
      <c r="A220" s="147"/>
      <c r="B220" s="148"/>
      <c r="C220" s="83" t="s">
        <v>22</v>
      </c>
      <c r="D220" s="17"/>
      <c r="E220" s="17"/>
      <c r="F220" s="17"/>
      <c r="G220" s="17"/>
      <c r="H220" s="17"/>
      <c r="I220" s="17"/>
      <c r="J220" s="17">
        <f t="shared" si="251"/>
        <v>0</v>
      </c>
      <c r="K220" s="17">
        <f t="shared" si="254"/>
        <v>0</v>
      </c>
      <c r="L220" s="17">
        <f t="shared" si="254"/>
        <v>0</v>
      </c>
      <c r="M220" s="17">
        <f t="shared" ref="M220:M222" si="268">(M$40*M219)/1000</f>
        <v>0</v>
      </c>
      <c r="N220" s="17">
        <f t="shared" si="266"/>
        <v>1.8</v>
      </c>
      <c r="O220" s="17"/>
      <c r="P220" s="17"/>
      <c r="Q220" s="17"/>
      <c r="R220" s="150"/>
      <c r="S220" s="88"/>
      <c r="T220" s="86"/>
    </row>
    <row r="221" spans="1:20" ht="11.45" customHeight="1" x14ac:dyDescent="0.2">
      <c r="A221" s="145" t="s">
        <v>147</v>
      </c>
      <c r="B221" s="146"/>
      <c r="C221" s="83" t="s">
        <v>21</v>
      </c>
      <c r="D221" s="81"/>
      <c r="E221" s="81"/>
      <c r="F221" s="81"/>
      <c r="G221" s="81"/>
      <c r="H221" s="81"/>
      <c r="I221" s="81"/>
      <c r="J221" s="16">
        <v>0</v>
      </c>
      <c r="K221" s="16">
        <v>0</v>
      </c>
      <c r="L221" s="16">
        <v>2</v>
      </c>
      <c r="M221" s="16">
        <v>0</v>
      </c>
      <c r="N221" s="16"/>
      <c r="O221" s="81"/>
      <c r="P221" s="81"/>
      <c r="Q221" s="81"/>
      <c r="R221" s="149">
        <f t="shared" ref="R221" si="269">ROUND(SUM(D222:Q222),2)</f>
        <v>0.2</v>
      </c>
      <c r="S221" s="89"/>
      <c r="T221" s="85"/>
    </row>
    <row r="222" spans="1:20" ht="11.45" customHeight="1" x14ac:dyDescent="0.2">
      <c r="A222" s="147"/>
      <c r="B222" s="148"/>
      <c r="C222" s="83" t="s">
        <v>22</v>
      </c>
      <c r="D222" s="17"/>
      <c r="E222" s="17"/>
      <c r="F222" s="17"/>
      <c r="G222" s="17"/>
      <c r="H222" s="17"/>
      <c r="I222" s="17"/>
      <c r="J222" s="17">
        <f t="shared" si="251"/>
        <v>0</v>
      </c>
      <c r="K222" s="17">
        <f t="shared" si="254"/>
        <v>0</v>
      </c>
      <c r="L222" s="17">
        <f t="shared" si="254"/>
        <v>0.2</v>
      </c>
      <c r="M222" s="17">
        <f t="shared" si="268"/>
        <v>0</v>
      </c>
      <c r="N222" s="17"/>
      <c r="O222" s="17"/>
      <c r="P222" s="17"/>
      <c r="Q222" s="17"/>
      <c r="R222" s="150"/>
      <c r="S222" s="88"/>
      <c r="T222" s="86"/>
    </row>
    <row r="223" spans="1:20" ht="11.45" customHeight="1" x14ac:dyDescent="0.2">
      <c r="A223" s="145" t="s">
        <v>176</v>
      </c>
      <c r="B223" s="146"/>
      <c r="C223" s="83" t="s">
        <v>21</v>
      </c>
      <c r="D223" s="80"/>
      <c r="E223" s="80"/>
      <c r="F223" s="80"/>
      <c r="G223" s="80"/>
      <c r="H223" s="80"/>
      <c r="I223" s="80"/>
      <c r="J223" s="16">
        <v>0</v>
      </c>
      <c r="K223" s="16">
        <v>43.5</v>
      </c>
      <c r="L223" s="80">
        <v>0</v>
      </c>
      <c r="M223" s="80"/>
      <c r="N223" s="16"/>
      <c r="O223" s="80"/>
      <c r="P223" s="80"/>
      <c r="Q223" s="80"/>
      <c r="R223" s="149">
        <f t="shared" ref="R223" si="270">ROUND(SUM(D224:Q224),2)</f>
        <v>4.3499999999999996</v>
      </c>
      <c r="S223" s="89"/>
      <c r="T223" s="85"/>
    </row>
    <row r="224" spans="1:20" ht="11.45" customHeight="1" x14ac:dyDescent="0.2">
      <c r="A224" s="147"/>
      <c r="B224" s="148"/>
      <c r="C224" s="83" t="s">
        <v>22</v>
      </c>
      <c r="D224" s="80"/>
      <c r="E224" s="80"/>
      <c r="F224" s="80"/>
      <c r="G224" s="80"/>
      <c r="H224" s="80"/>
      <c r="I224" s="80"/>
      <c r="J224" s="17">
        <f t="shared" si="251"/>
        <v>0</v>
      </c>
      <c r="K224" s="17">
        <f t="shared" si="254"/>
        <v>4.3499999999999996</v>
      </c>
      <c r="L224" s="80"/>
      <c r="M224" s="80"/>
      <c r="N224" s="17"/>
      <c r="O224" s="80"/>
      <c r="P224" s="80"/>
      <c r="Q224" s="80"/>
      <c r="R224" s="150"/>
      <c r="S224" s="88"/>
      <c r="T224" s="86"/>
    </row>
    <row r="225" spans="1:27" ht="11.45" customHeight="1" x14ac:dyDescent="0.2">
      <c r="A225" s="145" t="s">
        <v>142</v>
      </c>
      <c r="B225" s="146"/>
      <c r="C225" s="83" t="s">
        <v>21</v>
      </c>
      <c r="D225" s="81"/>
      <c r="E225" s="81"/>
      <c r="F225" s="81"/>
      <c r="G225" s="81"/>
      <c r="H225" s="81"/>
      <c r="I225" s="81">
        <v>100</v>
      </c>
      <c r="J225" s="16"/>
      <c r="K225" s="16">
        <v>0</v>
      </c>
      <c r="L225" s="81"/>
      <c r="M225" s="81"/>
      <c r="N225" s="16">
        <v>0</v>
      </c>
      <c r="O225" s="81"/>
      <c r="P225" s="81"/>
      <c r="Q225" s="81"/>
      <c r="R225" s="149">
        <f t="shared" ref="R225" si="271">ROUND(SUM(D226:Q226),2)</f>
        <v>10</v>
      </c>
      <c r="S225" s="87"/>
      <c r="T225" s="89"/>
    </row>
    <row r="226" spans="1:27" ht="11.45" customHeight="1" x14ac:dyDescent="0.2">
      <c r="A226" s="147"/>
      <c r="B226" s="148"/>
      <c r="C226" s="83" t="s">
        <v>22</v>
      </c>
      <c r="D226" s="17"/>
      <c r="E226" s="17"/>
      <c r="F226" s="17"/>
      <c r="G226" s="17"/>
      <c r="H226" s="17"/>
      <c r="I226" s="17">
        <f t="shared" ref="I226" si="272">(I$40*I225)/1000</f>
        <v>10</v>
      </c>
      <c r="J226" s="17">
        <f t="shared" si="251"/>
        <v>0</v>
      </c>
      <c r="K226" s="17">
        <f t="shared" si="254"/>
        <v>0</v>
      </c>
      <c r="L226" s="17"/>
      <c r="M226" s="17"/>
      <c r="N226" s="17">
        <f t="shared" si="266"/>
        <v>0</v>
      </c>
      <c r="O226" s="17"/>
      <c r="P226" s="17"/>
      <c r="Q226" s="17"/>
      <c r="R226" s="150"/>
      <c r="S226" s="87"/>
      <c r="T226" s="88"/>
    </row>
    <row r="227" spans="1:27" x14ac:dyDescent="0.2">
      <c r="A227" s="145" t="s">
        <v>79</v>
      </c>
      <c r="B227" s="146"/>
      <c r="C227" s="47" t="s">
        <v>21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49"/>
      <c r="S227" s="194"/>
      <c r="T227" s="195">
        <f t="shared" ref="T227" si="273">ROUND(R227*S227,2)</f>
        <v>0</v>
      </c>
    </row>
    <row r="228" spans="1:27" ht="13.5" thickBot="1" x14ac:dyDescent="0.25">
      <c r="A228" s="147"/>
      <c r="B228" s="148"/>
      <c r="C228" s="47" t="s">
        <v>22</v>
      </c>
      <c r="D228" s="17">
        <f t="shared" ref="D228:Q228" si="274">(D$40*D227)/1000</f>
        <v>0</v>
      </c>
      <c r="E228" s="17"/>
      <c r="F228" s="17"/>
      <c r="G228" s="17"/>
      <c r="H228" s="17"/>
      <c r="I228" s="17">
        <f t="shared" si="274"/>
        <v>0</v>
      </c>
      <c r="J228" s="17">
        <f t="shared" si="274"/>
        <v>0</v>
      </c>
      <c r="K228" s="17"/>
      <c r="L228" s="17"/>
      <c r="M228" s="17">
        <f t="shared" si="274"/>
        <v>0</v>
      </c>
      <c r="N228" s="17"/>
      <c r="O228" s="17"/>
      <c r="P228" s="17"/>
      <c r="Q228" s="17">
        <f t="shared" si="274"/>
        <v>0</v>
      </c>
      <c r="R228" s="150"/>
      <c r="S228" s="151"/>
      <c r="T228" s="196"/>
    </row>
    <row r="229" spans="1:27" ht="11.45" customHeight="1" thickBot="1" x14ac:dyDescent="0.25">
      <c r="A229" s="46"/>
      <c r="B229" s="46"/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208" t="s">
        <v>31</v>
      </c>
      <c r="R229" s="209"/>
      <c r="S229" s="210">
        <f>SUM(T41:T228)</f>
        <v>0</v>
      </c>
      <c r="T229" s="211"/>
    </row>
    <row r="230" spans="1:27" ht="13.5" customHeight="1" thickBot="1" x14ac:dyDescent="0.25">
      <c r="A230" s="46"/>
      <c r="B230" s="46"/>
      <c r="C230" s="4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212" t="s">
        <v>32</v>
      </c>
      <c r="R230" s="213"/>
      <c r="S230" s="214">
        <f>ROUND(S229/D40,2)</f>
        <v>0</v>
      </c>
      <c r="T230" s="215"/>
      <c r="U230" s="214"/>
      <c r="V230" s="215"/>
      <c r="W230" s="7"/>
      <c r="X230" s="7"/>
      <c r="Y230" s="7"/>
      <c r="Z230" s="7"/>
      <c r="AA230" s="92"/>
    </row>
    <row r="231" spans="1:27" ht="15" customHeight="1" x14ac:dyDescent="0.2">
      <c r="A231" s="4"/>
      <c r="D231" s="7"/>
      <c r="E231" s="216"/>
      <c r="F231" s="216"/>
      <c r="G231" s="217"/>
      <c r="H231" s="217"/>
      <c r="I231" s="98"/>
      <c r="J231" s="218" t="s">
        <v>8</v>
      </c>
      <c r="K231" s="218"/>
      <c r="L231" s="218"/>
      <c r="M231" s="218"/>
      <c r="N231" s="218"/>
      <c r="O231" s="218"/>
      <c r="P231" s="218"/>
      <c r="Q231" s="218"/>
      <c r="R231" s="43"/>
      <c r="S231" s="98"/>
      <c r="T231" s="98"/>
      <c r="U231" s="98"/>
      <c r="V231" s="7"/>
      <c r="W231" s="7"/>
      <c r="X231" s="7"/>
      <c r="Y231" s="7"/>
      <c r="Z231" s="7"/>
      <c r="AA231" s="92"/>
    </row>
    <row r="232" spans="1:27" ht="11.25" customHeight="1" x14ac:dyDescent="0.2">
      <c r="A232" s="5"/>
      <c r="B232" s="180"/>
      <c r="C232" s="180"/>
      <c r="D232" s="180"/>
      <c r="E232" s="221"/>
      <c r="F232" s="221"/>
      <c r="G232" s="4"/>
      <c r="H232" s="98"/>
      <c r="I232" s="98"/>
      <c r="J232" s="6" t="s">
        <v>3</v>
      </c>
      <c r="K232" s="6"/>
      <c r="L232" s="6"/>
      <c r="M232" s="219"/>
      <c r="N232" s="219"/>
      <c r="O232" s="219"/>
      <c r="P232" s="219"/>
      <c r="Q232" s="219"/>
      <c r="R232" s="180"/>
      <c r="S232" s="180"/>
      <c r="T232" s="98"/>
      <c r="U232" s="98"/>
      <c r="V232" s="7"/>
      <c r="W232" s="7"/>
      <c r="X232" s="7"/>
      <c r="Y232" s="7"/>
      <c r="Z232" s="7"/>
      <c r="AA232" s="92"/>
    </row>
    <row r="233" spans="1:27" ht="12.75" customHeight="1" x14ac:dyDescent="0.2">
      <c r="A233" s="5"/>
      <c r="B233" s="222"/>
      <c r="C233" s="222"/>
      <c r="D233" s="222"/>
      <c r="E233" s="220"/>
      <c r="F233" s="220"/>
      <c r="G233" s="98"/>
      <c r="H233" s="98"/>
      <c r="I233" s="98"/>
      <c r="J233" s="44"/>
      <c r="K233" s="44"/>
      <c r="L233" s="44"/>
      <c r="M233" s="220" t="s">
        <v>6</v>
      </c>
      <c r="N233" s="220"/>
      <c r="O233" s="220"/>
      <c r="P233" s="220"/>
      <c r="Q233" s="220"/>
      <c r="R233" s="220" t="s">
        <v>7</v>
      </c>
      <c r="S233" s="220"/>
      <c r="T233" s="98"/>
      <c r="U233" s="98"/>
      <c r="V233" s="7"/>
      <c r="W233" s="7"/>
      <c r="X233" s="7"/>
      <c r="Y233" s="7"/>
      <c r="Z233" s="7"/>
      <c r="AA233" s="92"/>
    </row>
    <row r="234" spans="1:27" ht="30" customHeight="1" x14ac:dyDescent="0.2">
      <c r="A234" s="5"/>
      <c r="B234" s="219"/>
      <c r="C234" s="219"/>
      <c r="D234" s="219"/>
      <c r="E234" s="180"/>
      <c r="F234" s="180"/>
      <c r="G234" s="96"/>
      <c r="H234" s="96"/>
      <c r="I234" s="96"/>
      <c r="J234" s="6"/>
      <c r="K234" s="6"/>
      <c r="L234" s="6"/>
      <c r="M234" s="219"/>
      <c r="N234" s="219"/>
      <c r="O234" s="219"/>
      <c r="P234" s="219"/>
      <c r="Q234" s="219"/>
      <c r="R234" s="180"/>
      <c r="S234" s="180"/>
      <c r="T234" s="98"/>
      <c r="U234" s="98"/>
      <c r="V234" s="7"/>
      <c r="W234" s="7"/>
      <c r="X234" s="7"/>
      <c r="Y234" s="7"/>
      <c r="Z234" s="7"/>
      <c r="AA234" s="92"/>
    </row>
    <row r="235" spans="1:27" ht="12.75" customHeight="1" x14ac:dyDescent="0.2">
      <c r="A235" s="4"/>
      <c r="B235" s="220"/>
      <c r="C235" s="220"/>
      <c r="D235" s="220"/>
      <c r="E235" s="220"/>
      <c r="F235" s="220"/>
      <c r="G235" s="4"/>
      <c r="H235" s="98"/>
      <c r="I235" s="98"/>
      <c r="J235" s="44"/>
      <c r="K235" s="44"/>
      <c r="L235" s="44"/>
      <c r="M235" s="220"/>
      <c r="N235" s="220"/>
      <c r="O235" s="220"/>
      <c r="P235" s="220"/>
      <c r="Q235" s="220"/>
      <c r="R235" s="220"/>
      <c r="S235" s="220"/>
      <c r="T235" s="98"/>
      <c r="U235" s="98"/>
      <c r="V235" s="7"/>
      <c r="W235" s="7"/>
      <c r="X235" s="7"/>
      <c r="Y235" s="7"/>
      <c r="Z235" s="7"/>
      <c r="AA235" s="92"/>
    </row>
    <row r="236" spans="1:27" x14ac:dyDescent="0.2">
      <c r="A236" s="4"/>
      <c r="B236" s="4"/>
      <c r="C236" s="4"/>
      <c r="D236" s="7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7"/>
      <c r="W236" s="7"/>
      <c r="X236" s="7"/>
      <c r="Y236" s="7"/>
      <c r="Z236" s="7"/>
      <c r="AA236" s="92"/>
    </row>
    <row r="237" spans="1:27" x14ac:dyDescent="0.2">
      <c r="A237" s="4"/>
      <c r="B237" s="4"/>
      <c r="C237" s="4"/>
      <c r="D237" s="7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7"/>
      <c r="W237" s="7"/>
      <c r="X237" s="7"/>
      <c r="Y237" s="7"/>
      <c r="Z237" s="7"/>
      <c r="AA237" s="92"/>
    </row>
    <row r="238" spans="1:27" x14ac:dyDescent="0.2">
      <c r="A238" s="4"/>
      <c r="B238" s="4"/>
      <c r="C238" s="4"/>
      <c r="D238" s="7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7"/>
      <c r="W238" s="7"/>
      <c r="X238" s="7"/>
      <c r="Y238" s="7"/>
      <c r="Z238" s="7"/>
      <c r="AA238" s="92"/>
    </row>
    <row r="239" spans="1:27" x14ac:dyDescent="0.2">
      <c r="A239" s="4"/>
      <c r="B239" s="4"/>
      <c r="C239" s="4"/>
      <c r="D239" s="7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7"/>
      <c r="W239" s="7"/>
      <c r="X239" s="7"/>
      <c r="Y239" s="7"/>
      <c r="Z239" s="7"/>
      <c r="AA239" s="92"/>
    </row>
    <row r="240" spans="1:27" x14ac:dyDescent="0.2">
      <c r="A240" s="4"/>
      <c r="B240" s="4"/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92"/>
    </row>
    <row r="241" spans="1:27" x14ac:dyDescent="0.2">
      <c r="A241" s="4"/>
      <c r="B241" s="4"/>
      <c r="C241" s="4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92"/>
    </row>
    <row r="242" spans="1:27" x14ac:dyDescent="0.2">
      <c r="A242" s="4"/>
      <c r="B242" s="4"/>
      <c r="C242" s="4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</row>
    <row r="243" spans="1:27" x14ac:dyDescent="0.2">
      <c r="A243" s="4"/>
      <c r="B243" s="4"/>
      <c r="C243" s="4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</row>
    <row r="244" spans="1:27" x14ac:dyDescent="0.2">
      <c r="A244" s="4"/>
      <c r="B244" s="4"/>
      <c r="C244" s="4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</row>
    <row r="245" spans="1:27" x14ac:dyDescent="0.2">
      <c r="A245" s="4"/>
      <c r="B245" s="4"/>
      <c r="C245" s="4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</row>
    <row r="246" spans="1:27" x14ac:dyDescent="0.2">
      <c r="A246" s="4"/>
      <c r="B246" s="4"/>
      <c r="C246" s="4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</row>
    <row r="247" spans="1:27" x14ac:dyDescent="0.2">
      <c r="A247" s="4"/>
      <c r="B247" s="4"/>
      <c r="C247" s="4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pans="1:27" x14ac:dyDescent="0.2">
      <c r="A248" s="4"/>
      <c r="B248" s="4"/>
      <c r="C248" s="4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pans="1:27" x14ac:dyDescent="0.2">
      <c r="A249" s="4"/>
      <c r="B249" s="4"/>
      <c r="C249" s="4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</row>
    <row r="250" spans="1:27" x14ac:dyDescent="0.2">
      <c r="A250" s="4"/>
      <c r="B250" s="4"/>
      <c r="C250" s="4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</row>
    <row r="251" spans="1:27" x14ac:dyDescent="0.2">
      <c r="A251" s="4"/>
      <c r="B251" s="4"/>
      <c r="C251" s="4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</row>
    <row r="252" spans="1:27" x14ac:dyDescent="0.2">
      <c r="A252" s="4"/>
      <c r="B252" s="4"/>
      <c r="C252" s="4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</row>
    <row r="253" spans="1:27" x14ac:dyDescent="0.2">
      <c r="A253" s="4"/>
      <c r="B253" s="4"/>
      <c r="C253" s="4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</row>
    <row r="254" spans="1:27" x14ac:dyDescent="0.2">
      <c r="A254" s="4"/>
      <c r="B254" s="4"/>
      <c r="C254" s="4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</row>
    <row r="255" spans="1:27" x14ac:dyDescent="0.2">
      <c r="A255" s="4"/>
      <c r="B255" s="4"/>
      <c r="C255" s="4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</row>
    <row r="256" spans="1:27" x14ac:dyDescent="0.2">
      <c r="A256" s="4"/>
      <c r="B256" s="4"/>
      <c r="C256" s="4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</row>
    <row r="257" spans="1:27" x14ac:dyDescent="0.2">
      <c r="A257" s="4"/>
      <c r="B257" s="4"/>
      <c r="C257" s="4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</row>
    <row r="258" spans="1:27" x14ac:dyDescent="0.2">
      <c r="A258" s="4"/>
      <c r="B258" s="4"/>
      <c r="C258" s="4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</row>
    <row r="259" spans="1:27" x14ac:dyDescent="0.2">
      <c r="A259" s="4"/>
      <c r="B259" s="4"/>
      <c r="C259" s="4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</row>
    <row r="260" spans="1:27" x14ac:dyDescent="0.2">
      <c r="A260" s="4"/>
      <c r="B260" s="4"/>
      <c r="C260" s="4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</row>
    <row r="261" spans="1:27" x14ac:dyDescent="0.2">
      <c r="A261" s="4"/>
      <c r="B261" s="4"/>
      <c r="C261" s="4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pans="1:27" x14ac:dyDescent="0.2">
      <c r="A262" s="4"/>
      <c r="B262" s="4"/>
      <c r="C262" s="4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</row>
    <row r="263" spans="1:27" x14ac:dyDescent="0.2">
      <c r="A263" s="4"/>
      <c r="B263" s="4"/>
      <c r="C263" s="4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</row>
    <row r="264" spans="1:27" x14ac:dyDescent="0.2">
      <c r="A264" s="4"/>
      <c r="B264" s="4"/>
      <c r="C264" s="4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</row>
    <row r="265" spans="1:27" x14ac:dyDescent="0.2">
      <c r="A265" s="2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">
      <c r="A266" s="2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4:27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4:27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4:27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4:27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4:2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4:2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4:2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4:2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4:2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4:2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4:2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4:2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4:2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4:2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4:2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4:2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</sheetData>
  <sheetProtection formatCells="0" formatColumns="0" formatRows="0" deleteRows="0" selectLockedCells="1"/>
  <mergeCells count="439">
    <mergeCell ref="J17:Q17"/>
    <mergeCell ref="J18:Q18"/>
    <mergeCell ref="J19:Q19"/>
    <mergeCell ref="J20:Q20"/>
    <mergeCell ref="J21:Q21"/>
    <mergeCell ref="J22:Q22"/>
    <mergeCell ref="A11:H11"/>
    <mergeCell ref="I13:J13"/>
    <mergeCell ref="R13:S13"/>
    <mergeCell ref="J14:Q14"/>
    <mergeCell ref="J15:Q15"/>
    <mergeCell ref="J16:Q16"/>
    <mergeCell ref="B31:C31"/>
    <mergeCell ref="B32:C32"/>
    <mergeCell ref="D32:E32"/>
    <mergeCell ref="A33:C33"/>
    <mergeCell ref="D33:E33"/>
    <mergeCell ref="D35:I35"/>
    <mergeCell ref="J23:Q23"/>
    <mergeCell ref="J24:Q24"/>
    <mergeCell ref="J25:Q25"/>
    <mergeCell ref="B28:D28"/>
    <mergeCell ref="B29:D29"/>
    <mergeCell ref="D30:E30"/>
    <mergeCell ref="J35:Q35"/>
    <mergeCell ref="Q36:Q37"/>
    <mergeCell ref="R36:R37"/>
    <mergeCell ref="S36:S37"/>
    <mergeCell ref="T36:T37"/>
    <mergeCell ref="A38:B38"/>
    <mergeCell ref="A39:B39"/>
    <mergeCell ref="K36:K37"/>
    <mergeCell ref="L36:L37"/>
    <mergeCell ref="M36:M37"/>
    <mergeCell ref="N36:N37"/>
    <mergeCell ref="O36:O37"/>
    <mergeCell ref="P36:P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A40:B40"/>
    <mergeCell ref="A41:B42"/>
    <mergeCell ref="R41:R42"/>
    <mergeCell ref="S41:S42"/>
    <mergeCell ref="T41:T42"/>
    <mergeCell ref="A43:B44"/>
    <mergeCell ref="R43:R44"/>
    <mergeCell ref="S43:S44"/>
    <mergeCell ref="T43:T44"/>
    <mergeCell ref="A49:B50"/>
    <mergeCell ref="R49:R50"/>
    <mergeCell ref="S49:S50"/>
    <mergeCell ref="T49:T50"/>
    <mergeCell ref="A51:B52"/>
    <mergeCell ref="R51:R52"/>
    <mergeCell ref="S51:S52"/>
    <mergeCell ref="T51:T52"/>
    <mergeCell ref="A45:B46"/>
    <mergeCell ref="R45:R46"/>
    <mergeCell ref="S45:S46"/>
    <mergeCell ref="T45:T46"/>
    <mergeCell ref="A47:B48"/>
    <mergeCell ref="R47:R48"/>
    <mergeCell ref="S47:S48"/>
    <mergeCell ref="T47:T48"/>
    <mergeCell ref="A57:B58"/>
    <mergeCell ref="R57:R58"/>
    <mergeCell ref="S57:S58"/>
    <mergeCell ref="T57:T58"/>
    <mergeCell ref="A59:B60"/>
    <mergeCell ref="R59:R60"/>
    <mergeCell ref="S59:S60"/>
    <mergeCell ref="T59:T60"/>
    <mergeCell ref="A53:B54"/>
    <mergeCell ref="R53:R54"/>
    <mergeCell ref="S53:S54"/>
    <mergeCell ref="T53:T54"/>
    <mergeCell ref="A55:B56"/>
    <mergeCell ref="R55:R56"/>
    <mergeCell ref="S55:S56"/>
    <mergeCell ref="T55:T56"/>
    <mergeCell ref="A65:B66"/>
    <mergeCell ref="R65:R66"/>
    <mergeCell ref="S65:S66"/>
    <mergeCell ref="T65:T66"/>
    <mergeCell ref="A67:B68"/>
    <mergeCell ref="R67:R68"/>
    <mergeCell ref="S67:S68"/>
    <mergeCell ref="T67:T68"/>
    <mergeCell ref="A61:B62"/>
    <mergeCell ref="R61:R62"/>
    <mergeCell ref="S61:S62"/>
    <mergeCell ref="T61:T62"/>
    <mergeCell ref="A63:B64"/>
    <mergeCell ref="R63:R64"/>
    <mergeCell ref="S63:S64"/>
    <mergeCell ref="T63:T64"/>
    <mergeCell ref="A73:B74"/>
    <mergeCell ref="R73:R74"/>
    <mergeCell ref="S73:S74"/>
    <mergeCell ref="T73:T74"/>
    <mergeCell ref="A75:B76"/>
    <mergeCell ref="R75:R76"/>
    <mergeCell ref="S75:S76"/>
    <mergeCell ref="T75:T76"/>
    <mergeCell ref="A69:B70"/>
    <mergeCell ref="R69:R70"/>
    <mergeCell ref="S69:S70"/>
    <mergeCell ref="T69:T70"/>
    <mergeCell ref="A71:B72"/>
    <mergeCell ref="R71:R72"/>
    <mergeCell ref="S71:S72"/>
    <mergeCell ref="T71:T72"/>
    <mergeCell ref="A81:B82"/>
    <mergeCell ref="R81:R82"/>
    <mergeCell ref="S81:S82"/>
    <mergeCell ref="T81:T82"/>
    <mergeCell ref="A83:B84"/>
    <mergeCell ref="R83:R84"/>
    <mergeCell ref="S83:S84"/>
    <mergeCell ref="T83:T84"/>
    <mergeCell ref="A77:B78"/>
    <mergeCell ref="R77:R78"/>
    <mergeCell ref="S77:S78"/>
    <mergeCell ref="T77:T78"/>
    <mergeCell ref="A79:B80"/>
    <mergeCell ref="R79:R80"/>
    <mergeCell ref="S79:S80"/>
    <mergeCell ref="T79:T80"/>
    <mergeCell ref="A89:B90"/>
    <mergeCell ref="R89:R90"/>
    <mergeCell ref="S89:S90"/>
    <mergeCell ref="T89:T90"/>
    <mergeCell ref="A91:B92"/>
    <mergeCell ref="R91:R92"/>
    <mergeCell ref="S91:S92"/>
    <mergeCell ref="T91:T92"/>
    <mergeCell ref="A85:B86"/>
    <mergeCell ref="R85:R86"/>
    <mergeCell ref="S85:S86"/>
    <mergeCell ref="T85:T86"/>
    <mergeCell ref="A87:B88"/>
    <mergeCell ref="R87:R88"/>
    <mergeCell ref="S87:S88"/>
    <mergeCell ref="T87:T88"/>
    <mergeCell ref="A97:B98"/>
    <mergeCell ref="R97:R98"/>
    <mergeCell ref="S97:S98"/>
    <mergeCell ref="T97:T98"/>
    <mergeCell ref="A99:B100"/>
    <mergeCell ref="R99:R100"/>
    <mergeCell ref="S99:S100"/>
    <mergeCell ref="T99:T100"/>
    <mergeCell ref="A93:B94"/>
    <mergeCell ref="R93:R94"/>
    <mergeCell ref="S93:S94"/>
    <mergeCell ref="T93:T94"/>
    <mergeCell ref="A95:B96"/>
    <mergeCell ref="R95:R96"/>
    <mergeCell ref="S95:S96"/>
    <mergeCell ref="T95:T96"/>
    <mergeCell ref="A105:B106"/>
    <mergeCell ref="R105:R106"/>
    <mergeCell ref="S105:S106"/>
    <mergeCell ref="T105:T106"/>
    <mergeCell ref="A107:B108"/>
    <mergeCell ref="R107:R108"/>
    <mergeCell ref="S107:S108"/>
    <mergeCell ref="T107:T108"/>
    <mergeCell ref="A101:B102"/>
    <mergeCell ref="R101:R102"/>
    <mergeCell ref="S101:S102"/>
    <mergeCell ref="T101:T102"/>
    <mergeCell ref="A103:B104"/>
    <mergeCell ref="R103:R104"/>
    <mergeCell ref="S103:S104"/>
    <mergeCell ref="T103:T104"/>
    <mergeCell ref="A113:B114"/>
    <mergeCell ref="R113:R114"/>
    <mergeCell ref="S113:S114"/>
    <mergeCell ref="T113:T114"/>
    <mergeCell ref="A115:B116"/>
    <mergeCell ref="R115:R116"/>
    <mergeCell ref="S115:S116"/>
    <mergeCell ref="T115:T116"/>
    <mergeCell ref="A109:B110"/>
    <mergeCell ref="R109:R110"/>
    <mergeCell ref="S109:S110"/>
    <mergeCell ref="T109:T110"/>
    <mergeCell ref="A111:B112"/>
    <mergeCell ref="R111:R112"/>
    <mergeCell ref="S111:S112"/>
    <mergeCell ref="T111:T112"/>
    <mergeCell ref="A121:B122"/>
    <mergeCell ref="R121:R122"/>
    <mergeCell ref="S121:S122"/>
    <mergeCell ref="T121:T122"/>
    <mergeCell ref="A123:B124"/>
    <mergeCell ref="R123:R124"/>
    <mergeCell ref="S123:S124"/>
    <mergeCell ref="T123:T124"/>
    <mergeCell ref="A117:B118"/>
    <mergeCell ref="R117:R118"/>
    <mergeCell ref="S117:S118"/>
    <mergeCell ref="T117:T118"/>
    <mergeCell ref="A119:B120"/>
    <mergeCell ref="R119:R120"/>
    <mergeCell ref="S119:S120"/>
    <mergeCell ref="T119:T120"/>
    <mergeCell ref="A129:B130"/>
    <mergeCell ref="R129:R130"/>
    <mergeCell ref="S129:S130"/>
    <mergeCell ref="T129:T130"/>
    <mergeCell ref="A131:B132"/>
    <mergeCell ref="R131:R132"/>
    <mergeCell ref="S131:S132"/>
    <mergeCell ref="T131:T132"/>
    <mergeCell ref="A125:B126"/>
    <mergeCell ref="R125:R126"/>
    <mergeCell ref="S125:S126"/>
    <mergeCell ref="T125:T126"/>
    <mergeCell ref="A127:B128"/>
    <mergeCell ref="R127:R128"/>
    <mergeCell ref="S127:S128"/>
    <mergeCell ref="T127:T128"/>
    <mergeCell ref="A137:B138"/>
    <mergeCell ref="R137:R138"/>
    <mergeCell ref="S137:S138"/>
    <mergeCell ref="T137:T138"/>
    <mergeCell ref="A139:B140"/>
    <mergeCell ref="R139:R140"/>
    <mergeCell ref="S139:S140"/>
    <mergeCell ref="T139:T140"/>
    <mergeCell ref="A133:B134"/>
    <mergeCell ref="R133:R134"/>
    <mergeCell ref="S133:S134"/>
    <mergeCell ref="T133:T134"/>
    <mergeCell ref="A135:B136"/>
    <mergeCell ref="R135:R136"/>
    <mergeCell ref="S135:S136"/>
    <mergeCell ref="T135:T136"/>
    <mergeCell ref="A145:B146"/>
    <mergeCell ref="R145:R146"/>
    <mergeCell ref="S145:S146"/>
    <mergeCell ref="T145:T146"/>
    <mergeCell ref="A147:B148"/>
    <mergeCell ref="R147:R148"/>
    <mergeCell ref="S147:S148"/>
    <mergeCell ref="T147:T148"/>
    <mergeCell ref="A141:B142"/>
    <mergeCell ref="R141:R142"/>
    <mergeCell ref="S141:S142"/>
    <mergeCell ref="T141:T142"/>
    <mergeCell ref="A143:B144"/>
    <mergeCell ref="R143:R144"/>
    <mergeCell ref="S143:S144"/>
    <mergeCell ref="T143:T144"/>
    <mergeCell ref="A153:B154"/>
    <mergeCell ref="R153:R154"/>
    <mergeCell ref="S153:S154"/>
    <mergeCell ref="T153:T154"/>
    <mergeCell ref="A155:B156"/>
    <mergeCell ref="R155:R156"/>
    <mergeCell ref="S155:S156"/>
    <mergeCell ref="T155:T156"/>
    <mergeCell ref="A149:B150"/>
    <mergeCell ref="R149:R150"/>
    <mergeCell ref="S149:S150"/>
    <mergeCell ref="T149:T150"/>
    <mergeCell ref="A151:B152"/>
    <mergeCell ref="R151:R152"/>
    <mergeCell ref="S151:S152"/>
    <mergeCell ref="T151:T152"/>
    <mergeCell ref="A161:B162"/>
    <mergeCell ref="R161:R162"/>
    <mergeCell ref="S161:S162"/>
    <mergeCell ref="T161:T162"/>
    <mergeCell ref="A163:B164"/>
    <mergeCell ref="R163:R164"/>
    <mergeCell ref="S163:S164"/>
    <mergeCell ref="T163:T164"/>
    <mergeCell ref="A157:B158"/>
    <mergeCell ref="R157:R158"/>
    <mergeCell ref="S157:S158"/>
    <mergeCell ref="T157:T158"/>
    <mergeCell ref="A159:B160"/>
    <mergeCell ref="R159:R160"/>
    <mergeCell ref="S159:S160"/>
    <mergeCell ref="T159:T160"/>
    <mergeCell ref="A169:B170"/>
    <mergeCell ref="R169:R170"/>
    <mergeCell ref="S169:S170"/>
    <mergeCell ref="T169:T170"/>
    <mergeCell ref="A171:B172"/>
    <mergeCell ref="R171:R172"/>
    <mergeCell ref="S171:S172"/>
    <mergeCell ref="T171:T172"/>
    <mergeCell ref="A165:B166"/>
    <mergeCell ref="R165:R166"/>
    <mergeCell ref="S165:S166"/>
    <mergeCell ref="T165:T166"/>
    <mergeCell ref="A167:B168"/>
    <mergeCell ref="R167:R168"/>
    <mergeCell ref="S167:S168"/>
    <mergeCell ref="T167:T168"/>
    <mergeCell ref="A177:B178"/>
    <mergeCell ref="R177:R178"/>
    <mergeCell ref="S177:S178"/>
    <mergeCell ref="T177:T178"/>
    <mergeCell ref="A179:B180"/>
    <mergeCell ref="R179:R180"/>
    <mergeCell ref="S179:S180"/>
    <mergeCell ref="T179:T180"/>
    <mergeCell ref="A173:B174"/>
    <mergeCell ref="R173:R174"/>
    <mergeCell ref="S173:S174"/>
    <mergeCell ref="T173:T174"/>
    <mergeCell ref="A175:B176"/>
    <mergeCell ref="R175:R176"/>
    <mergeCell ref="S175:S176"/>
    <mergeCell ref="T175:T176"/>
    <mergeCell ref="A185:B186"/>
    <mergeCell ref="R185:R186"/>
    <mergeCell ref="S185:S186"/>
    <mergeCell ref="T185:T186"/>
    <mergeCell ref="A187:B188"/>
    <mergeCell ref="R187:R188"/>
    <mergeCell ref="S187:S188"/>
    <mergeCell ref="T187:T188"/>
    <mergeCell ref="A181:B182"/>
    <mergeCell ref="R181:R182"/>
    <mergeCell ref="S181:S182"/>
    <mergeCell ref="T181:T182"/>
    <mergeCell ref="A183:B184"/>
    <mergeCell ref="R183:R184"/>
    <mergeCell ref="S183:S184"/>
    <mergeCell ref="T183:T184"/>
    <mergeCell ref="A193:B194"/>
    <mergeCell ref="R193:R194"/>
    <mergeCell ref="S193:S194"/>
    <mergeCell ref="T193:T194"/>
    <mergeCell ref="A195:B196"/>
    <mergeCell ref="R195:R196"/>
    <mergeCell ref="S195:S196"/>
    <mergeCell ref="T195:T196"/>
    <mergeCell ref="A189:B190"/>
    <mergeCell ref="R189:R190"/>
    <mergeCell ref="S189:S190"/>
    <mergeCell ref="T189:T190"/>
    <mergeCell ref="A191:B192"/>
    <mergeCell ref="R191:R192"/>
    <mergeCell ref="S191:S192"/>
    <mergeCell ref="T191:T192"/>
    <mergeCell ref="A201:B202"/>
    <mergeCell ref="R201:R202"/>
    <mergeCell ref="S201:S202"/>
    <mergeCell ref="T201:T202"/>
    <mergeCell ref="A203:B204"/>
    <mergeCell ref="R203:R204"/>
    <mergeCell ref="S203:S204"/>
    <mergeCell ref="T203:T204"/>
    <mergeCell ref="A197:B198"/>
    <mergeCell ref="R197:R198"/>
    <mergeCell ref="S197:S198"/>
    <mergeCell ref="T197:T198"/>
    <mergeCell ref="A199:B200"/>
    <mergeCell ref="R199:R200"/>
    <mergeCell ref="S199:S200"/>
    <mergeCell ref="T199:T200"/>
    <mergeCell ref="A209:B210"/>
    <mergeCell ref="R209:R210"/>
    <mergeCell ref="S209:S210"/>
    <mergeCell ref="T209:T210"/>
    <mergeCell ref="A211:B212"/>
    <mergeCell ref="R211:R212"/>
    <mergeCell ref="S211:S212"/>
    <mergeCell ref="T211:T212"/>
    <mergeCell ref="A205:B206"/>
    <mergeCell ref="R205:R206"/>
    <mergeCell ref="S205:S206"/>
    <mergeCell ref="T205:T206"/>
    <mergeCell ref="A207:B208"/>
    <mergeCell ref="R207:R208"/>
    <mergeCell ref="S207:S208"/>
    <mergeCell ref="T207:T208"/>
    <mergeCell ref="A217:B218"/>
    <mergeCell ref="R217:R218"/>
    <mergeCell ref="S217:S218"/>
    <mergeCell ref="T217:T218"/>
    <mergeCell ref="A219:B220"/>
    <mergeCell ref="A221:B222"/>
    <mergeCell ref="R219:R220"/>
    <mergeCell ref="R221:R222"/>
    <mergeCell ref="A213:B214"/>
    <mergeCell ref="R213:R214"/>
    <mergeCell ref="S213:S214"/>
    <mergeCell ref="T213:T214"/>
    <mergeCell ref="A215:B216"/>
    <mergeCell ref="R215:R216"/>
    <mergeCell ref="S215:S216"/>
    <mergeCell ref="T215:T216"/>
    <mergeCell ref="Q229:R229"/>
    <mergeCell ref="S229:T229"/>
    <mergeCell ref="Q230:R230"/>
    <mergeCell ref="S230:T230"/>
    <mergeCell ref="U230:V230"/>
    <mergeCell ref="E231:F231"/>
    <mergeCell ref="G231:H231"/>
    <mergeCell ref="J231:Q231"/>
    <mergeCell ref="A223:B224"/>
    <mergeCell ref="A225:B226"/>
    <mergeCell ref="A227:B228"/>
    <mergeCell ref="R227:R228"/>
    <mergeCell ref="S227:S228"/>
    <mergeCell ref="T227:T228"/>
    <mergeCell ref="R223:R224"/>
    <mergeCell ref="R225:R226"/>
    <mergeCell ref="B234:D234"/>
    <mergeCell ref="E234:F234"/>
    <mergeCell ref="M234:Q234"/>
    <mergeCell ref="R234:S234"/>
    <mergeCell ref="B235:D235"/>
    <mergeCell ref="E235:F235"/>
    <mergeCell ref="M235:Q235"/>
    <mergeCell ref="R235:S235"/>
    <mergeCell ref="B232:D232"/>
    <mergeCell ref="E232:F232"/>
    <mergeCell ref="M232:Q232"/>
    <mergeCell ref="R232:S232"/>
    <mergeCell ref="B233:D233"/>
    <mergeCell ref="E233:F233"/>
    <mergeCell ref="M233:Q233"/>
    <mergeCell ref="R233:S233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39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805"/>
  <sheetViews>
    <sheetView showZeros="0" view="pageBreakPreview" topLeftCell="A3" zoomScale="53" zoomScaleNormal="110" zoomScaleSheetLayoutView="53" workbookViewId="0">
      <selection activeCell="U31" sqref="U31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2" width="8.7109375" customWidth="1"/>
    <col min="23" max="26" width="4.85546875" customWidth="1"/>
    <col min="27" max="28" width="9.7109375" customWidth="1"/>
    <col min="29" max="29" width="9" customWidth="1"/>
  </cols>
  <sheetData>
    <row r="1" spans="1:29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22"/>
      <c r="W3" s="4"/>
      <c r="X3" s="4"/>
      <c r="Y3" s="4"/>
      <c r="Z3" s="13"/>
      <c r="AA3" s="5"/>
      <c r="AB3" s="22"/>
      <c r="AC3" s="4"/>
    </row>
    <row r="4" spans="1:29" ht="15.75" hidden="1" customHeight="1" x14ac:dyDescent="0.25">
      <c r="A4" s="8"/>
      <c r="B4" s="70"/>
      <c r="C4" s="70"/>
      <c r="D4" s="70"/>
      <c r="E4" s="70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3"/>
      <c r="AA4" s="4"/>
      <c r="AB4" s="4"/>
      <c r="AC4" s="4"/>
    </row>
    <row r="5" spans="1:29" ht="15.75" hidden="1" customHeight="1" x14ac:dyDescent="0.25">
      <c r="A5" s="8"/>
      <c r="B5" s="70"/>
      <c r="C5" s="70"/>
      <c r="D5" s="70"/>
      <c r="E5" s="70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3"/>
      <c r="AA5" s="4"/>
      <c r="AB5" s="4"/>
      <c r="AC5" s="4"/>
    </row>
    <row r="6" spans="1:29" ht="15.75" hidden="1" customHeight="1" x14ac:dyDescent="0.25">
      <c r="A6" s="8"/>
      <c r="B6" s="70"/>
      <c r="C6" s="70"/>
      <c r="D6" s="70"/>
      <c r="E6" s="70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3"/>
      <c r="AA6" s="4"/>
      <c r="AB6" s="4"/>
      <c r="AC6" s="4"/>
    </row>
    <row r="7" spans="1:29" ht="15.75" hidden="1" customHeight="1" x14ac:dyDescent="0.25">
      <c r="A7" s="8"/>
      <c r="B7" s="70"/>
      <c r="C7" s="70"/>
      <c r="D7" s="70"/>
      <c r="E7" s="70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3"/>
      <c r="AA7" s="4"/>
      <c r="AB7" s="4"/>
      <c r="AC7" s="4"/>
    </row>
    <row r="8" spans="1:29" ht="15.75" hidden="1" customHeight="1" x14ac:dyDescent="0.25">
      <c r="A8" s="8"/>
      <c r="B8" s="70"/>
      <c r="C8" s="70"/>
      <c r="D8" s="70"/>
      <c r="E8" s="70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3"/>
      <c r="AA8" s="4"/>
      <c r="AB8" s="4"/>
      <c r="AC8" s="4"/>
    </row>
    <row r="9" spans="1:29" ht="15.75" hidden="1" customHeight="1" x14ac:dyDescent="0.25">
      <c r="A9" s="8"/>
      <c r="B9" s="70"/>
      <c r="C9" s="70"/>
      <c r="D9" s="70"/>
      <c r="E9" s="70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3"/>
      <c r="AA9" s="4"/>
      <c r="AB9" s="4"/>
      <c r="AC9" s="4"/>
    </row>
    <row r="10" spans="1:29" ht="15.75" hidden="1" customHeight="1" x14ac:dyDescent="0.25">
      <c r="A10" s="8"/>
      <c r="B10" s="70"/>
      <c r="C10" s="70"/>
      <c r="D10" s="70"/>
      <c r="E10" s="70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3"/>
      <c r="AA10" s="4"/>
      <c r="AB10" s="4"/>
      <c r="AC10" s="4"/>
    </row>
    <row r="11" spans="1:29" x14ac:dyDescent="0.2">
      <c r="A11" s="175" t="s">
        <v>30</v>
      </c>
      <c r="B11" s="175"/>
      <c r="C11" s="175"/>
      <c r="D11" s="175"/>
      <c r="E11" s="175"/>
      <c r="F11" s="175"/>
      <c r="G11" s="175"/>
      <c r="H11" s="175"/>
      <c r="I11" s="67">
        <v>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4"/>
      <c r="AB11" s="4"/>
      <c r="AC11" s="4"/>
    </row>
    <row r="12" spans="1:29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1"/>
      <c r="AB12" s="11"/>
      <c r="AC12" s="11"/>
    </row>
    <row r="13" spans="1:29" ht="12.75" customHeight="1" x14ac:dyDescent="0.3">
      <c r="A13" s="21"/>
      <c r="B13" s="21"/>
      <c r="C13" s="21"/>
      <c r="D13" s="21"/>
      <c r="E13" s="21"/>
      <c r="F13" s="21"/>
      <c r="G13" s="72"/>
      <c r="H13" s="73"/>
      <c r="I13" s="176" t="s">
        <v>8</v>
      </c>
      <c r="J13" s="176"/>
      <c r="K13" s="131"/>
      <c r="L13" s="73"/>
      <c r="M13" s="73"/>
      <c r="N13" s="131"/>
      <c r="O13" s="32" t="s">
        <v>29</v>
      </c>
      <c r="P13" s="32"/>
      <c r="Q13" s="32"/>
      <c r="R13" s="32"/>
      <c r="S13" s="27"/>
      <c r="T13" s="177"/>
      <c r="U13" s="177"/>
      <c r="V13" s="30" t="s">
        <v>51</v>
      </c>
      <c r="W13" s="30"/>
      <c r="X13" s="21"/>
      <c r="Y13" s="10"/>
      <c r="AA13" s="20"/>
      <c r="AB13" s="20"/>
      <c r="AC13" s="20"/>
    </row>
    <row r="14" spans="1:29" ht="12.6" hidden="1" customHeight="1" x14ac:dyDescent="0.3">
      <c r="A14" s="21"/>
      <c r="B14" s="21"/>
      <c r="C14" s="21"/>
      <c r="D14" s="21"/>
      <c r="E14" s="21"/>
      <c r="F14" s="21"/>
      <c r="G14" s="71"/>
      <c r="H14" s="71"/>
      <c r="I14" s="71"/>
      <c r="J14" s="153" t="s">
        <v>9</v>
      </c>
      <c r="K14" s="153"/>
      <c r="L14" s="153"/>
      <c r="M14" s="153"/>
      <c r="N14" s="153"/>
      <c r="O14" s="153"/>
      <c r="P14" s="153"/>
      <c r="Q14" s="153"/>
      <c r="R14" s="153"/>
      <c r="S14" s="153"/>
      <c r="T14" s="71"/>
      <c r="U14" s="71"/>
      <c r="V14" s="71"/>
      <c r="X14" s="21"/>
      <c r="Y14" s="10"/>
      <c r="AA14" s="20"/>
      <c r="AB14" s="20"/>
      <c r="AC14" s="20"/>
    </row>
    <row r="15" spans="1:29" ht="12.6" hidden="1" customHeight="1" x14ac:dyDescent="0.3">
      <c r="A15" s="21"/>
      <c r="B15" s="21"/>
      <c r="C15" s="21"/>
      <c r="D15" s="21"/>
      <c r="E15" s="21"/>
      <c r="F15" s="21"/>
      <c r="G15" s="71"/>
      <c r="H15" s="71"/>
      <c r="I15" s="71"/>
      <c r="J15" s="153" t="s">
        <v>10</v>
      </c>
      <c r="K15" s="153"/>
      <c r="L15" s="153"/>
      <c r="M15" s="153"/>
      <c r="N15" s="153"/>
      <c r="O15" s="153"/>
      <c r="P15" s="153"/>
      <c r="Q15" s="153"/>
      <c r="R15" s="153"/>
      <c r="S15" s="153"/>
      <c r="T15" s="71"/>
      <c r="U15" s="71"/>
      <c r="V15" s="71"/>
      <c r="X15" s="21"/>
      <c r="Y15" s="10"/>
      <c r="AA15" s="20"/>
      <c r="AB15" s="20"/>
      <c r="AC15" s="20"/>
    </row>
    <row r="16" spans="1:29" ht="12.6" hidden="1" customHeight="1" x14ac:dyDescent="0.3">
      <c r="A16" s="21"/>
      <c r="B16" s="21"/>
      <c r="C16" s="21"/>
      <c r="D16" s="21"/>
      <c r="E16" s="21"/>
      <c r="F16" s="21"/>
      <c r="G16" s="71"/>
      <c r="H16" s="71"/>
      <c r="I16" s="71"/>
      <c r="J16" s="153" t="s">
        <v>11</v>
      </c>
      <c r="K16" s="153"/>
      <c r="L16" s="153"/>
      <c r="M16" s="153"/>
      <c r="N16" s="153"/>
      <c r="O16" s="153"/>
      <c r="P16" s="153"/>
      <c r="Q16" s="153"/>
      <c r="R16" s="153"/>
      <c r="S16" s="153"/>
      <c r="T16" s="71"/>
      <c r="U16" s="71"/>
      <c r="V16" s="71"/>
      <c r="X16" s="21"/>
      <c r="Y16" s="10"/>
      <c r="AA16" s="20"/>
      <c r="AB16" s="20"/>
      <c r="AC16" s="20"/>
    </row>
    <row r="17" spans="1:29" ht="12.6" hidden="1" customHeight="1" x14ac:dyDescent="0.3">
      <c r="A17" s="21"/>
      <c r="B17" s="21"/>
      <c r="C17" s="21"/>
      <c r="D17" s="21"/>
      <c r="E17" s="21"/>
      <c r="F17" s="21"/>
      <c r="G17" s="71"/>
      <c r="H17" s="71"/>
      <c r="I17" s="71"/>
      <c r="J17" s="153" t="s">
        <v>12</v>
      </c>
      <c r="K17" s="153"/>
      <c r="L17" s="153"/>
      <c r="M17" s="153"/>
      <c r="N17" s="153"/>
      <c r="O17" s="153"/>
      <c r="P17" s="153"/>
      <c r="Q17" s="153"/>
      <c r="R17" s="153"/>
      <c r="S17" s="153"/>
      <c r="T17" s="71"/>
      <c r="U17" s="71"/>
      <c r="V17" s="71"/>
      <c r="X17" s="21"/>
      <c r="Y17" s="10"/>
      <c r="AA17" s="20"/>
      <c r="AB17" s="20"/>
      <c r="AC17" s="20"/>
    </row>
    <row r="18" spans="1:29" ht="12.6" hidden="1" customHeight="1" x14ac:dyDescent="0.3">
      <c r="A18" s="21"/>
      <c r="B18" s="21"/>
      <c r="C18" s="21"/>
      <c r="D18" s="21"/>
      <c r="E18" s="21"/>
      <c r="F18" s="21"/>
      <c r="G18" s="71"/>
      <c r="H18" s="71"/>
      <c r="I18" s="71"/>
      <c r="J18" s="153" t="s">
        <v>13</v>
      </c>
      <c r="K18" s="153"/>
      <c r="L18" s="153"/>
      <c r="M18" s="153"/>
      <c r="N18" s="153"/>
      <c r="O18" s="153"/>
      <c r="P18" s="153"/>
      <c r="Q18" s="153"/>
      <c r="R18" s="153"/>
      <c r="S18" s="153"/>
      <c r="T18" s="71"/>
      <c r="U18" s="71"/>
      <c r="V18" s="71"/>
      <c r="X18" s="21"/>
      <c r="Y18" s="10"/>
      <c r="AA18" s="20"/>
      <c r="AB18" s="20"/>
      <c r="AC18" s="20"/>
    </row>
    <row r="19" spans="1:29" ht="12.6" hidden="1" customHeight="1" x14ac:dyDescent="0.3">
      <c r="A19" s="21"/>
      <c r="B19" s="21"/>
      <c r="C19" s="21"/>
      <c r="D19" s="21"/>
      <c r="E19" s="21"/>
      <c r="F19" s="21"/>
      <c r="G19" s="71"/>
      <c r="H19" s="71"/>
      <c r="I19" s="71"/>
      <c r="J19" s="153" t="s">
        <v>14</v>
      </c>
      <c r="K19" s="153"/>
      <c r="L19" s="153"/>
      <c r="M19" s="153"/>
      <c r="N19" s="153"/>
      <c r="O19" s="153"/>
      <c r="P19" s="153"/>
      <c r="Q19" s="153"/>
      <c r="R19" s="153"/>
      <c r="S19" s="153"/>
      <c r="T19" s="71"/>
      <c r="U19" s="71"/>
      <c r="V19" s="71"/>
      <c r="X19" s="21"/>
      <c r="Y19" s="10"/>
      <c r="AA19" s="20"/>
      <c r="AB19" s="20"/>
      <c r="AC19" s="20"/>
    </row>
    <row r="20" spans="1:29" ht="12.6" hidden="1" customHeight="1" x14ac:dyDescent="0.3">
      <c r="A20" s="21"/>
      <c r="B20" s="21"/>
      <c r="C20" s="21"/>
      <c r="D20" s="21"/>
      <c r="E20" s="21"/>
      <c r="F20" s="21"/>
      <c r="G20" s="71"/>
      <c r="H20" s="71"/>
      <c r="I20" s="71"/>
      <c r="J20" s="153" t="s">
        <v>15</v>
      </c>
      <c r="K20" s="153"/>
      <c r="L20" s="153"/>
      <c r="M20" s="153"/>
      <c r="N20" s="153"/>
      <c r="O20" s="153"/>
      <c r="P20" s="153"/>
      <c r="Q20" s="153"/>
      <c r="R20" s="153"/>
      <c r="S20" s="153"/>
      <c r="T20" s="71"/>
      <c r="U20" s="71"/>
      <c r="V20" s="71"/>
      <c r="X20" s="21"/>
      <c r="Y20" s="10"/>
      <c r="AA20" s="20"/>
      <c r="AB20" s="20"/>
      <c r="AC20" s="20"/>
    </row>
    <row r="21" spans="1:29" ht="12.6" hidden="1" customHeight="1" x14ac:dyDescent="0.3">
      <c r="A21" s="21"/>
      <c r="B21" s="21"/>
      <c r="C21" s="21"/>
      <c r="D21" s="21"/>
      <c r="E21" s="21"/>
      <c r="F21" s="21"/>
      <c r="G21" s="71"/>
      <c r="H21" s="71"/>
      <c r="I21" s="71"/>
      <c r="J21" s="153" t="s">
        <v>16</v>
      </c>
      <c r="K21" s="153"/>
      <c r="L21" s="153"/>
      <c r="M21" s="153"/>
      <c r="N21" s="153"/>
      <c r="O21" s="153"/>
      <c r="P21" s="153"/>
      <c r="Q21" s="153"/>
      <c r="R21" s="153"/>
      <c r="S21" s="153"/>
      <c r="T21" s="71"/>
      <c r="U21" s="71"/>
      <c r="V21" s="71"/>
      <c r="X21" s="21"/>
      <c r="Y21" s="10"/>
      <c r="AA21" s="20"/>
      <c r="AB21" s="20"/>
      <c r="AC21" s="20"/>
    </row>
    <row r="22" spans="1:29" ht="12.6" hidden="1" customHeight="1" x14ac:dyDescent="0.3">
      <c r="A22" s="21"/>
      <c r="B22" s="21"/>
      <c r="C22" s="21"/>
      <c r="D22" s="21"/>
      <c r="E22" s="21"/>
      <c r="F22" s="21"/>
      <c r="G22" s="71"/>
      <c r="H22" s="71"/>
      <c r="I22" s="71"/>
      <c r="J22" s="153" t="s">
        <v>17</v>
      </c>
      <c r="K22" s="153"/>
      <c r="L22" s="153"/>
      <c r="M22" s="153"/>
      <c r="N22" s="153"/>
      <c r="O22" s="153"/>
      <c r="P22" s="153"/>
      <c r="Q22" s="153"/>
      <c r="R22" s="153"/>
      <c r="S22" s="153"/>
      <c r="T22" s="71"/>
      <c r="U22" s="71"/>
      <c r="V22" s="71"/>
      <c r="X22" s="21"/>
      <c r="Y22" s="10"/>
      <c r="AA22" s="20"/>
      <c r="AB22" s="20"/>
      <c r="AC22" s="20"/>
    </row>
    <row r="23" spans="1:29" ht="12.6" hidden="1" customHeight="1" x14ac:dyDescent="0.3">
      <c r="A23" s="21"/>
      <c r="B23" s="21"/>
      <c r="C23" s="21"/>
      <c r="D23" s="21"/>
      <c r="E23" s="21"/>
      <c r="F23" s="21"/>
      <c r="G23" s="71"/>
      <c r="H23" s="71"/>
      <c r="I23" s="71"/>
      <c r="J23" s="153" t="s">
        <v>18</v>
      </c>
      <c r="K23" s="153"/>
      <c r="L23" s="153"/>
      <c r="M23" s="153"/>
      <c r="N23" s="153"/>
      <c r="O23" s="153"/>
      <c r="P23" s="153"/>
      <c r="Q23" s="153"/>
      <c r="R23" s="153"/>
      <c r="S23" s="153"/>
      <c r="T23" s="71"/>
      <c r="U23" s="71"/>
      <c r="V23" s="71"/>
      <c r="X23" s="21"/>
      <c r="Y23" s="10"/>
      <c r="AA23" s="20"/>
      <c r="AB23" s="20"/>
      <c r="AC23" s="20"/>
    </row>
    <row r="24" spans="1:29" ht="12.6" hidden="1" customHeight="1" x14ac:dyDescent="0.3">
      <c r="A24" s="21"/>
      <c r="B24" s="21"/>
      <c r="C24" s="21"/>
      <c r="D24" s="21"/>
      <c r="E24" s="21"/>
      <c r="F24" s="21"/>
      <c r="G24" s="71"/>
      <c r="H24" s="71"/>
      <c r="I24" s="71"/>
      <c r="J24" s="153" t="s">
        <v>19</v>
      </c>
      <c r="K24" s="153"/>
      <c r="L24" s="153"/>
      <c r="M24" s="153"/>
      <c r="N24" s="153"/>
      <c r="O24" s="153"/>
      <c r="P24" s="153"/>
      <c r="Q24" s="153"/>
      <c r="R24" s="153"/>
      <c r="S24" s="153"/>
      <c r="T24" s="71"/>
      <c r="U24" s="71"/>
      <c r="V24" s="71"/>
      <c r="X24" s="21"/>
      <c r="Y24" s="10"/>
      <c r="AA24" s="20"/>
      <c r="AB24" s="20"/>
      <c r="AC24" s="20"/>
    </row>
    <row r="25" spans="1:29" ht="12.6" hidden="1" customHeight="1" x14ac:dyDescent="0.3">
      <c r="A25" s="21"/>
      <c r="B25" s="21"/>
      <c r="C25" s="21"/>
      <c r="D25" s="21"/>
      <c r="E25" s="21"/>
      <c r="F25" s="21"/>
      <c r="G25" s="71"/>
      <c r="H25" s="71"/>
      <c r="I25" s="71"/>
      <c r="J25" s="153" t="s">
        <v>20</v>
      </c>
      <c r="K25" s="153"/>
      <c r="L25" s="153"/>
      <c r="M25" s="153"/>
      <c r="N25" s="153"/>
      <c r="O25" s="153"/>
      <c r="P25" s="153"/>
      <c r="Q25" s="153"/>
      <c r="R25" s="153"/>
      <c r="S25" s="153"/>
      <c r="T25" s="71"/>
      <c r="U25" s="71"/>
      <c r="V25" s="71"/>
      <c r="X25" s="21"/>
      <c r="Y25" s="10"/>
      <c r="AA25" s="20"/>
      <c r="AB25" s="20"/>
      <c r="AC25" s="20"/>
    </row>
    <row r="26" spans="1:29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X26" s="21"/>
      <c r="Y26" s="10"/>
      <c r="Z26" s="10"/>
      <c r="AA26" s="20"/>
      <c r="AB26" s="20"/>
      <c r="AC26" s="20"/>
    </row>
    <row r="27" spans="1:29" ht="26.25" customHeight="1" x14ac:dyDescent="0.2">
      <c r="A27" s="33" t="s">
        <v>25</v>
      </c>
      <c r="B27" s="21"/>
      <c r="C27" s="21"/>
      <c r="D27" s="21"/>
      <c r="E27" s="21"/>
      <c r="F27" s="21"/>
      <c r="O27" s="68"/>
      <c r="P27" s="68"/>
      <c r="Q27" s="68"/>
      <c r="R27" s="68"/>
      <c r="S27" s="4"/>
      <c r="T27" s="11"/>
      <c r="U27" s="11"/>
      <c r="V27" s="11"/>
      <c r="W27" s="11"/>
      <c r="X27" s="21"/>
      <c r="Y27" s="10"/>
      <c r="Z27" s="10"/>
      <c r="AA27" s="11"/>
      <c r="AB27" s="11"/>
      <c r="AC27" s="11"/>
    </row>
    <row r="28" spans="1:29" ht="11.25" customHeight="1" x14ac:dyDescent="0.2">
      <c r="A28" s="5" t="s">
        <v>68</v>
      </c>
      <c r="B28" s="180"/>
      <c r="C28" s="180"/>
      <c r="D28" s="180"/>
      <c r="E28" s="11"/>
      <c r="F28" s="70"/>
      <c r="G28" s="4"/>
      <c r="H28" s="4"/>
      <c r="I28" s="4"/>
      <c r="J28" s="4"/>
      <c r="K28" s="4"/>
      <c r="L28" s="4"/>
      <c r="M28" s="4"/>
      <c r="N28" s="4"/>
      <c r="O28" s="8"/>
      <c r="P28" s="8"/>
      <c r="Q28" s="8"/>
      <c r="R28" s="8"/>
      <c r="S28" s="8"/>
      <c r="T28" s="8"/>
      <c r="U28" s="8"/>
      <c r="V28" s="8"/>
      <c r="X28" s="70"/>
      <c r="Y28" s="11"/>
      <c r="Z28" s="11"/>
      <c r="AA28" s="11"/>
      <c r="AB28" s="11"/>
      <c r="AC28" s="11"/>
    </row>
    <row r="29" spans="1:29" ht="11.25" customHeight="1" x14ac:dyDescent="0.2">
      <c r="A29" s="4"/>
      <c r="B29" s="179" t="s">
        <v>0</v>
      </c>
      <c r="C29" s="179"/>
      <c r="D29" s="179"/>
      <c r="E29" s="11"/>
      <c r="F29" s="70"/>
      <c r="J29" s="68" t="s">
        <v>1</v>
      </c>
      <c r="K29" s="132"/>
      <c r="L29" s="68"/>
      <c r="M29" s="68"/>
      <c r="N29" s="132"/>
      <c r="O29" s="4"/>
      <c r="P29" s="4"/>
      <c r="Q29" s="4"/>
      <c r="R29" s="4"/>
      <c r="T29" s="60" t="s">
        <v>68</v>
      </c>
      <c r="U29" s="30"/>
      <c r="V29" s="30"/>
      <c r="W29" s="30"/>
      <c r="X29" s="70"/>
      <c r="Y29" s="11"/>
      <c r="Z29" s="11"/>
      <c r="AA29" s="11"/>
      <c r="AB29" s="11"/>
      <c r="AC29" s="11"/>
    </row>
    <row r="30" spans="1:29" ht="11.25" customHeight="1" x14ac:dyDescent="0.2">
      <c r="A30" s="4"/>
      <c r="B30" s="4"/>
      <c r="C30" s="4"/>
      <c r="D30" s="179"/>
      <c r="E30" s="179"/>
      <c r="F30" s="70"/>
      <c r="G30" s="4"/>
      <c r="H30" s="4"/>
      <c r="I30" s="4"/>
      <c r="J30" s="4"/>
      <c r="K30" s="4"/>
      <c r="L30" s="4"/>
      <c r="M30" s="4"/>
      <c r="N30" s="4"/>
      <c r="O30" s="8"/>
      <c r="P30" s="8"/>
      <c r="Q30" s="8"/>
      <c r="R30" s="8"/>
      <c r="S30" s="8"/>
      <c r="T30" s="8"/>
      <c r="U30" s="8"/>
      <c r="V30" s="8"/>
      <c r="X30" s="70"/>
      <c r="Y30" s="11"/>
      <c r="Z30" s="11"/>
      <c r="AA30" s="11"/>
      <c r="AB30" s="11"/>
      <c r="AC30" s="11"/>
    </row>
    <row r="31" spans="1:29" ht="12" customHeight="1" x14ac:dyDescent="0.2">
      <c r="A31" s="72" t="s">
        <v>33</v>
      </c>
      <c r="B31" s="178">
        <f>S13</f>
        <v>0</v>
      </c>
      <c r="C31" s="178"/>
      <c r="D31" s="26">
        <f>T13</f>
        <v>0</v>
      </c>
      <c r="E31" s="70" t="s">
        <v>69</v>
      </c>
      <c r="O31" s="6" t="s">
        <v>23</v>
      </c>
      <c r="P31" s="6"/>
      <c r="Q31" s="6"/>
      <c r="R31" s="6"/>
      <c r="S31" s="6"/>
      <c r="U31" s="28" t="s">
        <v>227</v>
      </c>
      <c r="V31" s="29"/>
      <c r="W31" s="29"/>
      <c r="X31" s="70"/>
      <c r="Y31" s="11"/>
      <c r="Z31" s="11"/>
      <c r="AA31" s="11"/>
      <c r="AB31" s="11"/>
      <c r="AC31" s="11"/>
    </row>
    <row r="32" spans="1:29" ht="10.5" customHeight="1" thickBot="1" x14ac:dyDescent="0.25">
      <c r="A32" s="8"/>
      <c r="B32" s="179"/>
      <c r="C32" s="179"/>
      <c r="D32" s="179"/>
      <c r="E32" s="179"/>
      <c r="F32" s="70"/>
      <c r="G32" s="68"/>
      <c r="H32" s="68"/>
      <c r="I32" s="68"/>
      <c r="J32" s="68"/>
      <c r="K32" s="132"/>
      <c r="L32" s="68"/>
      <c r="M32" s="68"/>
      <c r="N32" s="132"/>
      <c r="O32" s="68"/>
      <c r="P32" s="68"/>
      <c r="Q32" s="68"/>
      <c r="R32" s="68"/>
      <c r="S32" s="11"/>
      <c r="T32" s="11"/>
      <c r="U32" s="11"/>
      <c r="V32" s="11"/>
      <c r="W32" s="18"/>
      <c r="X32" s="70"/>
      <c r="Y32" s="70"/>
      <c r="Z32" s="70"/>
      <c r="AA32" s="11"/>
      <c r="AB32" s="11"/>
      <c r="AC32" s="11"/>
    </row>
    <row r="33" spans="1:29" ht="18.75" customHeight="1" thickBot="1" x14ac:dyDescent="0.25">
      <c r="A33" s="154" t="s">
        <v>49</v>
      </c>
      <c r="B33" s="154"/>
      <c r="C33" s="155"/>
      <c r="D33" s="156"/>
      <c r="E33" s="157"/>
      <c r="F33" s="70"/>
      <c r="O33" s="6"/>
      <c r="P33" s="6"/>
      <c r="Q33" s="6"/>
      <c r="R33" s="6"/>
      <c r="S33" s="6"/>
      <c r="T33" s="6"/>
      <c r="U33" s="26"/>
      <c r="V33" s="26"/>
      <c r="W33" s="31"/>
      <c r="X33" s="70"/>
      <c r="Y33" s="70"/>
      <c r="Z33" s="70"/>
      <c r="AA33" s="11"/>
      <c r="AB33" s="11"/>
      <c r="AC33" s="11"/>
    </row>
    <row r="34" spans="1:29" ht="9.9499999999999993" customHeight="1" thickBot="1" x14ac:dyDescent="0.25">
      <c r="A34" s="76"/>
      <c r="B34" s="77"/>
      <c r="C34" s="72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6.25" customHeight="1" thickBot="1" x14ac:dyDescent="0.4">
      <c r="A35" s="76"/>
      <c r="B35" s="77"/>
      <c r="C35" s="72"/>
      <c r="D35" s="158" t="s">
        <v>50</v>
      </c>
      <c r="E35" s="159"/>
      <c r="F35" s="159"/>
      <c r="G35" s="159"/>
      <c r="H35" s="159"/>
      <c r="I35" s="160"/>
      <c r="J35" s="158" t="s">
        <v>154</v>
      </c>
      <c r="K35" s="159"/>
      <c r="L35" s="242"/>
      <c r="M35" s="242"/>
      <c r="N35" s="242"/>
      <c r="O35" s="242"/>
      <c r="P35" s="242"/>
      <c r="Q35" s="242"/>
      <c r="R35" s="242"/>
      <c r="S35" s="243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2" customFormat="1" ht="13.5" customHeight="1" x14ac:dyDescent="0.2">
      <c r="A36" s="181" t="s">
        <v>24</v>
      </c>
      <c r="B36" s="182"/>
      <c r="C36" s="185" t="s">
        <v>5</v>
      </c>
      <c r="D36" s="173" t="s">
        <v>82</v>
      </c>
      <c r="E36" s="187" t="s">
        <v>83</v>
      </c>
      <c r="F36" s="173" t="s">
        <v>165</v>
      </c>
      <c r="G36" s="189" t="s">
        <v>54</v>
      </c>
      <c r="H36" s="189" t="s">
        <v>55</v>
      </c>
      <c r="I36" s="189" t="s">
        <v>142</v>
      </c>
      <c r="J36" s="189" t="s">
        <v>143</v>
      </c>
      <c r="K36" s="233" t="s">
        <v>167</v>
      </c>
      <c r="L36" s="173" t="s">
        <v>123</v>
      </c>
      <c r="M36" s="173" t="s">
        <v>169</v>
      </c>
      <c r="N36" s="233" t="s">
        <v>171</v>
      </c>
      <c r="O36" s="189" t="s">
        <v>213</v>
      </c>
      <c r="P36" s="173" t="s">
        <v>61</v>
      </c>
      <c r="Q36" s="173" t="s">
        <v>54</v>
      </c>
      <c r="R36" s="173" t="s">
        <v>55</v>
      </c>
      <c r="S36" s="161"/>
      <c r="T36" s="163" t="s">
        <v>26</v>
      </c>
      <c r="U36" s="165" t="s">
        <v>27</v>
      </c>
      <c r="V36" s="167" t="s">
        <v>28</v>
      </c>
    </row>
    <row r="37" spans="1:29" ht="48" customHeight="1" thickBot="1" x14ac:dyDescent="0.25">
      <c r="A37" s="183"/>
      <c r="B37" s="184"/>
      <c r="C37" s="186"/>
      <c r="D37" s="174"/>
      <c r="E37" s="188"/>
      <c r="F37" s="174"/>
      <c r="G37" s="190"/>
      <c r="H37" s="190"/>
      <c r="I37" s="190"/>
      <c r="J37" s="190"/>
      <c r="K37" s="234"/>
      <c r="L37" s="174"/>
      <c r="M37" s="174"/>
      <c r="N37" s="234"/>
      <c r="O37" s="190"/>
      <c r="P37" s="174"/>
      <c r="Q37" s="174"/>
      <c r="R37" s="174"/>
      <c r="S37" s="162"/>
      <c r="T37" s="164"/>
      <c r="U37" s="166"/>
      <c r="V37" s="168"/>
    </row>
    <row r="38" spans="1:29" s="14" customFormat="1" ht="10.5" customHeight="1" thickBot="1" x14ac:dyDescent="0.2">
      <c r="A38" s="169">
        <v>1</v>
      </c>
      <c r="B38" s="17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37">
        <v>13</v>
      </c>
      <c r="O38" s="37">
        <v>14</v>
      </c>
      <c r="P38" s="79">
        <v>15</v>
      </c>
      <c r="Q38" s="79">
        <v>16</v>
      </c>
      <c r="R38" s="79">
        <v>17</v>
      </c>
      <c r="S38" s="36">
        <v>18</v>
      </c>
      <c r="T38" s="38">
        <v>19</v>
      </c>
      <c r="U38" s="38">
        <v>20</v>
      </c>
      <c r="V38" s="36">
        <v>21</v>
      </c>
    </row>
    <row r="39" spans="1:29" s="3" customFormat="1" ht="21.75" customHeight="1" thickBot="1" x14ac:dyDescent="0.25">
      <c r="A39" s="171" t="s">
        <v>4</v>
      </c>
      <c r="B39" s="172"/>
      <c r="C39" s="39"/>
      <c r="D39" s="120" t="s">
        <v>84</v>
      </c>
      <c r="E39" s="120" t="s">
        <v>47</v>
      </c>
      <c r="F39" s="120" t="s">
        <v>166</v>
      </c>
      <c r="G39" s="120" t="s">
        <v>220</v>
      </c>
      <c r="H39" s="120" t="s">
        <v>218</v>
      </c>
      <c r="I39" s="120" t="s">
        <v>46</v>
      </c>
      <c r="J39" s="120" t="s">
        <v>46</v>
      </c>
      <c r="K39" s="120" t="s">
        <v>46</v>
      </c>
      <c r="L39" s="120" t="s">
        <v>219</v>
      </c>
      <c r="M39" s="120" t="s">
        <v>81</v>
      </c>
      <c r="N39" s="120" t="s">
        <v>81</v>
      </c>
      <c r="O39" s="120" t="s">
        <v>47</v>
      </c>
      <c r="P39" s="120" t="s">
        <v>47</v>
      </c>
      <c r="Q39" s="120" t="s">
        <v>56</v>
      </c>
      <c r="R39" s="120" t="s">
        <v>80</v>
      </c>
      <c r="S39" s="120"/>
      <c r="T39" s="34"/>
      <c r="U39" s="75"/>
      <c r="V39" s="35"/>
      <c r="W39" s="48"/>
    </row>
    <row r="40" spans="1:29" s="50" customFormat="1" ht="21.75" customHeight="1" thickBot="1" x14ac:dyDescent="0.25">
      <c r="A40" s="191" t="s">
        <v>2</v>
      </c>
      <c r="B40" s="192"/>
      <c r="C40" s="19"/>
      <c r="D40" s="84">
        <v>100</v>
      </c>
      <c r="E40" s="49">
        <f>$D$40</f>
        <v>100</v>
      </c>
      <c r="F40" s="49">
        <f t="shared" ref="F40:S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49">
        <f t="shared" si="0"/>
        <v>100</v>
      </c>
      <c r="L40" s="49">
        <f t="shared" si="0"/>
        <v>100</v>
      </c>
      <c r="M40" s="49">
        <f t="shared" si="0"/>
        <v>100</v>
      </c>
      <c r="N40" s="49">
        <f t="shared" si="0"/>
        <v>100</v>
      </c>
      <c r="O40" s="49">
        <f t="shared" si="0"/>
        <v>100</v>
      </c>
      <c r="P40" s="49">
        <f t="shared" si="0"/>
        <v>100</v>
      </c>
      <c r="Q40" s="49">
        <f t="shared" si="0"/>
        <v>100</v>
      </c>
      <c r="R40" s="49">
        <f t="shared" si="0"/>
        <v>100</v>
      </c>
      <c r="S40" s="49">
        <f t="shared" si="0"/>
        <v>100</v>
      </c>
      <c r="T40" s="23"/>
      <c r="U40" s="25"/>
      <c r="V40" s="24"/>
    </row>
    <row r="41" spans="1:29" ht="11.45" hidden="1" customHeight="1" x14ac:dyDescent="0.2">
      <c r="A41" s="193" t="s">
        <v>35</v>
      </c>
      <c r="B41" s="193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49">
        <f>ROUND(SUM(D42:S42),3)</f>
        <v>0</v>
      </c>
      <c r="U41" s="194"/>
      <c r="V41" s="195">
        <f t="shared" ref="V41" si="1">ROUND(T41*U41,2)</f>
        <v>0</v>
      </c>
    </row>
    <row r="42" spans="1:29" ht="11.45" hidden="1" customHeight="1" x14ac:dyDescent="0.2">
      <c r="A42" s="193"/>
      <c r="B42" s="193"/>
      <c r="C42" s="15" t="s">
        <v>22</v>
      </c>
      <c r="D42" s="17">
        <f t="shared" ref="D42:S42" si="2">(D$40*D41)/1000</f>
        <v>0</v>
      </c>
      <c r="E42" s="17">
        <f t="shared" si="2"/>
        <v>0</v>
      </c>
      <c r="F42" s="17">
        <f t="shared" si="2"/>
        <v>0</v>
      </c>
      <c r="G42" s="17">
        <f t="shared" si="2"/>
        <v>0</v>
      </c>
      <c r="H42" s="17">
        <f t="shared" si="2"/>
        <v>0</v>
      </c>
      <c r="I42" s="17">
        <f t="shared" si="2"/>
        <v>0</v>
      </c>
      <c r="J42" s="17">
        <f t="shared" si="2"/>
        <v>0</v>
      </c>
      <c r="K42" s="17"/>
      <c r="L42" s="17"/>
      <c r="M42" s="17"/>
      <c r="N42" s="17"/>
      <c r="O42" s="17">
        <f t="shared" si="2"/>
        <v>0</v>
      </c>
      <c r="P42" s="17"/>
      <c r="Q42" s="17"/>
      <c r="R42" s="17"/>
      <c r="S42" s="17">
        <f t="shared" si="2"/>
        <v>0</v>
      </c>
      <c r="T42" s="150"/>
      <c r="U42" s="194"/>
      <c r="V42" s="196"/>
    </row>
    <row r="43" spans="1:29" ht="11.25" hidden="1" customHeight="1" x14ac:dyDescent="0.2">
      <c r="A43" s="193" t="s">
        <v>37</v>
      </c>
      <c r="B43" s="193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49">
        <f>ROUND(SUM(D44:S44),3)</f>
        <v>0</v>
      </c>
      <c r="U43" s="194"/>
      <c r="V43" s="195">
        <f t="shared" ref="V43" si="3">ROUND(T43*U43,2)</f>
        <v>0</v>
      </c>
    </row>
    <row r="44" spans="1:29" ht="11.25" hidden="1" customHeight="1" x14ac:dyDescent="0.2">
      <c r="A44" s="193"/>
      <c r="B44" s="193"/>
      <c r="C44" s="15" t="s">
        <v>22</v>
      </c>
      <c r="D44" s="17">
        <f t="shared" ref="D44:S44" si="4">(D$40*D43)/1000</f>
        <v>0</v>
      </c>
      <c r="E44" s="17">
        <f t="shared" si="4"/>
        <v>0</v>
      </c>
      <c r="F44" s="17">
        <f t="shared" si="4"/>
        <v>0</v>
      </c>
      <c r="G44" s="17">
        <f t="shared" si="4"/>
        <v>0</v>
      </c>
      <c r="H44" s="17">
        <f t="shared" si="4"/>
        <v>0</v>
      </c>
      <c r="I44" s="17">
        <f t="shared" si="4"/>
        <v>0</v>
      </c>
      <c r="J44" s="17">
        <f t="shared" si="4"/>
        <v>0</v>
      </c>
      <c r="K44" s="17"/>
      <c r="L44" s="17"/>
      <c r="M44" s="17"/>
      <c r="N44" s="17"/>
      <c r="O44" s="17">
        <f t="shared" si="4"/>
        <v>0</v>
      </c>
      <c r="P44" s="17"/>
      <c r="Q44" s="17"/>
      <c r="R44" s="17"/>
      <c r="S44" s="17">
        <f t="shared" si="4"/>
        <v>0</v>
      </c>
      <c r="T44" s="150"/>
      <c r="U44" s="194"/>
      <c r="V44" s="196"/>
    </row>
    <row r="45" spans="1:29" ht="11.45" hidden="1" customHeight="1" x14ac:dyDescent="0.2">
      <c r="A45" s="193" t="s">
        <v>38</v>
      </c>
      <c r="B45" s="193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49">
        <f>ROUND(SUM(D46:S46),2)</f>
        <v>0</v>
      </c>
      <c r="U45" s="194"/>
      <c r="V45" s="195">
        <f t="shared" ref="V45" si="5">ROUND(T45*U45,2)</f>
        <v>0</v>
      </c>
    </row>
    <row r="46" spans="1:29" ht="11.45" hidden="1" customHeight="1" x14ac:dyDescent="0.2">
      <c r="A46" s="193"/>
      <c r="B46" s="193"/>
      <c r="C46" s="15" t="s">
        <v>22</v>
      </c>
      <c r="D46" s="17">
        <f t="shared" ref="D46:S46" si="6">(D$40*D45)/1000</f>
        <v>0</v>
      </c>
      <c r="E46" s="17">
        <f t="shared" si="6"/>
        <v>0</v>
      </c>
      <c r="F46" s="17">
        <f t="shared" si="6"/>
        <v>0</v>
      </c>
      <c r="G46" s="17">
        <f t="shared" si="6"/>
        <v>0</v>
      </c>
      <c r="H46" s="17">
        <f t="shared" si="6"/>
        <v>0</v>
      </c>
      <c r="I46" s="17">
        <f t="shared" si="6"/>
        <v>0</v>
      </c>
      <c r="J46" s="17">
        <f t="shared" si="6"/>
        <v>0</v>
      </c>
      <c r="K46" s="17"/>
      <c r="L46" s="17"/>
      <c r="M46" s="17"/>
      <c r="N46" s="17"/>
      <c r="O46" s="17">
        <f t="shared" si="6"/>
        <v>0</v>
      </c>
      <c r="P46" s="17"/>
      <c r="Q46" s="17"/>
      <c r="R46" s="17"/>
      <c r="S46" s="17">
        <f t="shared" si="6"/>
        <v>0</v>
      </c>
      <c r="T46" s="150"/>
      <c r="U46" s="194"/>
      <c r="V46" s="196"/>
    </row>
    <row r="47" spans="1:29" ht="11.25" hidden="1" customHeight="1" x14ac:dyDescent="0.2">
      <c r="A47" s="193" t="s">
        <v>44</v>
      </c>
      <c r="B47" s="193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49">
        <f>ROUND(SUM(D48:S48),2)</f>
        <v>0</v>
      </c>
      <c r="U47" s="194"/>
      <c r="V47" s="195">
        <f t="shared" ref="V47" si="7">ROUND(T47*U47,2)</f>
        <v>0</v>
      </c>
    </row>
    <row r="48" spans="1:29" ht="11.25" hidden="1" customHeight="1" x14ac:dyDescent="0.2">
      <c r="A48" s="193"/>
      <c r="B48" s="193"/>
      <c r="C48" s="15" t="s">
        <v>22</v>
      </c>
      <c r="D48" s="17">
        <f t="shared" ref="D48:S48" si="8">(D$40*D47)/1000</f>
        <v>0</v>
      </c>
      <c r="E48" s="17">
        <f t="shared" si="8"/>
        <v>0</v>
      </c>
      <c r="F48" s="17">
        <f t="shared" si="8"/>
        <v>0</v>
      </c>
      <c r="G48" s="17">
        <f t="shared" si="8"/>
        <v>0</v>
      </c>
      <c r="H48" s="17">
        <f t="shared" si="8"/>
        <v>0</v>
      </c>
      <c r="I48" s="17">
        <f t="shared" si="8"/>
        <v>0</v>
      </c>
      <c r="J48" s="17">
        <f t="shared" si="8"/>
        <v>0</v>
      </c>
      <c r="K48" s="17"/>
      <c r="L48" s="17"/>
      <c r="M48" s="17"/>
      <c r="N48" s="17"/>
      <c r="O48" s="17">
        <f t="shared" si="8"/>
        <v>0</v>
      </c>
      <c r="P48" s="17"/>
      <c r="Q48" s="17"/>
      <c r="R48" s="17"/>
      <c r="S48" s="17">
        <f t="shared" si="8"/>
        <v>0</v>
      </c>
      <c r="T48" s="150"/>
      <c r="U48" s="194"/>
      <c r="V48" s="196"/>
    </row>
    <row r="49" spans="1:22" ht="11.45" hidden="1" customHeight="1" x14ac:dyDescent="0.2">
      <c r="A49" s="193" t="s">
        <v>36</v>
      </c>
      <c r="B49" s="193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49">
        <f>ROUND(SUM(D50:S50),3)</f>
        <v>0</v>
      </c>
      <c r="U49" s="194"/>
      <c r="V49" s="195">
        <f t="shared" ref="V49:V59" si="9">ROUND(T49*U49,2)</f>
        <v>0</v>
      </c>
    </row>
    <row r="50" spans="1:22" ht="11.45" hidden="1" customHeight="1" x14ac:dyDescent="0.2">
      <c r="A50" s="193"/>
      <c r="B50" s="193"/>
      <c r="C50" s="15" t="s">
        <v>22</v>
      </c>
      <c r="D50" s="17">
        <f t="shared" ref="D50:S50" si="10">(D$40*D49)/1000</f>
        <v>0</v>
      </c>
      <c r="E50" s="17">
        <f t="shared" si="10"/>
        <v>0</v>
      </c>
      <c r="F50" s="17">
        <f t="shared" si="10"/>
        <v>0</v>
      </c>
      <c r="G50" s="17">
        <f t="shared" si="10"/>
        <v>0</v>
      </c>
      <c r="H50" s="17">
        <f t="shared" si="10"/>
        <v>0</v>
      </c>
      <c r="I50" s="17">
        <f t="shared" si="10"/>
        <v>0</v>
      </c>
      <c r="J50" s="17">
        <f t="shared" si="10"/>
        <v>0</v>
      </c>
      <c r="K50" s="17"/>
      <c r="L50" s="17"/>
      <c r="M50" s="17"/>
      <c r="N50" s="17"/>
      <c r="O50" s="17">
        <f t="shared" si="10"/>
        <v>0</v>
      </c>
      <c r="P50" s="17"/>
      <c r="Q50" s="17"/>
      <c r="R50" s="17"/>
      <c r="S50" s="17">
        <f t="shared" si="10"/>
        <v>0</v>
      </c>
      <c r="T50" s="150"/>
      <c r="U50" s="194"/>
      <c r="V50" s="196"/>
    </row>
    <row r="51" spans="1:22" ht="11.45" customHeight="1" x14ac:dyDescent="0.2">
      <c r="A51" s="197" t="s">
        <v>73</v>
      </c>
      <c r="B51" s="198"/>
      <c r="C51" s="15" t="s">
        <v>21</v>
      </c>
      <c r="D51" s="16">
        <v>42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49">
        <f>ROUND(SUM(D52:S52),2)</f>
        <v>4.2</v>
      </c>
      <c r="U51" s="194"/>
      <c r="V51" s="195">
        <f t="shared" ref="V51" si="11">ROUND(T51*U51,2)</f>
        <v>0</v>
      </c>
    </row>
    <row r="52" spans="1:22" ht="11.45" customHeight="1" x14ac:dyDescent="0.2">
      <c r="A52" s="199"/>
      <c r="B52" s="200"/>
      <c r="C52" s="15" t="s">
        <v>22</v>
      </c>
      <c r="D52" s="17">
        <f t="shared" ref="D52:S52" si="12">(D$40*D51)/1000</f>
        <v>4.2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si="12"/>
        <v>0</v>
      </c>
      <c r="P52" s="17"/>
      <c r="Q52" s="17"/>
      <c r="R52" s="17"/>
      <c r="S52" s="17">
        <f t="shared" si="12"/>
        <v>0</v>
      </c>
      <c r="T52" s="150"/>
      <c r="U52" s="194"/>
      <c r="V52" s="196"/>
    </row>
    <row r="53" spans="1:22" ht="11.45" hidden="1" customHeight="1" x14ac:dyDescent="0.2">
      <c r="A53" s="145"/>
      <c r="B53" s="146"/>
      <c r="C53" s="15" t="s">
        <v>21</v>
      </c>
      <c r="D53" s="16"/>
      <c r="E53" s="16"/>
      <c r="F53" s="16"/>
      <c r="G53" s="16"/>
      <c r="H53" s="16"/>
      <c r="I53" s="16"/>
      <c r="J53" s="16">
        <v>49</v>
      </c>
      <c r="K53" s="16"/>
      <c r="L53" s="16"/>
      <c r="M53" s="16"/>
      <c r="N53" s="16"/>
      <c r="O53" s="16"/>
      <c r="P53" s="16"/>
      <c r="Q53" s="16"/>
      <c r="R53" s="16"/>
      <c r="S53" s="16"/>
      <c r="T53" s="149">
        <f>ROUND(SUM(D54:S54),2)</f>
        <v>4.9000000000000004</v>
      </c>
      <c r="U53" s="194"/>
      <c r="V53" s="195">
        <f t="shared" ref="V53" si="13">ROUND(T53*U53,2)</f>
        <v>0</v>
      </c>
    </row>
    <row r="54" spans="1:22" ht="11.45" hidden="1" customHeight="1" x14ac:dyDescent="0.2">
      <c r="A54" s="147"/>
      <c r="B54" s="148"/>
      <c r="C54" s="15" t="s">
        <v>22</v>
      </c>
      <c r="D54" s="17">
        <f t="shared" ref="D54:S54" si="14">(D$40*D53)/1000</f>
        <v>0</v>
      </c>
      <c r="E54" s="17">
        <f t="shared" si="14"/>
        <v>0</v>
      </c>
      <c r="F54" s="17">
        <f t="shared" si="14"/>
        <v>0</v>
      </c>
      <c r="G54" s="17">
        <f t="shared" si="14"/>
        <v>0</v>
      </c>
      <c r="H54" s="17">
        <f t="shared" si="14"/>
        <v>0</v>
      </c>
      <c r="I54" s="17">
        <f t="shared" si="14"/>
        <v>0</v>
      </c>
      <c r="J54" s="17">
        <f t="shared" si="14"/>
        <v>4.9000000000000004</v>
      </c>
      <c r="K54" s="17"/>
      <c r="L54" s="17"/>
      <c r="M54" s="17"/>
      <c r="N54" s="17"/>
      <c r="O54" s="17">
        <f t="shared" si="14"/>
        <v>0</v>
      </c>
      <c r="P54" s="17"/>
      <c r="Q54" s="17"/>
      <c r="R54" s="17"/>
      <c r="S54" s="17">
        <f t="shared" si="14"/>
        <v>0</v>
      </c>
      <c r="T54" s="150"/>
      <c r="U54" s="194"/>
      <c r="V54" s="196"/>
    </row>
    <row r="55" spans="1:22" ht="11.25" hidden="1" customHeight="1" x14ac:dyDescent="0.2">
      <c r="A55" s="193"/>
      <c r="B55" s="193"/>
      <c r="C55" s="15" t="s">
        <v>21</v>
      </c>
      <c r="D55" s="16"/>
      <c r="E55" s="16"/>
      <c r="F55" s="16"/>
      <c r="G55" s="16"/>
      <c r="H55" s="16"/>
      <c r="I55" s="16"/>
      <c r="J55" s="16">
        <v>50</v>
      </c>
      <c r="K55" s="16"/>
      <c r="L55" s="16"/>
      <c r="M55" s="16"/>
      <c r="N55" s="16"/>
      <c r="O55" s="16"/>
      <c r="P55" s="16"/>
      <c r="Q55" s="16"/>
      <c r="R55" s="16"/>
      <c r="S55" s="16"/>
      <c r="T55" s="149">
        <f>ROUND(SUM(D56:S56),2)</f>
        <v>5</v>
      </c>
      <c r="U55" s="194"/>
      <c r="V55" s="195">
        <f t="shared" ref="V55" si="15">ROUND(T55*U55,2)</f>
        <v>0</v>
      </c>
    </row>
    <row r="56" spans="1:22" ht="11.25" hidden="1" customHeight="1" x14ac:dyDescent="0.2">
      <c r="A56" s="193"/>
      <c r="B56" s="193"/>
      <c r="C56" s="15" t="s">
        <v>22</v>
      </c>
      <c r="D56" s="17">
        <f t="shared" ref="D56:S56" si="16">(D$40*D55)/1000</f>
        <v>0</v>
      </c>
      <c r="E56" s="17">
        <f t="shared" si="16"/>
        <v>0</v>
      </c>
      <c r="F56" s="17">
        <f t="shared" si="16"/>
        <v>0</v>
      </c>
      <c r="G56" s="17">
        <f t="shared" si="16"/>
        <v>0</v>
      </c>
      <c r="H56" s="17">
        <f t="shared" si="16"/>
        <v>0</v>
      </c>
      <c r="I56" s="17">
        <f t="shared" si="16"/>
        <v>0</v>
      </c>
      <c r="J56" s="17">
        <f t="shared" si="16"/>
        <v>5</v>
      </c>
      <c r="K56" s="17"/>
      <c r="L56" s="17"/>
      <c r="M56" s="17"/>
      <c r="N56" s="17"/>
      <c r="O56" s="17">
        <f t="shared" si="16"/>
        <v>0</v>
      </c>
      <c r="P56" s="17"/>
      <c r="Q56" s="17"/>
      <c r="R56" s="17"/>
      <c r="S56" s="17">
        <f t="shared" si="16"/>
        <v>0</v>
      </c>
      <c r="T56" s="150"/>
      <c r="U56" s="194"/>
      <c r="V56" s="196"/>
    </row>
    <row r="57" spans="1:22" ht="12.75" hidden="1" customHeight="1" x14ac:dyDescent="0.2">
      <c r="A57" s="145"/>
      <c r="B57" s="146"/>
      <c r="C57" s="15" t="s">
        <v>21</v>
      </c>
      <c r="D57" s="16"/>
      <c r="E57" s="16"/>
      <c r="F57" s="16"/>
      <c r="G57" s="16"/>
      <c r="H57" s="16"/>
      <c r="I57" s="16"/>
      <c r="J57" s="16">
        <v>51</v>
      </c>
      <c r="K57" s="16"/>
      <c r="L57" s="16"/>
      <c r="M57" s="16"/>
      <c r="N57" s="16"/>
      <c r="O57" s="16"/>
      <c r="P57" s="16"/>
      <c r="Q57" s="16"/>
      <c r="R57" s="16"/>
      <c r="S57" s="16"/>
      <c r="T57" s="149">
        <f>ROUND(SUM(D58:S58),2)</f>
        <v>5.0999999999999996</v>
      </c>
      <c r="U57" s="194"/>
      <c r="V57" s="195">
        <f t="shared" si="9"/>
        <v>0</v>
      </c>
    </row>
    <row r="58" spans="1:22" ht="11.25" hidden="1" customHeight="1" x14ac:dyDescent="0.2">
      <c r="A58" s="147"/>
      <c r="B58" s="148"/>
      <c r="C58" s="15" t="s">
        <v>22</v>
      </c>
      <c r="D58" s="17">
        <f t="shared" ref="D58:S58" si="17">(D$40*D57)/1000</f>
        <v>0</v>
      </c>
      <c r="E58" s="17">
        <f t="shared" si="17"/>
        <v>0</v>
      </c>
      <c r="F58" s="17">
        <f t="shared" si="17"/>
        <v>0</v>
      </c>
      <c r="G58" s="17">
        <f t="shared" si="17"/>
        <v>0</v>
      </c>
      <c r="H58" s="17">
        <f t="shared" si="17"/>
        <v>0</v>
      </c>
      <c r="I58" s="17">
        <f t="shared" si="17"/>
        <v>0</v>
      </c>
      <c r="J58" s="17">
        <f t="shared" si="17"/>
        <v>5.0999999999999996</v>
      </c>
      <c r="K58" s="17"/>
      <c r="L58" s="17"/>
      <c r="M58" s="17"/>
      <c r="N58" s="17"/>
      <c r="O58" s="17">
        <f t="shared" si="17"/>
        <v>0</v>
      </c>
      <c r="P58" s="17"/>
      <c r="Q58" s="17"/>
      <c r="R58" s="17"/>
      <c r="S58" s="17">
        <f t="shared" si="17"/>
        <v>0</v>
      </c>
      <c r="T58" s="150"/>
      <c r="U58" s="194"/>
      <c r="V58" s="196"/>
    </row>
    <row r="59" spans="1:22" ht="11.45" hidden="1" customHeight="1" x14ac:dyDescent="0.2">
      <c r="A59" s="193"/>
      <c r="B59" s="193"/>
      <c r="C59" s="15" t="s">
        <v>21</v>
      </c>
      <c r="D59" s="16"/>
      <c r="E59" s="16"/>
      <c r="F59" s="16"/>
      <c r="G59" s="16"/>
      <c r="H59" s="16"/>
      <c r="I59" s="16"/>
      <c r="J59" s="16">
        <v>52</v>
      </c>
      <c r="K59" s="16"/>
      <c r="L59" s="16"/>
      <c r="M59" s="16"/>
      <c r="N59" s="16"/>
      <c r="O59" s="16"/>
      <c r="P59" s="16"/>
      <c r="Q59" s="16"/>
      <c r="R59" s="16"/>
      <c r="S59" s="16"/>
      <c r="T59" s="149">
        <f>ROUND(SUM(D60:S60),2)</f>
        <v>5.2</v>
      </c>
      <c r="U59" s="194"/>
      <c r="V59" s="195">
        <f t="shared" si="9"/>
        <v>0</v>
      </c>
    </row>
    <row r="60" spans="1:22" ht="11.25" hidden="1" customHeight="1" thickBot="1" x14ac:dyDescent="0.25">
      <c r="A60" s="193"/>
      <c r="B60" s="193"/>
      <c r="C60" s="15" t="s">
        <v>22</v>
      </c>
      <c r="D60" s="17">
        <f t="shared" ref="D60:S60" si="18">(D$40*D59)/1000</f>
        <v>0</v>
      </c>
      <c r="E60" s="17">
        <f t="shared" si="18"/>
        <v>0</v>
      </c>
      <c r="F60" s="17">
        <f t="shared" si="18"/>
        <v>0</v>
      </c>
      <c r="G60" s="17">
        <f t="shared" si="18"/>
        <v>0</v>
      </c>
      <c r="H60" s="17">
        <f t="shared" si="18"/>
        <v>0</v>
      </c>
      <c r="I60" s="17">
        <f t="shared" si="18"/>
        <v>0</v>
      </c>
      <c r="J60" s="17">
        <f t="shared" si="18"/>
        <v>5.2</v>
      </c>
      <c r="K60" s="17"/>
      <c r="L60" s="17"/>
      <c r="M60" s="17"/>
      <c r="N60" s="17"/>
      <c r="O60" s="17">
        <f t="shared" si="18"/>
        <v>0</v>
      </c>
      <c r="P60" s="17"/>
      <c r="Q60" s="17"/>
      <c r="R60" s="17"/>
      <c r="S60" s="17">
        <f t="shared" si="18"/>
        <v>0</v>
      </c>
      <c r="T60" s="150"/>
      <c r="U60" s="194"/>
      <c r="V60" s="196"/>
    </row>
    <row r="61" spans="1:22" ht="11.25" hidden="1" customHeight="1" x14ac:dyDescent="0.2">
      <c r="A61" s="201"/>
      <c r="B61" s="202"/>
      <c r="C61" s="15" t="s">
        <v>21</v>
      </c>
      <c r="D61" s="16"/>
      <c r="E61" s="16"/>
      <c r="F61" s="16"/>
      <c r="G61" s="16"/>
      <c r="H61" s="16"/>
      <c r="I61" s="16"/>
      <c r="J61" s="16">
        <v>53</v>
      </c>
      <c r="K61" s="16"/>
      <c r="L61" s="16"/>
      <c r="M61" s="16"/>
      <c r="N61" s="16"/>
      <c r="O61" s="16"/>
      <c r="P61" s="16"/>
      <c r="Q61" s="16"/>
      <c r="R61" s="16"/>
      <c r="S61" s="16"/>
      <c r="T61" s="149">
        <f>ROUND(SUM(D62:S62),2)</f>
        <v>5.3</v>
      </c>
      <c r="U61" s="152"/>
      <c r="V61" s="195">
        <f>ROUND(T61*U61,2)</f>
        <v>0</v>
      </c>
    </row>
    <row r="62" spans="1:22" ht="11.25" hidden="1" customHeight="1" x14ac:dyDescent="0.2">
      <c r="A62" s="203"/>
      <c r="B62" s="148"/>
      <c r="C62" s="15" t="s">
        <v>22</v>
      </c>
      <c r="D62" s="17">
        <f t="shared" ref="D62:S62" si="19">(D$40*D61)/1000</f>
        <v>0</v>
      </c>
      <c r="E62" s="17">
        <f t="shared" si="19"/>
        <v>0</v>
      </c>
      <c r="F62" s="17">
        <f t="shared" si="19"/>
        <v>0</v>
      </c>
      <c r="G62" s="17">
        <f t="shared" si="19"/>
        <v>0</v>
      </c>
      <c r="H62" s="17">
        <f t="shared" si="19"/>
        <v>0</v>
      </c>
      <c r="I62" s="17">
        <f t="shared" si="19"/>
        <v>0</v>
      </c>
      <c r="J62" s="17">
        <f t="shared" si="19"/>
        <v>5.3</v>
      </c>
      <c r="K62" s="17"/>
      <c r="L62" s="17"/>
      <c r="M62" s="17"/>
      <c r="N62" s="17"/>
      <c r="O62" s="17">
        <f t="shared" si="19"/>
        <v>0</v>
      </c>
      <c r="P62" s="17"/>
      <c r="Q62" s="17"/>
      <c r="R62" s="17"/>
      <c r="S62" s="17">
        <f t="shared" si="19"/>
        <v>0</v>
      </c>
      <c r="T62" s="150"/>
      <c r="U62" s="194"/>
      <c r="V62" s="196"/>
    </row>
    <row r="63" spans="1:22" ht="11.25" hidden="1" customHeight="1" x14ac:dyDescent="0.2">
      <c r="A63" s="145"/>
      <c r="B63" s="146"/>
      <c r="C63" s="15" t="s">
        <v>34</v>
      </c>
      <c r="D63" s="16"/>
      <c r="E63" s="16"/>
      <c r="F63" s="16"/>
      <c r="G63" s="16"/>
      <c r="H63" s="16"/>
      <c r="I63" s="16"/>
      <c r="J63" s="16">
        <v>54</v>
      </c>
      <c r="K63" s="16"/>
      <c r="L63" s="16"/>
      <c r="M63" s="16"/>
      <c r="N63" s="16"/>
      <c r="O63" s="16"/>
      <c r="P63" s="16"/>
      <c r="Q63" s="16"/>
      <c r="R63" s="16"/>
      <c r="S63" s="16"/>
      <c r="T63" s="149">
        <f>ROUND(SUM(D64:S64),2)</f>
        <v>5.4</v>
      </c>
      <c r="U63" s="194"/>
      <c r="V63" s="195">
        <f t="shared" ref="V63" si="20">ROUND(T63*U63,2)</f>
        <v>0</v>
      </c>
    </row>
    <row r="64" spans="1:22" ht="11.25" hidden="1" customHeight="1" x14ac:dyDescent="0.2">
      <c r="A64" s="147"/>
      <c r="B64" s="148"/>
      <c r="C64" s="15" t="s">
        <v>22</v>
      </c>
      <c r="D64" s="17">
        <f t="shared" ref="D64:S64" si="21">(D$40*D63)/1000</f>
        <v>0</v>
      </c>
      <c r="E64" s="17">
        <f t="shared" si="21"/>
        <v>0</v>
      </c>
      <c r="F64" s="17">
        <f t="shared" si="21"/>
        <v>0</v>
      </c>
      <c r="G64" s="17">
        <f t="shared" si="21"/>
        <v>0</v>
      </c>
      <c r="H64" s="17">
        <f t="shared" si="21"/>
        <v>0</v>
      </c>
      <c r="I64" s="17">
        <f t="shared" si="21"/>
        <v>0</v>
      </c>
      <c r="J64" s="17">
        <f t="shared" si="21"/>
        <v>5.4</v>
      </c>
      <c r="K64" s="17"/>
      <c r="L64" s="17"/>
      <c r="M64" s="17"/>
      <c r="N64" s="17"/>
      <c r="O64" s="17">
        <f t="shared" si="21"/>
        <v>0</v>
      </c>
      <c r="P64" s="17"/>
      <c r="Q64" s="17"/>
      <c r="R64" s="17"/>
      <c r="S64" s="17">
        <f t="shared" si="21"/>
        <v>0</v>
      </c>
      <c r="T64" s="150"/>
      <c r="U64" s="194"/>
      <c r="V64" s="196"/>
    </row>
    <row r="65" spans="1:22" ht="11.25" hidden="1" customHeight="1" x14ac:dyDescent="0.2">
      <c r="A65" s="145"/>
      <c r="B65" s="146"/>
      <c r="C65" s="15" t="s">
        <v>21</v>
      </c>
      <c r="D65" s="16"/>
      <c r="E65" s="16"/>
      <c r="F65" s="16"/>
      <c r="G65" s="16"/>
      <c r="H65" s="16"/>
      <c r="I65" s="16"/>
      <c r="J65" s="16">
        <v>55</v>
      </c>
      <c r="K65" s="16"/>
      <c r="L65" s="16"/>
      <c r="M65" s="16"/>
      <c r="N65" s="16"/>
      <c r="O65" s="16"/>
      <c r="P65" s="16"/>
      <c r="Q65" s="16"/>
      <c r="R65" s="16"/>
      <c r="S65" s="16"/>
      <c r="T65" s="149">
        <f>ROUND(SUM(D66:S66),2)</f>
        <v>5.5</v>
      </c>
      <c r="U65" s="194"/>
      <c r="V65" s="195">
        <f t="shared" ref="V65" si="22">ROUND(T65*U65,2)</f>
        <v>0</v>
      </c>
    </row>
    <row r="66" spans="1:22" ht="11.25" hidden="1" customHeight="1" x14ac:dyDescent="0.2">
      <c r="A66" s="147"/>
      <c r="B66" s="148"/>
      <c r="C66" s="15" t="s">
        <v>22</v>
      </c>
      <c r="D66" s="17">
        <f t="shared" ref="D66:S66" si="23">(D$40*D65)/1000</f>
        <v>0</v>
      </c>
      <c r="E66" s="17">
        <f t="shared" si="23"/>
        <v>0</v>
      </c>
      <c r="F66" s="17">
        <f t="shared" si="23"/>
        <v>0</v>
      </c>
      <c r="G66" s="17">
        <f t="shared" si="23"/>
        <v>0</v>
      </c>
      <c r="H66" s="17">
        <f t="shared" si="23"/>
        <v>0</v>
      </c>
      <c r="I66" s="17">
        <f t="shared" si="23"/>
        <v>0</v>
      </c>
      <c r="J66" s="17">
        <f t="shared" si="23"/>
        <v>5.5</v>
      </c>
      <c r="K66" s="17"/>
      <c r="L66" s="17"/>
      <c r="M66" s="17"/>
      <c r="N66" s="17"/>
      <c r="O66" s="17">
        <f t="shared" si="23"/>
        <v>0</v>
      </c>
      <c r="P66" s="17"/>
      <c r="Q66" s="17"/>
      <c r="R66" s="17"/>
      <c r="S66" s="17">
        <f t="shared" si="23"/>
        <v>0</v>
      </c>
      <c r="T66" s="150"/>
      <c r="U66" s="194"/>
      <c r="V66" s="196"/>
    </row>
    <row r="67" spans="1:22" ht="11.25" hidden="1" customHeight="1" x14ac:dyDescent="0.2">
      <c r="A67" s="145"/>
      <c r="B67" s="146"/>
      <c r="C67" s="15" t="s">
        <v>21</v>
      </c>
      <c r="D67" s="16"/>
      <c r="E67" s="16"/>
      <c r="F67" s="16"/>
      <c r="G67" s="16"/>
      <c r="H67" s="16"/>
      <c r="I67" s="16"/>
      <c r="J67" s="16">
        <v>56</v>
      </c>
      <c r="K67" s="16"/>
      <c r="L67" s="16"/>
      <c r="M67" s="16"/>
      <c r="N67" s="16"/>
      <c r="O67" s="16"/>
      <c r="P67" s="16"/>
      <c r="Q67" s="16"/>
      <c r="R67" s="16"/>
      <c r="S67" s="16"/>
      <c r="T67" s="149">
        <f>ROUND(SUM(D68:S68),2)</f>
        <v>5.6</v>
      </c>
      <c r="U67" s="194"/>
      <c r="V67" s="195">
        <f t="shared" ref="V67" si="24">ROUND(T67*U67,2)</f>
        <v>0</v>
      </c>
    </row>
    <row r="68" spans="1:22" ht="11.25" hidden="1" customHeight="1" x14ac:dyDescent="0.2">
      <c r="A68" s="147"/>
      <c r="B68" s="148"/>
      <c r="C68" s="15" t="s">
        <v>22</v>
      </c>
      <c r="D68" s="17">
        <f t="shared" ref="D68:S68" si="25">(D$40*D67)/1000</f>
        <v>0</v>
      </c>
      <c r="E68" s="17">
        <f t="shared" si="25"/>
        <v>0</v>
      </c>
      <c r="F68" s="17">
        <f t="shared" si="25"/>
        <v>0</v>
      </c>
      <c r="G68" s="17">
        <f t="shared" si="25"/>
        <v>0</v>
      </c>
      <c r="H68" s="17">
        <f t="shared" si="25"/>
        <v>0</v>
      </c>
      <c r="I68" s="17">
        <f t="shared" si="25"/>
        <v>0</v>
      </c>
      <c r="J68" s="17">
        <f t="shared" si="25"/>
        <v>5.6</v>
      </c>
      <c r="K68" s="17"/>
      <c r="L68" s="17"/>
      <c r="M68" s="17"/>
      <c r="N68" s="17"/>
      <c r="O68" s="17">
        <f t="shared" si="25"/>
        <v>0</v>
      </c>
      <c r="P68" s="17"/>
      <c r="Q68" s="17"/>
      <c r="R68" s="17"/>
      <c r="S68" s="17">
        <f t="shared" si="25"/>
        <v>0</v>
      </c>
      <c r="T68" s="150"/>
      <c r="U68" s="194"/>
      <c r="V68" s="196"/>
    </row>
    <row r="69" spans="1:22" ht="11.25" hidden="1" customHeight="1" x14ac:dyDescent="0.2">
      <c r="A69" s="145"/>
      <c r="B69" s="146"/>
      <c r="C69" s="15" t="s">
        <v>21</v>
      </c>
      <c r="D69" s="16"/>
      <c r="E69" s="16"/>
      <c r="F69" s="16"/>
      <c r="G69" s="16"/>
      <c r="H69" s="16"/>
      <c r="I69" s="16"/>
      <c r="J69" s="16">
        <v>57</v>
      </c>
      <c r="K69" s="16"/>
      <c r="L69" s="16"/>
      <c r="M69" s="16"/>
      <c r="N69" s="16"/>
      <c r="O69" s="16"/>
      <c r="P69" s="16"/>
      <c r="Q69" s="16"/>
      <c r="R69" s="16"/>
      <c r="S69" s="16"/>
      <c r="T69" s="149">
        <f>ROUND(SUM(D70:S70),2)</f>
        <v>5.7</v>
      </c>
      <c r="U69" s="194"/>
      <c r="V69" s="195">
        <f t="shared" ref="V69" si="26">ROUND(T69*U69,2)</f>
        <v>0</v>
      </c>
    </row>
    <row r="70" spans="1:22" ht="11.25" hidden="1" customHeight="1" x14ac:dyDescent="0.2">
      <c r="A70" s="147"/>
      <c r="B70" s="148"/>
      <c r="C70" s="15" t="s">
        <v>22</v>
      </c>
      <c r="D70" s="17">
        <f t="shared" ref="D70:S70" si="27">(D$40*D69)/1000</f>
        <v>0</v>
      </c>
      <c r="E70" s="17">
        <f t="shared" si="27"/>
        <v>0</v>
      </c>
      <c r="F70" s="17">
        <f t="shared" si="27"/>
        <v>0</v>
      </c>
      <c r="G70" s="17">
        <f t="shared" si="27"/>
        <v>0</v>
      </c>
      <c r="H70" s="17">
        <f t="shared" si="27"/>
        <v>0</v>
      </c>
      <c r="I70" s="17">
        <f t="shared" si="27"/>
        <v>0</v>
      </c>
      <c r="J70" s="17">
        <f t="shared" si="27"/>
        <v>5.7</v>
      </c>
      <c r="K70" s="17"/>
      <c r="L70" s="17"/>
      <c r="M70" s="17"/>
      <c r="N70" s="17"/>
      <c r="O70" s="17">
        <f t="shared" si="27"/>
        <v>0</v>
      </c>
      <c r="P70" s="17"/>
      <c r="Q70" s="17"/>
      <c r="R70" s="17"/>
      <c r="S70" s="17">
        <f t="shared" si="27"/>
        <v>0</v>
      </c>
      <c r="T70" s="150"/>
      <c r="U70" s="194"/>
      <c r="V70" s="196"/>
    </row>
    <row r="71" spans="1:22" ht="11.25" hidden="1" customHeight="1" x14ac:dyDescent="0.2">
      <c r="A71" s="145"/>
      <c r="B71" s="146"/>
      <c r="C71" s="15" t="s">
        <v>21</v>
      </c>
      <c r="D71" s="16"/>
      <c r="E71" s="16"/>
      <c r="F71" s="16"/>
      <c r="G71" s="16"/>
      <c r="H71" s="16"/>
      <c r="I71" s="16"/>
      <c r="J71" s="16">
        <v>58</v>
      </c>
      <c r="K71" s="16"/>
      <c r="L71" s="16"/>
      <c r="M71" s="16"/>
      <c r="N71" s="16"/>
      <c r="O71" s="16"/>
      <c r="P71" s="16"/>
      <c r="Q71" s="16"/>
      <c r="R71" s="16"/>
      <c r="S71" s="16"/>
      <c r="T71" s="149">
        <f>ROUND(SUM(D72:S72),2)</f>
        <v>5.8</v>
      </c>
      <c r="U71" s="194"/>
      <c r="V71" s="195">
        <f t="shared" ref="V71" si="28">ROUND(T71*U71,2)</f>
        <v>0</v>
      </c>
    </row>
    <row r="72" spans="1:22" ht="11.25" hidden="1" customHeight="1" x14ac:dyDescent="0.2">
      <c r="A72" s="147"/>
      <c r="B72" s="148"/>
      <c r="C72" s="15" t="s">
        <v>22</v>
      </c>
      <c r="D72" s="17">
        <f t="shared" ref="D72:S72" si="29">(D$40*D71)/1000</f>
        <v>0</v>
      </c>
      <c r="E72" s="17">
        <f t="shared" si="29"/>
        <v>0</v>
      </c>
      <c r="F72" s="17">
        <f t="shared" si="29"/>
        <v>0</v>
      </c>
      <c r="G72" s="17">
        <f t="shared" si="29"/>
        <v>0</v>
      </c>
      <c r="H72" s="17">
        <f t="shared" si="29"/>
        <v>0</v>
      </c>
      <c r="I72" s="17">
        <f t="shared" si="29"/>
        <v>0</v>
      </c>
      <c r="J72" s="17">
        <f t="shared" si="29"/>
        <v>5.8</v>
      </c>
      <c r="K72" s="17"/>
      <c r="L72" s="17"/>
      <c r="M72" s="17"/>
      <c r="N72" s="17"/>
      <c r="O72" s="17">
        <f t="shared" si="29"/>
        <v>0</v>
      </c>
      <c r="P72" s="17"/>
      <c r="Q72" s="17"/>
      <c r="R72" s="17"/>
      <c r="S72" s="17">
        <f t="shared" si="29"/>
        <v>0</v>
      </c>
      <c r="T72" s="150"/>
      <c r="U72" s="194"/>
      <c r="V72" s="196"/>
    </row>
    <row r="73" spans="1:22" ht="11.25" hidden="1" customHeight="1" x14ac:dyDescent="0.2">
      <c r="A73" s="145"/>
      <c r="B73" s="146"/>
      <c r="C73" s="15" t="s">
        <v>21</v>
      </c>
      <c r="D73" s="16"/>
      <c r="E73" s="16"/>
      <c r="F73" s="16"/>
      <c r="G73" s="16"/>
      <c r="H73" s="16"/>
      <c r="I73" s="16"/>
      <c r="J73" s="16">
        <v>59</v>
      </c>
      <c r="K73" s="16"/>
      <c r="L73" s="16"/>
      <c r="M73" s="16"/>
      <c r="N73" s="16"/>
      <c r="O73" s="16"/>
      <c r="P73" s="16"/>
      <c r="Q73" s="16"/>
      <c r="R73" s="16"/>
      <c r="S73" s="16"/>
      <c r="T73" s="149">
        <f>ROUND(SUM(D74:S74),2)</f>
        <v>5.9</v>
      </c>
      <c r="U73" s="194"/>
      <c r="V73" s="195">
        <f t="shared" ref="V73" si="30">ROUND(T73*U73,2)</f>
        <v>0</v>
      </c>
    </row>
    <row r="74" spans="1:22" ht="11.25" hidden="1" customHeight="1" x14ac:dyDescent="0.2">
      <c r="A74" s="147"/>
      <c r="B74" s="148"/>
      <c r="C74" s="15" t="s">
        <v>22</v>
      </c>
      <c r="D74" s="17">
        <f t="shared" ref="D74:S74" si="31">(D$40*D73)/1000</f>
        <v>0</v>
      </c>
      <c r="E74" s="17">
        <f t="shared" si="31"/>
        <v>0</v>
      </c>
      <c r="F74" s="17">
        <f t="shared" si="31"/>
        <v>0</v>
      </c>
      <c r="G74" s="17">
        <f t="shared" si="31"/>
        <v>0</v>
      </c>
      <c r="H74" s="17">
        <f t="shared" si="31"/>
        <v>0</v>
      </c>
      <c r="I74" s="17">
        <f t="shared" si="31"/>
        <v>0</v>
      </c>
      <c r="J74" s="17">
        <f t="shared" si="31"/>
        <v>5.9</v>
      </c>
      <c r="K74" s="17"/>
      <c r="L74" s="17"/>
      <c r="M74" s="17"/>
      <c r="N74" s="17"/>
      <c r="O74" s="17">
        <f t="shared" si="31"/>
        <v>0</v>
      </c>
      <c r="P74" s="17"/>
      <c r="Q74" s="17"/>
      <c r="R74" s="17"/>
      <c r="S74" s="17">
        <f t="shared" si="31"/>
        <v>0</v>
      </c>
      <c r="T74" s="150"/>
      <c r="U74" s="194"/>
      <c r="V74" s="196"/>
    </row>
    <row r="75" spans="1:22" ht="11.25" customHeight="1" x14ac:dyDescent="0.2">
      <c r="A75" s="145" t="s">
        <v>43</v>
      </c>
      <c r="B75" s="146"/>
      <c r="C75" s="15" t="s">
        <v>21</v>
      </c>
      <c r="D75" s="16">
        <v>10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/>
      <c r="L75" s="16">
        <v>5</v>
      </c>
      <c r="M75" s="16">
        <v>1</v>
      </c>
      <c r="N75" s="16">
        <v>1</v>
      </c>
      <c r="O75" s="16">
        <v>5</v>
      </c>
      <c r="P75" s="16"/>
      <c r="Q75" s="16"/>
      <c r="R75" s="16"/>
      <c r="S75" s="16"/>
      <c r="T75" s="149">
        <f>ROUND(SUM(D76:S76),2)</f>
        <v>2.2000000000000002</v>
      </c>
      <c r="U75" s="194">
        <v>0</v>
      </c>
      <c r="V75" s="195">
        <f t="shared" ref="V75" si="32">ROUND(T75*U75,2)</f>
        <v>0</v>
      </c>
    </row>
    <row r="76" spans="1:22" ht="11.25" customHeight="1" x14ac:dyDescent="0.2">
      <c r="A76" s="147"/>
      <c r="B76" s="148"/>
      <c r="C76" s="15" t="s">
        <v>22</v>
      </c>
      <c r="D76" s="17">
        <f t="shared" ref="D76:S76" si="33">(D$40*D75)/1000</f>
        <v>1</v>
      </c>
      <c r="E76" s="17">
        <f t="shared" ref="E76:N76" si="34">(E$40*E75)/1000</f>
        <v>0</v>
      </c>
      <c r="F76" s="17">
        <f t="shared" si="34"/>
        <v>0</v>
      </c>
      <c r="G76" s="17">
        <f t="shared" si="34"/>
        <v>0</v>
      </c>
      <c r="H76" s="17">
        <f t="shared" si="34"/>
        <v>0</v>
      </c>
      <c r="I76" s="17">
        <f t="shared" si="34"/>
        <v>0</v>
      </c>
      <c r="J76" s="17">
        <f t="shared" si="34"/>
        <v>0</v>
      </c>
      <c r="K76" s="17"/>
      <c r="L76" s="17">
        <f t="shared" si="34"/>
        <v>0.5</v>
      </c>
      <c r="M76" s="17">
        <f t="shared" si="34"/>
        <v>0.1</v>
      </c>
      <c r="N76" s="17">
        <f t="shared" si="34"/>
        <v>0.1</v>
      </c>
      <c r="O76" s="17">
        <f t="shared" si="33"/>
        <v>0.5</v>
      </c>
      <c r="P76" s="17"/>
      <c r="Q76" s="17"/>
      <c r="R76" s="17"/>
      <c r="S76" s="17">
        <f t="shared" si="33"/>
        <v>0</v>
      </c>
      <c r="T76" s="150"/>
      <c r="U76" s="194"/>
      <c r="V76" s="196"/>
    </row>
    <row r="77" spans="1:22" ht="11.25" hidden="1" customHeight="1" x14ac:dyDescent="0.2">
      <c r="A77" s="145"/>
      <c r="B77" s="146"/>
      <c r="C77" s="15" t="s">
        <v>21</v>
      </c>
      <c r="D77" s="16"/>
      <c r="E77" s="16"/>
      <c r="F77" s="16"/>
      <c r="G77" s="16"/>
      <c r="H77" s="16"/>
      <c r="I77" s="16"/>
      <c r="J77" s="16">
        <v>61</v>
      </c>
      <c r="K77" s="16"/>
      <c r="L77" s="16"/>
      <c r="M77" s="16"/>
      <c r="N77" s="16"/>
      <c r="O77" s="16"/>
      <c r="P77" s="16"/>
      <c r="Q77" s="16"/>
      <c r="R77" s="16"/>
      <c r="S77" s="16"/>
      <c r="T77" s="149">
        <f>ROUND(SUM(D78:S78),3)</f>
        <v>6.1</v>
      </c>
      <c r="U77" s="194"/>
      <c r="V77" s="195">
        <f t="shared" ref="V77" si="35">ROUND(T77*U77,2)</f>
        <v>0</v>
      </c>
    </row>
    <row r="78" spans="1:22" ht="11.25" hidden="1" customHeight="1" x14ac:dyDescent="0.2">
      <c r="A78" s="147"/>
      <c r="B78" s="148"/>
      <c r="C78" s="15" t="s">
        <v>22</v>
      </c>
      <c r="D78" s="17">
        <f t="shared" ref="D78:S78" si="36">(D$40*D77)/1000</f>
        <v>0</v>
      </c>
      <c r="E78" s="17"/>
      <c r="F78" s="17">
        <f t="shared" si="36"/>
        <v>0</v>
      </c>
      <c r="G78" s="17">
        <f t="shared" si="36"/>
        <v>0</v>
      </c>
      <c r="H78" s="17">
        <f t="shared" si="36"/>
        <v>0</v>
      </c>
      <c r="I78" s="17">
        <f t="shared" si="36"/>
        <v>0</v>
      </c>
      <c r="J78" s="17">
        <f t="shared" si="36"/>
        <v>6.1</v>
      </c>
      <c r="K78" s="17"/>
      <c r="L78" s="17"/>
      <c r="M78" s="17"/>
      <c r="N78" s="17"/>
      <c r="O78" s="17">
        <f t="shared" si="36"/>
        <v>0</v>
      </c>
      <c r="P78" s="17"/>
      <c r="Q78" s="17"/>
      <c r="R78" s="17"/>
      <c r="S78" s="17">
        <f t="shared" si="36"/>
        <v>0</v>
      </c>
      <c r="T78" s="150"/>
      <c r="U78" s="194"/>
      <c r="V78" s="196"/>
    </row>
    <row r="79" spans="1:22" ht="11.25" hidden="1" customHeight="1" x14ac:dyDescent="0.2">
      <c r="A79" s="145"/>
      <c r="B79" s="146"/>
      <c r="C79" s="15" t="s">
        <v>21</v>
      </c>
      <c r="D79" s="16"/>
      <c r="E79" s="16"/>
      <c r="F79" s="16"/>
      <c r="G79" s="16"/>
      <c r="H79" s="16"/>
      <c r="I79" s="16"/>
      <c r="J79" s="16">
        <v>62</v>
      </c>
      <c r="K79" s="16"/>
      <c r="L79" s="16"/>
      <c r="M79" s="16"/>
      <c r="N79" s="16"/>
      <c r="O79" s="16"/>
      <c r="P79" s="16"/>
      <c r="Q79" s="16"/>
      <c r="R79" s="16"/>
      <c r="S79" s="16"/>
      <c r="T79" s="149">
        <f>ROUND(SUM(D80:S80),3)</f>
        <v>6.2</v>
      </c>
      <c r="U79" s="194"/>
      <c r="V79" s="195">
        <f t="shared" ref="V79" si="37">ROUND(T79*U79,2)</f>
        <v>0</v>
      </c>
    </row>
    <row r="80" spans="1:22" ht="11.25" hidden="1" customHeight="1" x14ac:dyDescent="0.2">
      <c r="A80" s="147"/>
      <c r="B80" s="148"/>
      <c r="C80" s="15" t="s">
        <v>22</v>
      </c>
      <c r="D80" s="17">
        <f t="shared" ref="D80:S80" si="38">(D$40*D79)/1000</f>
        <v>0</v>
      </c>
      <c r="E80" s="17"/>
      <c r="F80" s="17">
        <f t="shared" si="38"/>
        <v>0</v>
      </c>
      <c r="G80" s="17">
        <f t="shared" si="38"/>
        <v>0</v>
      </c>
      <c r="H80" s="17">
        <f t="shared" si="38"/>
        <v>0</v>
      </c>
      <c r="I80" s="17">
        <f t="shared" si="38"/>
        <v>0</v>
      </c>
      <c r="J80" s="17">
        <f t="shared" si="38"/>
        <v>6.2</v>
      </c>
      <c r="K80" s="17"/>
      <c r="L80" s="17"/>
      <c r="M80" s="17"/>
      <c r="N80" s="17"/>
      <c r="O80" s="17">
        <f t="shared" si="38"/>
        <v>0</v>
      </c>
      <c r="P80" s="17"/>
      <c r="Q80" s="17"/>
      <c r="R80" s="17"/>
      <c r="S80" s="17">
        <f t="shared" si="38"/>
        <v>0</v>
      </c>
      <c r="T80" s="150"/>
      <c r="U80" s="194"/>
      <c r="V80" s="196"/>
    </row>
    <row r="81" spans="1:22" ht="11.25" hidden="1" customHeight="1" x14ac:dyDescent="0.2">
      <c r="A81" s="193"/>
      <c r="B81" s="193"/>
      <c r="C81" s="15" t="s">
        <v>21</v>
      </c>
      <c r="D81" s="16"/>
      <c r="E81" s="16"/>
      <c r="F81" s="16"/>
      <c r="G81" s="16"/>
      <c r="H81" s="16"/>
      <c r="I81" s="16"/>
      <c r="J81" s="16">
        <v>63</v>
      </c>
      <c r="K81" s="16"/>
      <c r="L81" s="16"/>
      <c r="M81" s="16"/>
      <c r="N81" s="16"/>
      <c r="O81" s="16"/>
      <c r="P81" s="16"/>
      <c r="Q81" s="16"/>
      <c r="R81" s="16"/>
      <c r="S81" s="16"/>
      <c r="T81" s="149">
        <f>ROUND(SUM(D82:S82),3)</f>
        <v>6.3</v>
      </c>
      <c r="U81" s="194"/>
      <c r="V81" s="195">
        <f t="shared" ref="V81" si="39">ROUND(T81*U81,2)</f>
        <v>0</v>
      </c>
    </row>
    <row r="82" spans="1:22" ht="11.25" hidden="1" customHeight="1" x14ac:dyDescent="0.2">
      <c r="A82" s="193"/>
      <c r="B82" s="193"/>
      <c r="C82" s="15" t="s">
        <v>22</v>
      </c>
      <c r="D82" s="17">
        <f t="shared" ref="D82:S82" si="40">(D$40*D81)/1000</f>
        <v>0</v>
      </c>
      <c r="E82" s="17"/>
      <c r="F82" s="17">
        <f t="shared" si="40"/>
        <v>0</v>
      </c>
      <c r="G82" s="17">
        <f t="shared" si="40"/>
        <v>0</v>
      </c>
      <c r="H82" s="17">
        <f t="shared" si="40"/>
        <v>0</v>
      </c>
      <c r="I82" s="17">
        <f t="shared" si="40"/>
        <v>0</v>
      </c>
      <c r="J82" s="17">
        <f t="shared" si="40"/>
        <v>6.3</v>
      </c>
      <c r="K82" s="17"/>
      <c r="L82" s="17"/>
      <c r="M82" s="17"/>
      <c r="N82" s="17"/>
      <c r="O82" s="17">
        <f t="shared" si="40"/>
        <v>0</v>
      </c>
      <c r="P82" s="17"/>
      <c r="Q82" s="17"/>
      <c r="R82" s="17"/>
      <c r="S82" s="17">
        <f t="shared" si="40"/>
        <v>0</v>
      </c>
      <c r="T82" s="150"/>
      <c r="U82" s="194"/>
      <c r="V82" s="196"/>
    </row>
    <row r="83" spans="1:22" ht="11.25" hidden="1" customHeight="1" x14ac:dyDescent="0.2">
      <c r="A83" s="193"/>
      <c r="B83" s="193"/>
      <c r="C83" s="15" t="s">
        <v>21</v>
      </c>
      <c r="D83" s="16"/>
      <c r="E83" s="16"/>
      <c r="F83" s="16"/>
      <c r="G83" s="16"/>
      <c r="H83" s="16"/>
      <c r="I83" s="16"/>
      <c r="J83" s="16">
        <v>64</v>
      </c>
      <c r="K83" s="16"/>
      <c r="L83" s="16"/>
      <c r="M83" s="16"/>
      <c r="N83" s="16"/>
      <c r="O83" s="16"/>
      <c r="P83" s="16"/>
      <c r="Q83" s="16"/>
      <c r="R83" s="16"/>
      <c r="S83" s="16"/>
      <c r="T83" s="149">
        <f>ROUND(SUM(D84:S84),3)</f>
        <v>6.4</v>
      </c>
      <c r="U83" s="194"/>
      <c r="V83" s="195">
        <f t="shared" ref="V83" si="41">ROUND(T83*U83,2)</f>
        <v>0</v>
      </c>
    </row>
    <row r="84" spans="1:22" ht="11.25" hidden="1" customHeight="1" x14ac:dyDescent="0.2">
      <c r="A84" s="193"/>
      <c r="B84" s="193"/>
      <c r="C84" s="15" t="s">
        <v>22</v>
      </c>
      <c r="D84" s="17">
        <f t="shared" ref="D84:S84" si="42">(D$40*D83)/1000</f>
        <v>0</v>
      </c>
      <c r="E84" s="17"/>
      <c r="F84" s="17">
        <f t="shared" si="42"/>
        <v>0</v>
      </c>
      <c r="G84" s="17">
        <f t="shared" si="42"/>
        <v>0</v>
      </c>
      <c r="H84" s="17">
        <f t="shared" si="42"/>
        <v>0</v>
      </c>
      <c r="I84" s="17">
        <f t="shared" si="42"/>
        <v>0</v>
      </c>
      <c r="J84" s="17">
        <f t="shared" si="42"/>
        <v>6.4</v>
      </c>
      <c r="K84" s="17"/>
      <c r="L84" s="17"/>
      <c r="M84" s="17"/>
      <c r="N84" s="17"/>
      <c r="O84" s="17">
        <f t="shared" si="42"/>
        <v>0</v>
      </c>
      <c r="P84" s="17"/>
      <c r="Q84" s="17"/>
      <c r="R84" s="17"/>
      <c r="S84" s="17">
        <f t="shared" si="42"/>
        <v>0</v>
      </c>
      <c r="T84" s="150"/>
      <c r="U84" s="194"/>
      <c r="V84" s="196"/>
    </row>
    <row r="85" spans="1:22" ht="11.45" hidden="1" customHeight="1" x14ac:dyDescent="0.2">
      <c r="A85" s="193"/>
      <c r="B85" s="193"/>
      <c r="C85" s="15" t="s">
        <v>21</v>
      </c>
      <c r="D85" s="16"/>
      <c r="E85" s="16"/>
      <c r="F85" s="16"/>
      <c r="G85" s="16"/>
      <c r="H85" s="16"/>
      <c r="I85" s="16"/>
      <c r="J85" s="16">
        <v>65</v>
      </c>
      <c r="K85" s="16"/>
      <c r="L85" s="16"/>
      <c r="M85" s="16"/>
      <c r="N85" s="16"/>
      <c r="O85" s="16"/>
      <c r="P85" s="16"/>
      <c r="Q85" s="16"/>
      <c r="R85" s="16"/>
      <c r="S85" s="16"/>
      <c r="T85" s="149">
        <f>ROUND(SUM(D86:S86),3)</f>
        <v>6.5</v>
      </c>
      <c r="U85" s="194"/>
      <c r="V85" s="195">
        <f t="shared" ref="V85" si="43">ROUND(T85*U85,2)</f>
        <v>0</v>
      </c>
    </row>
    <row r="86" spans="1:22" ht="11.45" hidden="1" customHeight="1" x14ac:dyDescent="0.2">
      <c r="A86" s="193"/>
      <c r="B86" s="193"/>
      <c r="C86" s="15" t="s">
        <v>22</v>
      </c>
      <c r="D86" s="17">
        <f t="shared" ref="D86:S86" si="44">(D$40*D85)/1000</f>
        <v>0</v>
      </c>
      <c r="E86" s="17"/>
      <c r="F86" s="17">
        <f t="shared" si="44"/>
        <v>0</v>
      </c>
      <c r="G86" s="17">
        <f t="shared" si="44"/>
        <v>0</v>
      </c>
      <c r="H86" s="17">
        <f t="shared" si="44"/>
        <v>0</v>
      </c>
      <c r="I86" s="17">
        <f t="shared" si="44"/>
        <v>0</v>
      </c>
      <c r="J86" s="17">
        <f t="shared" si="44"/>
        <v>6.5</v>
      </c>
      <c r="K86" s="17"/>
      <c r="L86" s="17"/>
      <c r="M86" s="17"/>
      <c r="N86" s="17"/>
      <c r="O86" s="17">
        <f t="shared" si="44"/>
        <v>0</v>
      </c>
      <c r="P86" s="17"/>
      <c r="Q86" s="17"/>
      <c r="R86" s="17"/>
      <c r="S86" s="17">
        <f t="shared" si="44"/>
        <v>0</v>
      </c>
      <c r="T86" s="150"/>
      <c r="U86" s="194"/>
      <c r="V86" s="196"/>
    </row>
    <row r="87" spans="1:22" ht="11.25" customHeight="1" x14ac:dyDescent="0.2">
      <c r="A87" s="145" t="s">
        <v>40</v>
      </c>
      <c r="B87" s="146"/>
      <c r="C87" s="15" t="s">
        <v>21</v>
      </c>
      <c r="D87" s="16">
        <v>5</v>
      </c>
      <c r="E87" s="16"/>
      <c r="F87" s="16"/>
      <c r="G87" s="16"/>
      <c r="H87" s="16"/>
      <c r="I87" s="16"/>
      <c r="J87" s="16">
        <v>5</v>
      </c>
      <c r="K87" s="16">
        <v>5</v>
      </c>
      <c r="L87" s="16"/>
      <c r="M87" s="16"/>
      <c r="N87" s="16"/>
      <c r="O87" s="16">
        <v>0</v>
      </c>
      <c r="P87" s="16">
        <v>21.6</v>
      </c>
      <c r="Q87" s="16"/>
      <c r="R87" s="16"/>
      <c r="S87" s="16"/>
      <c r="T87" s="149">
        <f>ROUND(SUM(D88:S88),2)</f>
        <v>3.66</v>
      </c>
      <c r="U87" s="194">
        <v>0</v>
      </c>
      <c r="V87" s="195">
        <f t="shared" ref="V87" si="45">ROUND(T87*U87,2)</f>
        <v>0</v>
      </c>
    </row>
    <row r="88" spans="1:22" ht="11.25" customHeight="1" x14ac:dyDescent="0.2">
      <c r="A88" s="147"/>
      <c r="B88" s="148"/>
      <c r="C88" s="15" t="s">
        <v>22</v>
      </c>
      <c r="D88" s="17">
        <f t="shared" ref="D88:S88" si="46">(D$40*D87)/1000</f>
        <v>0.5</v>
      </c>
      <c r="E88" s="17"/>
      <c r="F88" s="17"/>
      <c r="G88" s="17"/>
      <c r="H88" s="17"/>
      <c r="I88" s="17"/>
      <c r="J88" s="17">
        <f t="shared" ref="J88:N144" si="47">(J$40*J87)/1000</f>
        <v>0.5</v>
      </c>
      <c r="K88" s="17">
        <f t="shared" si="47"/>
        <v>0.5</v>
      </c>
      <c r="L88" s="17"/>
      <c r="M88" s="17"/>
      <c r="N88" s="17"/>
      <c r="O88" s="17">
        <f t="shared" si="46"/>
        <v>0</v>
      </c>
      <c r="P88" s="17">
        <f t="shared" si="46"/>
        <v>2.16</v>
      </c>
      <c r="Q88" s="17"/>
      <c r="R88" s="17"/>
      <c r="S88" s="17">
        <f t="shared" si="46"/>
        <v>0</v>
      </c>
      <c r="T88" s="150"/>
      <c r="U88" s="194"/>
      <c r="V88" s="196"/>
    </row>
    <row r="89" spans="1:22" ht="11.25" customHeight="1" x14ac:dyDescent="0.2">
      <c r="A89" s="145" t="s">
        <v>85</v>
      </c>
      <c r="B89" s="146"/>
      <c r="C89" s="15" t="s">
        <v>21</v>
      </c>
      <c r="D89" s="16">
        <v>10.199999999999999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49">
        <f>ROUND(SUM(D90:S90),3)</f>
        <v>1.02</v>
      </c>
      <c r="U89" s="194">
        <v>0</v>
      </c>
      <c r="V89" s="195">
        <f t="shared" ref="V89" si="48">ROUND(T89*U89,2)</f>
        <v>0</v>
      </c>
    </row>
    <row r="90" spans="1:22" ht="11.25" customHeight="1" x14ac:dyDescent="0.2">
      <c r="A90" s="147"/>
      <c r="B90" s="148"/>
      <c r="C90" s="15" t="s">
        <v>22</v>
      </c>
      <c r="D90" s="17">
        <f t="shared" ref="D90:S90" si="49">(D$40*D89)/1000</f>
        <v>1.0199999999999998</v>
      </c>
      <c r="E90" s="17"/>
      <c r="F90" s="17">
        <f t="shared" si="49"/>
        <v>0</v>
      </c>
      <c r="G90" s="17">
        <f t="shared" si="49"/>
        <v>0</v>
      </c>
      <c r="H90" s="17">
        <f t="shared" si="49"/>
        <v>0</v>
      </c>
      <c r="I90" s="17">
        <f t="shared" si="49"/>
        <v>0</v>
      </c>
      <c r="J90" s="17"/>
      <c r="K90" s="17"/>
      <c r="L90" s="17"/>
      <c r="M90" s="17"/>
      <c r="N90" s="17"/>
      <c r="O90" s="17"/>
      <c r="P90" s="17"/>
      <c r="Q90" s="17"/>
      <c r="R90" s="17"/>
      <c r="S90" s="17">
        <f t="shared" si="49"/>
        <v>0</v>
      </c>
      <c r="T90" s="150"/>
      <c r="U90" s="194"/>
      <c r="V90" s="196"/>
    </row>
    <row r="91" spans="1:22" ht="11.45" hidden="1" customHeight="1" x14ac:dyDescent="0.2">
      <c r="A91" s="145"/>
      <c r="B91" s="146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49">
        <f>ROUND(SUM(D92:S92),3)</f>
        <v>0</v>
      </c>
      <c r="U91" s="194"/>
      <c r="V91" s="195">
        <f t="shared" ref="V91" si="50">ROUND(T91*U91,2)</f>
        <v>0</v>
      </c>
    </row>
    <row r="92" spans="1:22" ht="11.45" hidden="1" customHeight="1" x14ac:dyDescent="0.2">
      <c r="A92" s="147"/>
      <c r="B92" s="148"/>
      <c r="C92" s="15" t="s">
        <v>22</v>
      </c>
      <c r="D92" s="17">
        <f t="shared" ref="D92:S92" si="51">(D$40*D91)/1000</f>
        <v>0</v>
      </c>
      <c r="E92" s="17"/>
      <c r="F92" s="17">
        <f t="shared" si="51"/>
        <v>0</v>
      </c>
      <c r="G92" s="17">
        <f t="shared" si="51"/>
        <v>0</v>
      </c>
      <c r="H92" s="17">
        <f t="shared" si="51"/>
        <v>0</v>
      </c>
      <c r="I92" s="17">
        <f t="shared" si="51"/>
        <v>0</v>
      </c>
      <c r="J92" s="17"/>
      <c r="K92" s="17"/>
      <c r="L92" s="17"/>
      <c r="M92" s="17"/>
      <c r="N92" s="17"/>
      <c r="O92" s="17">
        <f t="shared" si="51"/>
        <v>0</v>
      </c>
      <c r="P92" s="17"/>
      <c r="Q92" s="17"/>
      <c r="R92" s="17"/>
      <c r="S92" s="17">
        <f t="shared" si="51"/>
        <v>0</v>
      </c>
      <c r="T92" s="150"/>
      <c r="U92" s="194"/>
      <c r="V92" s="196"/>
    </row>
    <row r="93" spans="1:22" hidden="1" x14ac:dyDescent="0.2">
      <c r="A93" s="145"/>
      <c r="B93" s="146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49">
        <f>ROUND(SUM(D94:S94),3)</f>
        <v>0</v>
      </c>
      <c r="U93" s="194"/>
      <c r="V93" s="195">
        <f t="shared" ref="V93" si="52">ROUND(T93*U93,2)</f>
        <v>0</v>
      </c>
    </row>
    <row r="94" spans="1:22" ht="11.25" hidden="1" customHeight="1" x14ac:dyDescent="0.2">
      <c r="A94" s="147"/>
      <c r="B94" s="148"/>
      <c r="C94" s="15" t="s">
        <v>22</v>
      </c>
      <c r="D94" s="17">
        <f t="shared" ref="D94:S94" si="53">(D$40*D93)/1000</f>
        <v>0</v>
      </c>
      <c r="E94" s="17"/>
      <c r="F94" s="17">
        <f t="shared" si="53"/>
        <v>0</v>
      </c>
      <c r="G94" s="17">
        <f t="shared" si="53"/>
        <v>0</v>
      </c>
      <c r="H94" s="17">
        <f t="shared" si="53"/>
        <v>0</v>
      </c>
      <c r="I94" s="17">
        <f t="shared" si="53"/>
        <v>0</v>
      </c>
      <c r="J94" s="17"/>
      <c r="K94" s="17"/>
      <c r="L94" s="17"/>
      <c r="M94" s="17"/>
      <c r="N94" s="17"/>
      <c r="O94" s="17">
        <f t="shared" si="53"/>
        <v>0</v>
      </c>
      <c r="P94" s="17"/>
      <c r="Q94" s="17"/>
      <c r="R94" s="17"/>
      <c r="S94" s="17">
        <f t="shared" si="53"/>
        <v>0</v>
      </c>
      <c r="T94" s="150"/>
      <c r="U94" s="194"/>
      <c r="V94" s="196"/>
    </row>
    <row r="95" spans="1:22" ht="11.25" hidden="1" customHeight="1" x14ac:dyDescent="0.2">
      <c r="A95" s="145"/>
      <c r="B95" s="146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49">
        <f>ROUND(SUM(D96:S96),3)</f>
        <v>0</v>
      </c>
      <c r="U95" s="194"/>
      <c r="V95" s="195">
        <f t="shared" ref="V95" si="54">ROUND(T95*U95,2)</f>
        <v>0</v>
      </c>
    </row>
    <row r="96" spans="1:22" ht="11.25" hidden="1" customHeight="1" x14ac:dyDescent="0.2">
      <c r="A96" s="147"/>
      <c r="B96" s="148"/>
      <c r="C96" s="15" t="s">
        <v>22</v>
      </c>
      <c r="D96" s="17">
        <f t="shared" ref="D96:S96" si="55">(D$40*D95)/1000</f>
        <v>0</v>
      </c>
      <c r="E96" s="17"/>
      <c r="F96" s="17">
        <f t="shared" si="55"/>
        <v>0</v>
      </c>
      <c r="G96" s="17">
        <f t="shared" si="55"/>
        <v>0</v>
      </c>
      <c r="H96" s="17">
        <f t="shared" si="55"/>
        <v>0</v>
      </c>
      <c r="I96" s="17">
        <f t="shared" si="55"/>
        <v>0</v>
      </c>
      <c r="J96" s="17"/>
      <c r="K96" s="17"/>
      <c r="L96" s="17"/>
      <c r="M96" s="17"/>
      <c r="N96" s="17"/>
      <c r="O96" s="17">
        <f t="shared" si="55"/>
        <v>0</v>
      </c>
      <c r="P96" s="17"/>
      <c r="Q96" s="17"/>
      <c r="R96" s="17"/>
      <c r="S96" s="17">
        <f t="shared" si="55"/>
        <v>0</v>
      </c>
      <c r="T96" s="150"/>
      <c r="U96" s="194"/>
      <c r="V96" s="196"/>
    </row>
    <row r="97" spans="1:22" ht="11.45" hidden="1" customHeight="1" x14ac:dyDescent="0.2">
      <c r="A97" s="145"/>
      <c r="B97" s="146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49">
        <f>ROUND(SUM(D98:S98),3)</f>
        <v>0</v>
      </c>
      <c r="U97" s="194"/>
      <c r="V97" s="195">
        <f t="shared" ref="V97" si="56">ROUND(T97*U97,2)</f>
        <v>0</v>
      </c>
    </row>
    <row r="98" spans="1:22" ht="11.45" hidden="1" customHeight="1" x14ac:dyDescent="0.2">
      <c r="A98" s="147"/>
      <c r="B98" s="148"/>
      <c r="C98" s="15" t="s">
        <v>22</v>
      </c>
      <c r="D98" s="17">
        <f t="shared" ref="D98:S98" si="57">(D$40*D97)/1000</f>
        <v>0</v>
      </c>
      <c r="E98" s="17"/>
      <c r="F98" s="17">
        <f t="shared" si="57"/>
        <v>0</v>
      </c>
      <c r="G98" s="17">
        <f t="shared" si="57"/>
        <v>0</v>
      </c>
      <c r="H98" s="17">
        <f t="shared" si="57"/>
        <v>0</v>
      </c>
      <c r="I98" s="17">
        <f t="shared" si="57"/>
        <v>0</v>
      </c>
      <c r="J98" s="17"/>
      <c r="K98" s="17"/>
      <c r="L98" s="17"/>
      <c r="M98" s="17"/>
      <c r="N98" s="17"/>
      <c r="O98" s="17">
        <f t="shared" si="57"/>
        <v>0</v>
      </c>
      <c r="P98" s="17"/>
      <c r="Q98" s="17"/>
      <c r="R98" s="17"/>
      <c r="S98" s="17">
        <f t="shared" si="57"/>
        <v>0</v>
      </c>
      <c r="T98" s="150"/>
      <c r="U98" s="194"/>
      <c r="V98" s="196"/>
    </row>
    <row r="99" spans="1:22" ht="11.45" hidden="1" customHeight="1" x14ac:dyDescent="0.2">
      <c r="A99" s="145"/>
      <c r="B99" s="146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49">
        <f>ROUND(SUM(D100:S100),3)</f>
        <v>0</v>
      </c>
      <c r="U99" s="194"/>
      <c r="V99" s="195">
        <f t="shared" ref="V99" si="58">ROUND(T99*U99,2)</f>
        <v>0</v>
      </c>
    </row>
    <row r="100" spans="1:22" ht="11.45" hidden="1" customHeight="1" x14ac:dyDescent="0.2">
      <c r="A100" s="147"/>
      <c r="B100" s="148"/>
      <c r="C100" s="15" t="s">
        <v>22</v>
      </c>
      <c r="D100" s="17">
        <f t="shared" ref="D100:S100" si="59">(D$40*D99)/1000</f>
        <v>0</v>
      </c>
      <c r="E100" s="17"/>
      <c r="F100" s="17">
        <f t="shared" si="59"/>
        <v>0</v>
      </c>
      <c r="G100" s="17">
        <f t="shared" si="59"/>
        <v>0</v>
      </c>
      <c r="H100" s="17">
        <f t="shared" si="59"/>
        <v>0</v>
      </c>
      <c r="I100" s="17">
        <f t="shared" si="59"/>
        <v>0</v>
      </c>
      <c r="J100" s="17"/>
      <c r="K100" s="17"/>
      <c r="L100" s="17"/>
      <c r="M100" s="17"/>
      <c r="N100" s="17"/>
      <c r="O100" s="17">
        <f t="shared" si="59"/>
        <v>0</v>
      </c>
      <c r="P100" s="17"/>
      <c r="Q100" s="17"/>
      <c r="R100" s="17"/>
      <c r="S100" s="17">
        <f t="shared" si="59"/>
        <v>0</v>
      </c>
      <c r="T100" s="150"/>
      <c r="U100" s="194"/>
      <c r="V100" s="196"/>
    </row>
    <row r="101" spans="1:22" ht="11.45" hidden="1" customHeight="1" x14ac:dyDescent="0.2">
      <c r="A101" s="145"/>
      <c r="B101" s="146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49">
        <f>ROUND(SUM(D102:S102),3)</f>
        <v>0</v>
      </c>
      <c r="U101" s="194"/>
      <c r="V101" s="195">
        <f t="shared" ref="V101" si="60">ROUND(T101*U101,2)</f>
        <v>0</v>
      </c>
    </row>
    <row r="102" spans="1:22" ht="11.45" hidden="1" customHeight="1" x14ac:dyDescent="0.2">
      <c r="A102" s="147"/>
      <c r="B102" s="148"/>
      <c r="C102" s="15" t="s">
        <v>22</v>
      </c>
      <c r="D102" s="17">
        <f t="shared" ref="D102:S102" si="61">(D$40*D101)/1000</f>
        <v>0</v>
      </c>
      <c r="E102" s="17"/>
      <c r="F102" s="17">
        <f t="shared" si="61"/>
        <v>0</v>
      </c>
      <c r="G102" s="17">
        <f t="shared" si="61"/>
        <v>0</v>
      </c>
      <c r="H102" s="17">
        <f t="shared" si="61"/>
        <v>0</v>
      </c>
      <c r="I102" s="17">
        <f t="shared" si="61"/>
        <v>0</v>
      </c>
      <c r="J102" s="17"/>
      <c r="K102" s="17"/>
      <c r="L102" s="17"/>
      <c r="M102" s="17"/>
      <c r="N102" s="17"/>
      <c r="O102" s="17">
        <f t="shared" si="61"/>
        <v>0</v>
      </c>
      <c r="P102" s="17"/>
      <c r="Q102" s="17"/>
      <c r="R102" s="17"/>
      <c r="S102" s="17">
        <f t="shared" si="61"/>
        <v>0</v>
      </c>
      <c r="T102" s="150"/>
      <c r="U102" s="194"/>
      <c r="V102" s="196"/>
    </row>
    <row r="103" spans="1:22" hidden="1" x14ac:dyDescent="0.2">
      <c r="A103" s="193"/>
      <c r="B103" s="193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49">
        <f>ROUND(SUM(D104:S104),3)</f>
        <v>0</v>
      </c>
      <c r="U103" s="194"/>
      <c r="V103" s="195">
        <f t="shared" ref="V103" si="62">ROUND(T103*U103,2)</f>
        <v>0</v>
      </c>
    </row>
    <row r="104" spans="1:22" ht="11.25" hidden="1" customHeight="1" x14ac:dyDescent="0.2">
      <c r="A104" s="193"/>
      <c r="B104" s="193"/>
      <c r="C104" s="15" t="s">
        <v>22</v>
      </c>
      <c r="D104" s="17">
        <f t="shared" ref="D104:S104" si="63">(D$40*D103)/1000</f>
        <v>0</v>
      </c>
      <c r="E104" s="17"/>
      <c r="F104" s="17">
        <f t="shared" si="63"/>
        <v>0</v>
      </c>
      <c r="G104" s="17">
        <f t="shared" si="63"/>
        <v>0</v>
      </c>
      <c r="H104" s="17">
        <f t="shared" si="63"/>
        <v>0</v>
      </c>
      <c r="I104" s="17">
        <f t="shared" si="63"/>
        <v>0</v>
      </c>
      <c r="J104" s="17"/>
      <c r="K104" s="17"/>
      <c r="L104" s="17"/>
      <c r="M104" s="17"/>
      <c r="N104" s="17"/>
      <c r="O104" s="17">
        <f t="shared" si="63"/>
        <v>0</v>
      </c>
      <c r="P104" s="17"/>
      <c r="Q104" s="17"/>
      <c r="R104" s="17"/>
      <c r="S104" s="17">
        <f t="shared" si="63"/>
        <v>0</v>
      </c>
      <c r="T104" s="150"/>
      <c r="U104" s="194"/>
      <c r="V104" s="196"/>
    </row>
    <row r="105" spans="1:22" hidden="1" x14ac:dyDescent="0.2">
      <c r="A105" s="193"/>
      <c r="B105" s="193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49">
        <f>ROUND(SUM(D106:S106),3)</f>
        <v>0</v>
      </c>
      <c r="U105" s="194"/>
      <c r="V105" s="195">
        <f t="shared" ref="V105" si="64">ROUND(T105*U105,2)</f>
        <v>0</v>
      </c>
    </row>
    <row r="106" spans="1:22" ht="11.25" hidden="1" customHeight="1" x14ac:dyDescent="0.2">
      <c r="A106" s="193"/>
      <c r="B106" s="193"/>
      <c r="C106" s="15" t="s">
        <v>22</v>
      </c>
      <c r="D106" s="17">
        <f t="shared" ref="D106:S106" si="65">(D$40*D105)/1000</f>
        <v>0</v>
      </c>
      <c r="E106" s="17"/>
      <c r="F106" s="17">
        <f t="shared" si="65"/>
        <v>0</v>
      </c>
      <c r="G106" s="17">
        <f t="shared" si="65"/>
        <v>0</v>
      </c>
      <c r="H106" s="17">
        <f t="shared" si="65"/>
        <v>0</v>
      </c>
      <c r="I106" s="17">
        <f t="shared" si="65"/>
        <v>0</v>
      </c>
      <c r="J106" s="17"/>
      <c r="K106" s="17"/>
      <c r="L106" s="17"/>
      <c r="M106" s="17"/>
      <c r="N106" s="17"/>
      <c r="O106" s="17">
        <f t="shared" si="65"/>
        <v>0</v>
      </c>
      <c r="P106" s="17"/>
      <c r="Q106" s="17"/>
      <c r="R106" s="17"/>
      <c r="S106" s="17">
        <f t="shared" si="65"/>
        <v>0</v>
      </c>
      <c r="T106" s="150"/>
      <c r="U106" s="194"/>
      <c r="V106" s="196"/>
    </row>
    <row r="107" spans="1:22" ht="11.25" hidden="1" customHeight="1" x14ac:dyDescent="0.2">
      <c r="A107" s="193"/>
      <c r="B107" s="193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49">
        <f>ROUND(SUM(D108:S108),3)</f>
        <v>0</v>
      </c>
      <c r="U107" s="194"/>
      <c r="V107" s="195">
        <f t="shared" ref="V107" si="66">ROUND(T107*U107,2)</f>
        <v>0</v>
      </c>
    </row>
    <row r="108" spans="1:22" ht="11.25" hidden="1" customHeight="1" x14ac:dyDescent="0.2">
      <c r="A108" s="193"/>
      <c r="B108" s="193"/>
      <c r="C108" s="15" t="s">
        <v>22</v>
      </c>
      <c r="D108" s="17">
        <f t="shared" ref="D108:S108" si="67">(D$40*D107)/1000</f>
        <v>0</v>
      </c>
      <c r="E108" s="17"/>
      <c r="F108" s="17">
        <f t="shared" si="67"/>
        <v>0</v>
      </c>
      <c r="G108" s="17">
        <f t="shared" si="67"/>
        <v>0</v>
      </c>
      <c r="H108" s="17">
        <f t="shared" si="67"/>
        <v>0</v>
      </c>
      <c r="I108" s="17">
        <f t="shared" si="67"/>
        <v>0</v>
      </c>
      <c r="J108" s="17"/>
      <c r="K108" s="17"/>
      <c r="L108" s="17"/>
      <c r="M108" s="17"/>
      <c r="N108" s="17"/>
      <c r="O108" s="17">
        <f t="shared" si="67"/>
        <v>0</v>
      </c>
      <c r="P108" s="17"/>
      <c r="Q108" s="17"/>
      <c r="R108" s="17"/>
      <c r="S108" s="17">
        <f t="shared" si="67"/>
        <v>0</v>
      </c>
      <c r="T108" s="150"/>
      <c r="U108" s="194"/>
      <c r="V108" s="196"/>
    </row>
    <row r="109" spans="1:22" ht="11.25" hidden="1" customHeight="1" x14ac:dyDescent="0.2">
      <c r="A109" s="193"/>
      <c r="B109" s="193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49">
        <f>ROUND(SUM(D110:S110),3)</f>
        <v>0</v>
      </c>
      <c r="U109" s="194"/>
      <c r="V109" s="195">
        <f t="shared" ref="V109" si="68">ROUND(T109*U109,2)</f>
        <v>0</v>
      </c>
    </row>
    <row r="110" spans="1:22" ht="11.25" hidden="1" customHeight="1" x14ac:dyDescent="0.2">
      <c r="A110" s="193"/>
      <c r="B110" s="193"/>
      <c r="C110" s="15" t="s">
        <v>22</v>
      </c>
      <c r="D110" s="17">
        <f t="shared" ref="D110:S110" si="69">(D$40*D109)/1000</f>
        <v>0</v>
      </c>
      <c r="E110" s="17"/>
      <c r="F110" s="17">
        <f t="shared" si="69"/>
        <v>0</v>
      </c>
      <c r="G110" s="17">
        <f t="shared" si="69"/>
        <v>0</v>
      </c>
      <c r="H110" s="17">
        <f t="shared" si="69"/>
        <v>0</v>
      </c>
      <c r="I110" s="17">
        <f t="shared" si="69"/>
        <v>0</v>
      </c>
      <c r="J110" s="17"/>
      <c r="K110" s="17"/>
      <c r="L110" s="17"/>
      <c r="M110" s="17"/>
      <c r="N110" s="17"/>
      <c r="O110" s="17">
        <f t="shared" si="69"/>
        <v>0</v>
      </c>
      <c r="P110" s="17"/>
      <c r="Q110" s="17"/>
      <c r="R110" s="17"/>
      <c r="S110" s="17">
        <f t="shared" si="69"/>
        <v>0</v>
      </c>
      <c r="T110" s="150"/>
      <c r="U110" s="194"/>
      <c r="V110" s="196"/>
    </row>
    <row r="111" spans="1:22" ht="12.75" customHeight="1" x14ac:dyDescent="0.2">
      <c r="A111" s="193" t="s">
        <v>86</v>
      </c>
      <c r="B111" s="193"/>
      <c r="C111" s="15" t="s">
        <v>21</v>
      </c>
      <c r="D111" s="16">
        <v>100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49">
        <f>ROUND(SUM(D112:S112),2)</f>
        <v>10</v>
      </c>
      <c r="U111" s="194">
        <v>0</v>
      </c>
      <c r="V111" s="195">
        <f t="shared" ref="V111" si="70">ROUND(T111*U111,2)</f>
        <v>0</v>
      </c>
    </row>
    <row r="112" spans="1:22" x14ac:dyDescent="0.2">
      <c r="A112" s="193"/>
      <c r="B112" s="193"/>
      <c r="C112" s="15" t="s">
        <v>22</v>
      </c>
      <c r="D112" s="17">
        <f t="shared" ref="D112:S114" si="71">(D$40*D111)/1000</f>
        <v>10</v>
      </c>
      <c r="E112" s="17"/>
      <c r="F112" s="17">
        <f t="shared" si="71"/>
        <v>0</v>
      </c>
      <c r="G112" s="17">
        <f t="shared" si="71"/>
        <v>0</v>
      </c>
      <c r="H112" s="17">
        <f t="shared" si="71"/>
        <v>0</v>
      </c>
      <c r="I112" s="17">
        <f t="shared" si="71"/>
        <v>0</v>
      </c>
      <c r="J112" s="17"/>
      <c r="K112" s="17"/>
      <c r="L112" s="17"/>
      <c r="M112" s="17"/>
      <c r="N112" s="17"/>
      <c r="O112" s="17">
        <f t="shared" si="71"/>
        <v>0</v>
      </c>
      <c r="P112" s="17"/>
      <c r="Q112" s="17"/>
      <c r="R112" s="17"/>
      <c r="S112" s="17">
        <f t="shared" si="71"/>
        <v>0</v>
      </c>
      <c r="T112" s="150"/>
      <c r="U112" s="194"/>
      <c r="V112" s="196"/>
    </row>
    <row r="113" spans="1:22" x14ac:dyDescent="0.2">
      <c r="A113" s="193" t="s">
        <v>41</v>
      </c>
      <c r="B113" s="193"/>
      <c r="C113" s="15" t="s">
        <v>21</v>
      </c>
      <c r="D113" s="16">
        <v>0.5</v>
      </c>
      <c r="E113" s="16"/>
      <c r="F113" s="16"/>
      <c r="G113" s="16"/>
      <c r="H113" s="16"/>
      <c r="I113" s="16"/>
      <c r="J113" s="16">
        <v>1</v>
      </c>
      <c r="K113" s="16"/>
      <c r="L113" s="16">
        <v>1.3</v>
      </c>
      <c r="M113" s="16">
        <v>1.5</v>
      </c>
      <c r="N113" s="16">
        <v>1.5</v>
      </c>
      <c r="O113" s="16">
        <v>1</v>
      </c>
      <c r="P113" s="16"/>
      <c r="Q113" s="16"/>
      <c r="R113" s="16"/>
      <c r="S113" s="16"/>
      <c r="T113" s="149">
        <f>ROUND(SUM(D114:S114),2)</f>
        <v>0.68</v>
      </c>
      <c r="U113" s="194">
        <v>0</v>
      </c>
      <c r="V113" s="195">
        <f t="shared" ref="V113" si="72">ROUND(T113*U113,2)</f>
        <v>0</v>
      </c>
    </row>
    <row r="114" spans="1:22" x14ac:dyDescent="0.2">
      <c r="A114" s="193"/>
      <c r="B114" s="193"/>
      <c r="C114" s="15" t="s">
        <v>22</v>
      </c>
      <c r="D114" s="17">
        <f t="shared" si="71"/>
        <v>0.05</v>
      </c>
      <c r="E114" s="17"/>
      <c r="F114" s="17"/>
      <c r="G114" s="17"/>
      <c r="H114" s="17"/>
      <c r="I114" s="17"/>
      <c r="J114" s="17">
        <f t="shared" si="47"/>
        <v>0.1</v>
      </c>
      <c r="K114" s="17"/>
      <c r="L114" s="17">
        <f t="shared" si="47"/>
        <v>0.13</v>
      </c>
      <c r="M114" s="17">
        <f t="shared" si="47"/>
        <v>0.15</v>
      </c>
      <c r="N114" s="17">
        <f t="shared" si="47"/>
        <v>0.15</v>
      </c>
      <c r="O114" s="17">
        <f t="shared" ref="O114" si="73">(O$40*O113)/1000</f>
        <v>0.1</v>
      </c>
      <c r="P114" s="17">
        <f t="shared" ref="P114" si="74">(P$40*P113)/1000</f>
        <v>0</v>
      </c>
      <c r="Q114" s="17"/>
      <c r="R114" s="17"/>
      <c r="S114" s="17">
        <f t="shared" ref="S114" si="75">(S$40*S113)/1000</f>
        <v>0</v>
      </c>
      <c r="T114" s="150"/>
      <c r="U114" s="194"/>
      <c r="V114" s="196"/>
    </row>
    <row r="115" spans="1:22" x14ac:dyDescent="0.2">
      <c r="A115" s="145" t="s">
        <v>53</v>
      </c>
      <c r="B115" s="146"/>
      <c r="C115" s="15" t="s">
        <v>21</v>
      </c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35">
        <v>40.700000000000003</v>
      </c>
      <c r="Q115" s="80"/>
      <c r="R115" s="80"/>
      <c r="S115" s="80"/>
      <c r="T115" s="149">
        <f>ROUND(SUM(D116:S116),2)</f>
        <v>4.07</v>
      </c>
      <c r="U115" s="151"/>
      <c r="V115" s="151"/>
    </row>
    <row r="116" spans="1:22" x14ac:dyDescent="0.2">
      <c r="A116" s="147"/>
      <c r="B116" s="148"/>
      <c r="C116" s="15" t="s">
        <v>22</v>
      </c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7">
        <f t="shared" ref="P116" si="76">(P$40*P115)/1000</f>
        <v>4.07</v>
      </c>
      <c r="Q116" s="80"/>
      <c r="R116" s="80"/>
      <c r="S116" s="80"/>
      <c r="T116" s="150"/>
      <c r="U116" s="152"/>
      <c r="V116" s="152"/>
    </row>
    <row r="117" spans="1:22" x14ac:dyDescent="0.2">
      <c r="A117" s="193" t="s">
        <v>83</v>
      </c>
      <c r="B117" s="193"/>
      <c r="C117" s="15" t="s">
        <v>21</v>
      </c>
      <c r="D117" s="16"/>
      <c r="E117" s="16">
        <v>182.7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49">
        <f>ROUND(SUM(D118:S118),2)</f>
        <v>18.27</v>
      </c>
      <c r="U117" s="194">
        <v>0</v>
      </c>
      <c r="V117" s="195">
        <f t="shared" ref="V117" si="77">ROUND(T117*U117,2)</f>
        <v>0</v>
      </c>
    </row>
    <row r="118" spans="1:22" x14ac:dyDescent="0.2">
      <c r="A118" s="193"/>
      <c r="B118" s="193"/>
      <c r="C118" s="15" t="s">
        <v>22</v>
      </c>
      <c r="D118" s="17"/>
      <c r="E118" s="17">
        <f t="shared" ref="E118" si="78">(E$40*E117)/1000</f>
        <v>18.27</v>
      </c>
      <c r="F118" s="17"/>
      <c r="G118" s="17">
        <f t="shared" ref="G118:S118" si="79">(G$40*G117)/1000</f>
        <v>0</v>
      </c>
      <c r="H118" s="17"/>
      <c r="I118" s="17">
        <f t="shared" si="79"/>
        <v>0</v>
      </c>
      <c r="J118" s="17"/>
      <c r="K118" s="17"/>
      <c r="L118" s="17"/>
      <c r="M118" s="17"/>
      <c r="N118" s="17"/>
      <c r="O118" s="17">
        <f t="shared" si="79"/>
        <v>0</v>
      </c>
      <c r="P118" s="17"/>
      <c r="Q118" s="17"/>
      <c r="R118" s="17"/>
      <c r="S118" s="17">
        <f t="shared" si="79"/>
        <v>0</v>
      </c>
      <c r="T118" s="150"/>
      <c r="U118" s="194"/>
      <c r="V118" s="196"/>
    </row>
    <row r="119" spans="1:22" ht="11.25" customHeight="1" x14ac:dyDescent="0.2">
      <c r="A119" s="193" t="s">
        <v>125</v>
      </c>
      <c r="B119" s="193"/>
      <c r="C119" s="15" t="s">
        <v>21</v>
      </c>
      <c r="D119" s="16"/>
      <c r="E119" s="16"/>
      <c r="F119" s="16">
        <v>20</v>
      </c>
      <c r="G119" s="16">
        <v>0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49">
        <f>ROUND(SUM(D120:S120),2)</f>
        <v>2</v>
      </c>
      <c r="U119" s="194">
        <v>0</v>
      </c>
      <c r="V119" s="195">
        <f t="shared" ref="V119" si="80">ROUND(T119*U119,2)</f>
        <v>0</v>
      </c>
    </row>
    <row r="120" spans="1:22" ht="11.25" customHeight="1" x14ac:dyDescent="0.2">
      <c r="A120" s="193"/>
      <c r="B120" s="193"/>
      <c r="C120" s="15" t="s">
        <v>22</v>
      </c>
      <c r="D120" s="17">
        <f t="shared" ref="D120:S120" si="81">(D$40*D119)/1000</f>
        <v>0</v>
      </c>
      <c r="E120" s="17">
        <f t="shared" si="81"/>
        <v>0</v>
      </c>
      <c r="F120" s="17">
        <f t="shared" si="81"/>
        <v>2</v>
      </c>
      <c r="G120" s="17">
        <f t="shared" si="81"/>
        <v>0</v>
      </c>
      <c r="H120" s="17"/>
      <c r="I120" s="17">
        <f t="shared" si="81"/>
        <v>0</v>
      </c>
      <c r="J120" s="17"/>
      <c r="K120" s="17"/>
      <c r="L120" s="17"/>
      <c r="M120" s="17"/>
      <c r="N120" s="17"/>
      <c r="O120" s="17">
        <f t="shared" si="81"/>
        <v>0</v>
      </c>
      <c r="P120" s="17"/>
      <c r="Q120" s="17"/>
      <c r="R120" s="17"/>
      <c r="S120" s="17">
        <f t="shared" si="81"/>
        <v>0</v>
      </c>
      <c r="T120" s="150"/>
      <c r="U120" s="194"/>
      <c r="V120" s="196"/>
    </row>
    <row r="121" spans="1:22" ht="11.45" hidden="1" customHeight="1" x14ac:dyDescent="0.2">
      <c r="A121" s="193"/>
      <c r="B121" s="193"/>
      <c r="C121" s="15" t="s">
        <v>21</v>
      </c>
      <c r="D121" s="16"/>
      <c r="E121" s="16"/>
      <c r="F121" s="16"/>
      <c r="G121" s="16"/>
      <c r="H121" s="16"/>
      <c r="I121" s="16">
        <v>56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49">
        <f>ROUND(SUM(D122:S122),2)</f>
        <v>5.6</v>
      </c>
      <c r="U121" s="194"/>
      <c r="V121" s="195">
        <f t="shared" ref="V121" si="82">ROUND(T121*U121,2)</f>
        <v>0</v>
      </c>
    </row>
    <row r="122" spans="1:22" ht="11.45" hidden="1" customHeight="1" x14ac:dyDescent="0.2">
      <c r="A122" s="193"/>
      <c r="B122" s="193"/>
      <c r="C122" s="15" t="s">
        <v>22</v>
      </c>
      <c r="D122" s="17">
        <f t="shared" ref="D122:S122" si="83">(D$40*D121)/1000</f>
        <v>0</v>
      </c>
      <c r="E122" s="17">
        <f t="shared" si="83"/>
        <v>0</v>
      </c>
      <c r="F122" s="17"/>
      <c r="G122" s="17">
        <f t="shared" si="83"/>
        <v>0</v>
      </c>
      <c r="H122" s="17"/>
      <c r="I122" s="17">
        <f t="shared" si="83"/>
        <v>5.6</v>
      </c>
      <c r="J122" s="17"/>
      <c r="K122" s="17"/>
      <c r="L122" s="17"/>
      <c r="M122" s="17"/>
      <c r="N122" s="17"/>
      <c r="O122" s="17">
        <f t="shared" si="83"/>
        <v>0</v>
      </c>
      <c r="P122" s="17"/>
      <c r="Q122" s="17"/>
      <c r="R122" s="17"/>
      <c r="S122" s="17">
        <f t="shared" si="83"/>
        <v>0</v>
      </c>
      <c r="T122" s="150"/>
      <c r="U122" s="194"/>
      <c r="V122" s="196"/>
    </row>
    <row r="123" spans="1:22" ht="11.25" hidden="1" customHeight="1" x14ac:dyDescent="0.2">
      <c r="A123" s="193"/>
      <c r="B123" s="193"/>
      <c r="C123" s="15" t="s">
        <v>34</v>
      </c>
      <c r="D123" s="16"/>
      <c r="E123" s="16"/>
      <c r="F123" s="16"/>
      <c r="G123" s="16"/>
      <c r="H123" s="16"/>
      <c r="I123" s="16">
        <v>57</v>
      </c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49">
        <f>ROUND(SUM(D124:S124),2)</f>
        <v>5.7</v>
      </c>
      <c r="U123" s="194"/>
      <c r="V123" s="195">
        <f t="shared" ref="V123" si="84">ROUND(T123*U123,2)</f>
        <v>0</v>
      </c>
    </row>
    <row r="124" spans="1:22" ht="11.25" hidden="1" customHeight="1" x14ac:dyDescent="0.2">
      <c r="A124" s="193"/>
      <c r="B124" s="193"/>
      <c r="C124" s="15" t="s">
        <v>22</v>
      </c>
      <c r="D124" s="17">
        <f t="shared" ref="D124:S124" si="85">(D$40*D123)/1000</f>
        <v>0</v>
      </c>
      <c r="E124" s="17">
        <f t="shared" si="85"/>
        <v>0</v>
      </c>
      <c r="F124" s="17"/>
      <c r="G124" s="17">
        <f t="shared" si="85"/>
        <v>0</v>
      </c>
      <c r="H124" s="17"/>
      <c r="I124" s="17">
        <f t="shared" si="85"/>
        <v>5.7</v>
      </c>
      <c r="J124" s="17"/>
      <c r="K124" s="17"/>
      <c r="L124" s="17"/>
      <c r="M124" s="17"/>
      <c r="N124" s="17"/>
      <c r="O124" s="17">
        <f t="shared" si="85"/>
        <v>0</v>
      </c>
      <c r="P124" s="17"/>
      <c r="Q124" s="17"/>
      <c r="R124" s="17"/>
      <c r="S124" s="17">
        <f t="shared" si="85"/>
        <v>0</v>
      </c>
      <c r="T124" s="150"/>
      <c r="U124" s="194"/>
      <c r="V124" s="196"/>
    </row>
    <row r="125" spans="1:22" x14ac:dyDescent="0.2">
      <c r="A125" s="193" t="s">
        <v>55</v>
      </c>
      <c r="B125" s="193"/>
      <c r="C125" s="15" t="s">
        <v>21</v>
      </c>
      <c r="D125" s="16"/>
      <c r="E125" s="16"/>
      <c r="F125" s="16"/>
      <c r="G125" s="16"/>
      <c r="H125" s="16">
        <v>30</v>
      </c>
      <c r="I125" s="16"/>
      <c r="J125" s="16"/>
      <c r="K125" s="16"/>
      <c r="L125" s="16"/>
      <c r="M125" s="16"/>
      <c r="N125" s="16"/>
      <c r="O125" s="16"/>
      <c r="P125" s="16"/>
      <c r="Q125" s="16"/>
      <c r="R125" s="16">
        <v>45</v>
      </c>
      <c r="S125" s="16"/>
      <c r="T125" s="149">
        <f>ROUND(SUM(D126:S126),2)</f>
        <v>7.5</v>
      </c>
      <c r="U125" s="194">
        <v>0</v>
      </c>
      <c r="V125" s="195">
        <f t="shared" ref="V125" si="86">ROUND(T125*U125,2)</f>
        <v>0</v>
      </c>
    </row>
    <row r="126" spans="1:22" ht="11.25" customHeight="1" x14ac:dyDescent="0.2">
      <c r="A126" s="193"/>
      <c r="B126" s="193"/>
      <c r="C126" s="15" t="s">
        <v>22</v>
      </c>
      <c r="D126" s="17">
        <f t="shared" ref="D126:S126" si="87">(D$40*D125)/1000</f>
        <v>0</v>
      </c>
      <c r="E126" s="17">
        <f t="shared" si="87"/>
        <v>0</v>
      </c>
      <c r="F126" s="17"/>
      <c r="G126" s="17"/>
      <c r="H126" s="140">
        <f t="shared" ref="H126" si="88">(H$40*H125)/1000</f>
        <v>3</v>
      </c>
      <c r="I126" s="17">
        <f t="shared" ref="I126" si="89">(I$40*I125)/1000</f>
        <v>0</v>
      </c>
      <c r="J126" s="17"/>
      <c r="K126" s="17"/>
      <c r="L126" s="17"/>
      <c r="M126" s="17"/>
      <c r="N126" s="17"/>
      <c r="O126" s="17"/>
      <c r="P126" s="17"/>
      <c r="Q126" s="17"/>
      <c r="R126" s="17">
        <f t="shared" ref="R126" si="90">(R$40*R125)/1000</f>
        <v>4.5</v>
      </c>
      <c r="S126" s="17">
        <f t="shared" si="87"/>
        <v>0</v>
      </c>
      <c r="T126" s="150"/>
      <c r="U126" s="194"/>
      <c r="V126" s="196"/>
    </row>
    <row r="127" spans="1:22" ht="11.45" customHeight="1" x14ac:dyDescent="0.2">
      <c r="A127" s="193" t="s">
        <v>54</v>
      </c>
      <c r="B127" s="193"/>
      <c r="C127" s="15" t="s">
        <v>21</v>
      </c>
      <c r="D127" s="16"/>
      <c r="E127" s="16"/>
      <c r="F127" s="16"/>
      <c r="G127" s="16">
        <v>50</v>
      </c>
      <c r="H127" s="16"/>
      <c r="I127" s="16"/>
      <c r="J127" s="16"/>
      <c r="K127" s="16"/>
      <c r="L127" s="16"/>
      <c r="M127" s="16"/>
      <c r="N127" s="16"/>
      <c r="O127" s="16"/>
      <c r="P127" s="16"/>
      <c r="Q127" s="16">
        <v>60</v>
      </c>
      <c r="R127" s="16"/>
      <c r="S127" s="16"/>
      <c r="T127" s="149">
        <f>ROUND(SUM(D128:S128),2)</f>
        <v>11</v>
      </c>
      <c r="U127" s="194">
        <v>0</v>
      </c>
      <c r="V127" s="195">
        <f t="shared" ref="V127" si="91">ROUND(T127*U127,2)</f>
        <v>0</v>
      </c>
    </row>
    <row r="128" spans="1:22" ht="10.5" customHeight="1" x14ac:dyDescent="0.2">
      <c r="A128" s="193"/>
      <c r="B128" s="193"/>
      <c r="C128" s="15" t="s">
        <v>22</v>
      </c>
      <c r="D128" s="17">
        <f t="shared" ref="D128:S128" si="92">(D$40*D127)/1000</f>
        <v>0</v>
      </c>
      <c r="E128" s="17"/>
      <c r="F128" s="17"/>
      <c r="G128" s="140">
        <f t="shared" ref="G128" si="93">(G$40*G127)/1000</f>
        <v>5</v>
      </c>
      <c r="H128" s="17">
        <f t="shared" ref="H128" si="94">(H$40*H127)/1000</f>
        <v>0</v>
      </c>
      <c r="I128" s="17"/>
      <c r="J128" s="17"/>
      <c r="K128" s="17"/>
      <c r="L128" s="17"/>
      <c r="M128" s="17"/>
      <c r="N128" s="17"/>
      <c r="O128" s="17"/>
      <c r="P128" s="17"/>
      <c r="Q128" s="17">
        <f t="shared" ref="Q128" si="95">(Q$40*Q127)/1000</f>
        <v>6</v>
      </c>
      <c r="R128" s="17"/>
      <c r="S128" s="17">
        <f t="shared" si="92"/>
        <v>0</v>
      </c>
      <c r="T128" s="150"/>
      <c r="U128" s="194"/>
      <c r="V128" s="196"/>
    </row>
    <row r="129" spans="1:22" ht="11.25" hidden="1" customHeight="1" x14ac:dyDescent="0.2">
      <c r="A129" s="193"/>
      <c r="B129" s="193"/>
      <c r="C129" s="15" t="s">
        <v>21</v>
      </c>
      <c r="D129" s="16"/>
      <c r="E129" s="16"/>
      <c r="F129" s="16"/>
      <c r="G129" s="16"/>
      <c r="H129" s="16"/>
      <c r="I129" s="16"/>
      <c r="J129" s="16">
        <v>7.9</v>
      </c>
      <c r="K129" s="16"/>
      <c r="L129" s="16">
        <v>29</v>
      </c>
      <c r="M129" s="16">
        <v>30</v>
      </c>
      <c r="N129" s="16"/>
      <c r="O129" s="16">
        <v>31</v>
      </c>
      <c r="P129" s="16">
        <v>32</v>
      </c>
      <c r="Q129" s="16">
        <v>33</v>
      </c>
      <c r="R129" s="16">
        <v>34</v>
      </c>
      <c r="S129" s="16"/>
      <c r="T129" s="149">
        <f>ROUND(SUM(D130:S130),2)</f>
        <v>19.690000000000001</v>
      </c>
      <c r="U129" s="194"/>
      <c r="V129" s="195">
        <f t="shared" ref="V129" si="96">ROUND(T129*U129,2)</f>
        <v>0</v>
      </c>
    </row>
    <row r="130" spans="1:22" ht="11.25" hidden="1" customHeight="1" x14ac:dyDescent="0.2">
      <c r="A130" s="193"/>
      <c r="B130" s="193"/>
      <c r="C130" s="15" t="s">
        <v>22</v>
      </c>
      <c r="D130" s="17">
        <f t="shared" ref="D130:S130" si="97">(D$40*D129)/1000</f>
        <v>0</v>
      </c>
      <c r="E130" s="17"/>
      <c r="F130" s="17"/>
      <c r="G130" s="17"/>
      <c r="H130" s="17"/>
      <c r="I130" s="17">
        <f t="shared" si="97"/>
        <v>0</v>
      </c>
      <c r="J130" s="17">
        <f t="shared" si="47"/>
        <v>0.79</v>
      </c>
      <c r="K130" s="17"/>
      <c r="L130" s="17">
        <f t="shared" si="97"/>
        <v>2.9</v>
      </c>
      <c r="M130" s="17">
        <f t="shared" si="97"/>
        <v>3</v>
      </c>
      <c r="N130" s="17"/>
      <c r="O130" s="17">
        <f t="shared" si="97"/>
        <v>3.1</v>
      </c>
      <c r="P130" s="17">
        <f t="shared" si="97"/>
        <v>3.2</v>
      </c>
      <c r="Q130" s="17">
        <f t="shared" si="97"/>
        <v>3.3</v>
      </c>
      <c r="R130" s="17">
        <f t="shared" si="97"/>
        <v>3.4</v>
      </c>
      <c r="S130" s="17">
        <f t="shared" si="97"/>
        <v>0</v>
      </c>
      <c r="T130" s="150"/>
      <c r="U130" s="194"/>
      <c r="V130" s="196"/>
    </row>
    <row r="131" spans="1:22" ht="11.25" hidden="1" customHeight="1" x14ac:dyDescent="0.2">
      <c r="A131" s="193"/>
      <c r="B131" s="193"/>
      <c r="C131" s="15" t="s">
        <v>21</v>
      </c>
      <c r="D131" s="16"/>
      <c r="E131" s="16"/>
      <c r="F131" s="16"/>
      <c r="G131" s="16"/>
      <c r="H131" s="16"/>
      <c r="I131" s="16"/>
      <c r="J131" s="16">
        <v>8.9</v>
      </c>
      <c r="K131" s="16"/>
      <c r="L131" s="16">
        <v>30</v>
      </c>
      <c r="M131" s="16">
        <v>31</v>
      </c>
      <c r="N131" s="16"/>
      <c r="O131" s="16">
        <v>32</v>
      </c>
      <c r="P131" s="16">
        <v>33</v>
      </c>
      <c r="Q131" s="16">
        <v>34</v>
      </c>
      <c r="R131" s="16">
        <v>35</v>
      </c>
      <c r="S131" s="16"/>
      <c r="T131" s="149">
        <f>ROUND(SUM(D132:S132),2)</f>
        <v>20.39</v>
      </c>
      <c r="U131" s="194"/>
      <c r="V131" s="195">
        <f t="shared" ref="V131" si="98">ROUND(T131*U131,2)</f>
        <v>0</v>
      </c>
    </row>
    <row r="132" spans="1:22" ht="11.25" hidden="1" customHeight="1" x14ac:dyDescent="0.2">
      <c r="A132" s="193"/>
      <c r="B132" s="193"/>
      <c r="C132" s="15" t="s">
        <v>22</v>
      </c>
      <c r="D132" s="17">
        <f t="shared" ref="D132:S132" si="99">(D$40*D131)/1000</f>
        <v>0</v>
      </c>
      <c r="E132" s="17"/>
      <c r="F132" s="17"/>
      <c r="G132" s="17"/>
      <c r="H132" s="17"/>
      <c r="I132" s="17">
        <f t="shared" si="99"/>
        <v>0</v>
      </c>
      <c r="J132" s="17">
        <f t="shared" si="47"/>
        <v>0.89</v>
      </c>
      <c r="K132" s="17"/>
      <c r="L132" s="17">
        <f t="shared" si="99"/>
        <v>3</v>
      </c>
      <c r="M132" s="17">
        <f t="shared" si="99"/>
        <v>3.1</v>
      </c>
      <c r="N132" s="17"/>
      <c r="O132" s="17">
        <f t="shared" si="99"/>
        <v>3.2</v>
      </c>
      <c r="P132" s="17">
        <f t="shared" si="99"/>
        <v>3.3</v>
      </c>
      <c r="Q132" s="17">
        <f t="shared" si="99"/>
        <v>3.4</v>
      </c>
      <c r="R132" s="17">
        <f t="shared" si="99"/>
        <v>3.5</v>
      </c>
      <c r="S132" s="17">
        <f t="shared" si="99"/>
        <v>0</v>
      </c>
      <c r="T132" s="150"/>
      <c r="U132" s="194"/>
      <c r="V132" s="196"/>
    </row>
    <row r="133" spans="1:22" ht="11.25" hidden="1" customHeight="1" x14ac:dyDescent="0.2">
      <c r="A133" s="193"/>
      <c r="B133" s="193"/>
      <c r="C133" s="15" t="s">
        <v>21</v>
      </c>
      <c r="D133" s="16"/>
      <c r="E133" s="16"/>
      <c r="F133" s="16"/>
      <c r="G133" s="16"/>
      <c r="H133" s="16"/>
      <c r="I133" s="16"/>
      <c r="J133" s="16">
        <v>9.9</v>
      </c>
      <c r="K133" s="16"/>
      <c r="L133" s="16">
        <v>31</v>
      </c>
      <c r="M133" s="16">
        <v>32</v>
      </c>
      <c r="N133" s="16"/>
      <c r="O133" s="16">
        <v>33</v>
      </c>
      <c r="P133" s="16">
        <v>34</v>
      </c>
      <c r="Q133" s="16">
        <v>35</v>
      </c>
      <c r="R133" s="16">
        <v>36</v>
      </c>
      <c r="S133" s="16"/>
      <c r="T133" s="149">
        <f>ROUND(SUM(D134:S134),2)</f>
        <v>21.09</v>
      </c>
      <c r="U133" s="152"/>
      <c r="V133" s="195">
        <f>ROUND(T133*U133,2)</f>
        <v>0</v>
      </c>
    </row>
    <row r="134" spans="1:22" ht="11.25" hidden="1" customHeight="1" x14ac:dyDescent="0.2">
      <c r="A134" s="193"/>
      <c r="B134" s="193"/>
      <c r="C134" s="15" t="s">
        <v>22</v>
      </c>
      <c r="D134" s="17">
        <f t="shared" ref="D134:S134" si="100">(D$40*D133)/1000</f>
        <v>0</v>
      </c>
      <c r="E134" s="17"/>
      <c r="F134" s="17"/>
      <c r="G134" s="17"/>
      <c r="H134" s="17"/>
      <c r="I134" s="17">
        <f t="shared" si="100"/>
        <v>0</v>
      </c>
      <c r="J134" s="17">
        <f t="shared" si="47"/>
        <v>0.99</v>
      </c>
      <c r="K134" s="17"/>
      <c r="L134" s="17">
        <f t="shared" si="100"/>
        <v>3.1</v>
      </c>
      <c r="M134" s="17">
        <f t="shared" si="100"/>
        <v>3.2</v>
      </c>
      <c r="N134" s="17"/>
      <c r="O134" s="17">
        <f t="shared" si="100"/>
        <v>3.3</v>
      </c>
      <c r="P134" s="17">
        <f t="shared" si="100"/>
        <v>3.4</v>
      </c>
      <c r="Q134" s="17">
        <f t="shared" si="100"/>
        <v>3.5</v>
      </c>
      <c r="R134" s="17">
        <f t="shared" si="100"/>
        <v>3.6</v>
      </c>
      <c r="S134" s="17">
        <f t="shared" si="100"/>
        <v>0</v>
      </c>
      <c r="T134" s="150"/>
      <c r="U134" s="194"/>
      <c r="V134" s="196"/>
    </row>
    <row r="135" spans="1:22" ht="11.25" hidden="1" customHeight="1" x14ac:dyDescent="0.2">
      <c r="A135" s="193"/>
      <c r="B135" s="193"/>
      <c r="C135" s="15" t="s">
        <v>21</v>
      </c>
      <c r="D135" s="16"/>
      <c r="E135" s="16"/>
      <c r="F135" s="16"/>
      <c r="G135" s="16"/>
      <c r="H135" s="16"/>
      <c r="I135" s="16"/>
      <c r="J135" s="16">
        <v>10.9</v>
      </c>
      <c r="K135" s="16"/>
      <c r="L135" s="16">
        <v>32</v>
      </c>
      <c r="M135" s="16">
        <v>33</v>
      </c>
      <c r="N135" s="16"/>
      <c r="O135" s="16">
        <v>34</v>
      </c>
      <c r="P135" s="16">
        <v>35</v>
      </c>
      <c r="Q135" s="16">
        <v>36</v>
      </c>
      <c r="R135" s="16">
        <v>37</v>
      </c>
      <c r="S135" s="16"/>
      <c r="T135" s="149">
        <f>ROUND(SUM(D136:S136),2)</f>
        <v>21.79</v>
      </c>
      <c r="U135" s="194"/>
      <c r="V135" s="195">
        <f t="shared" ref="V135" si="101">ROUND(T135*U135,2)</f>
        <v>0</v>
      </c>
    </row>
    <row r="136" spans="1:22" ht="11.25" hidden="1" customHeight="1" x14ac:dyDescent="0.2">
      <c r="A136" s="193"/>
      <c r="B136" s="193"/>
      <c r="C136" s="15" t="s">
        <v>22</v>
      </c>
      <c r="D136" s="17">
        <f t="shared" ref="D136:S136" si="102">(D$40*D135)/1000</f>
        <v>0</v>
      </c>
      <c r="E136" s="17"/>
      <c r="F136" s="17"/>
      <c r="G136" s="17"/>
      <c r="H136" s="17"/>
      <c r="I136" s="17">
        <f t="shared" si="102"/>
        <v>0</v>
      </c>
      <c r="J136" s="17">
        <f t="shared" si="47"/>
        <v>1.0900000000000001</v>
      </c>
      <c r="K136" s="17"/>
      <c r="L136" s="17">
        <f t="shared" si="102"/>
        <v>3.2</v>
      </c>
      <c r="M136" s="17">
        <f t="shared" si="102"/>
        <v>3.3</v>
      </c>
      <c r="N136" s="17"/>
      <c r="O136" s="17">
        <f t="shared" si="102"/>
        <v>3.4</v>
      </c>
      <c r="P136" s="17">
        <f t="shared" si="102"/>
        <v>3.5</v>
      </c>
      <c r="Q136" s="17">
        <f t="shared" si="102"/>
        <v>3.6</v>
      </c>
      <c r="R136" s="17">
        <f t="shared" si="102"/>
        <v>3.7</v>
      </c>
      <c r="S136" s="17">
        <f t="shared" si="102"/>
        <v>0</v>
      </c>
      <c r="T136" s="150"/>
      <c r="U136" s="194"/>
      <c r="V136" s="196"/>
    </row>
    <row r="137" spans="1:22" ht="11.25" hidden="1" customHeight="1" x14ac:dyDescent="0.2">
      <c r="A137" s="193"/>
      <c r="B137" s="193"/>
      <c r="C137" s="15" t="s">
        <v>21</v>
      </c>
      <c r="D137" s="16"/>
      <c r="E137" s="16"/>
      <c r="F137" s="16"/>
      <c r="G137" s="16"/>
      <c r="H137" s="16"/>
      <c r="I137" s="16"/>
      <c r="J137" s="16">
        <v>11.9</v>
      </c>
      <c r="K137" s="16"/>
      <c r="L137" s="16">
        <v>33</v>
      </c>
      <c r="M137" s="16">
        <v>34</v>
      </c>
      <c r="N137" s="16"/>
      <c r="O137" s="16">
        <v>35</v>
      </c>
      <c r="P137" s="16">
        <v>36</v>
      </c>
      <c r="Q137" s="16">
        <v>37</v>
      </c>
      <c r="R137" s="16">
        <v>38</v>
      </c>
      <c r="S137" s="16"/>
      <c r="T137" s="149">
        <f>ROUND(SUM(D138:S138),2)</f>
        <v>22.49</v>
      </c>
      <c r="U137" s="152"/>
      <c r="V137" s="195">
        <f>ROUND(T137*U137,2)</f>
        <v>0</v>
      </c>
    </row>
    <row r="138" spans="1:22" ht="11.25" hidden="1" customHeight="1" x14ac:dyDescent="0.2">
      <c r="A138" s="193"/>
      <c r="B138" s="193"/>
      <c r="C138" s="15" t="s">
        <v>22</v>
      </c>
      <c r="D138" s="17">
        <f t="shared" ref="D138:S138" si="103">(D$40*D137)/1000</f>
        <v>0</v>
      </c>
      <c r="E138" s="17"/>
      <c r="F138" s="17"/>
      <c r="G138" s="17"/>
      <c r="H138" s="17"/>
      <c r="I138" s="17">
        <f t="shared" si="103"/>
        <v>0</v>
      </c>
      <c r="J138" s="17">
        <f t="shared" si="47"/>
        <v>1.19</v>
      </c>
      <c r="K138" s="17"/>
      <c r="L138" s="17">
        <f t="shared" si="103"/>
        <v>3.3</v>
      </c>
      <c r="M138" s="17">
        <f t="shared" si="103"/>
        <v>3.4</v>
      </c>
      <c r="N138" s="17"/>
      <c r="O138" s="17">
        <f t="shared" si="103"/>
        <v>3.5</v>
      </c>
      <c r="P138" s="17">
        <f t="shared" si="103"/>
        <v>3.6</v>
      </c>
      <c r="Q138" s="17">
        <f t="shared" si="103"/>
        <v>3.7</v>
      </c>
      <c r="R138" s="17">
        <f t="shared" si="103"/>
        <v>3.8</v>
      </c>
      <c r="S138" s="17">
        <f t="shared" si="103"/>
        <v>0</v>
      </c>
      <c r="T138" s="150"/>
      <c r="U138" s="194"/>
      <c r="V138" s="196"/>
    </row>
    <row r="139" spans="1:22" x14ac:dyDescent="0.2">
      <c r="A139" s="193" t="s">
        <v>63</v>
      </c>
      <c r="B139" s="193"/>
      <c r="C139" s="15" t="s">
        <v>21</v>
      </c>
      <c r="D139" s="16"/>
      <c r="E139" s="16"/>
      <c r="F139" s="16"/>
      <c r="G139" s="16"/>
      <c r="H139" s="16"/>
      <c r="I139" s="16"/>
      <c r="J139" s="16">
        <v>98.7</v>
      </c>
      <c r="K139" s="16"/>
      <c r="L139" s="16"/>
      <c r="M139" s="16"/>
      <c r="N139" s="16"/>
      <c r="O139" s="16"/>
      <c r="P139" s="16"/>
      <c r="Q139" s="16"/>
      <c r="R139" s="16"/>
      <c r="S139" s="16"/>
      <c r="T139" s="149">
        <f>ROUND(SUM(D140:S140),2)</f>
        <v>9.8699999999999992</v>
      </c>
      <c r="U139" s="194">
        <v>0</v>
      </c>
      <c r="V139" s="195">
        <f t="shared" ref="V139" si="104">ROUND(T139*U139,2)</f>
        <v>0</v>
      </c>
    </row>
    <row r="140" spans="1:22" ht="11.25" customHeight="1" x14ac:dyDescent="0.2">
      <c r="A140" s="193"/>
      <c r="B140" s="193"/>
      <c r="C140" s="15" t="s">
        <v>22</v>
      </c>
      <c r="D140" s="17">
        <f t="shared" ref="D140:S140" si="105">(D$40*D139)/1000</f>
        <v>0</v>
      </c>
      <c r="E140" s="17"/>
      <c r="F140" s="17"/>
      <c r="G140" s="17"/>
      <c r="H140" s="17"/>
      <c r="I140" s="17">
        <f t="shared" si="105"/>
        <v>0</v>
      </c>
      <c r="J140" s="17">
        <f t="shared" si="47"/>
        <v>9.8699999999999992</v>
      </c>
      <c r="K140" s="17"/>
      <c r="L140" s="17"/>
      <c r="M140" s="17"/>
      <c r="N140" s="17"/>
      <c r="O140" s="17"/>
      <c r="P140" s="17"/>
      <c r="Q140" s="17"/>
      <c r="R140" s="17"/>
      <c r="S140" s="17">
        <f t="shared" si="105"/>
        <v>0</v>
      </c>
      <c r="T140" s="150"/>
      <c r="U140" s="194"/>
      <c r="V140" s="196"/>
    </row>
    <row r="141" spans="1:22" ht="11.25" customHeight="1" x14ac:dyDescent="0.2">
      <c r="A141" s="244" t="s">
        <v>168</v>
      </c>
      <c r="B141" s="245"/>
      <c r="C141" s="15" t="s">
        <v>21</v>
      </c>
      <c r="D141" s="80"/>
      <c r="E141" s="80"/>
      <c r="F141" s="80"/>
      <c r="G141" s="80"/>
      <c r="H141" s="80"/>
      <c r="I141" s="80"/>
      <c r="J141" s="80"/>
      <c r="K141" s="135">
        <v>115.7</v>
      </c>
      <c r="L141" s="80"/>
      <c r="M141" s="80"/>
      <c r="N141" s="80"/>
      <c r="O141" s="80"/>
      <c r="P141" s="80"/>
      <c r="Q141" s="80"/>
      <c r="R141" s="80"/>
      <c r="S141" s="80"/>
      <c r="T141" s="149">
        <f>ROUND(SUM(D142:S142),2)</f>
        <v>11.57</v>
      </c>
      <c r="U141" s="151"/>
      <c r="V141" s="151"/>
    </row>
    <row r="142" spans="1:22" ht="11.25" customHeight="1" x14ac:dyDescent="0.2">
      <c r="A142" s="246"/>
      <c r="B142" s="247"/>
      <c r="C142" s="83" t="s">
        <v>22</v>
      </c>
      <c r="D142" s="80"/>
      <c r="E142" s="80"/>
      <c r="F142" s="80"/>
      <c r="G142" s="80"/>
      <c r="H142" s="80"/>
      <c r="I142" s="80"/>
      <c r="J142" s="80"/>
      <c r="K142" s="17">
        <f t="shared" si="47"/>
        <v>11.57</v>
      </c>
      <c r="L142" s="80"/>
      <c r="M142" s="80"/>
      <c r="N142" s="80"/>
      <c r="O142" s="80"/>
      <c r="P142" s="80"/>
      <c r="Q142" s="80"/>
      <c r="R142" s="80"/>
      <c r="S142" s="80"/>
      <c r="T142" s="150"/>
      <c r="U142" s="152"/>
      <c r="V142" s="152"/>
    </row>
    <row r="143" spans="1:22" ht="11.25" customHeight="1" x14ac:dyDescent="0.2">
      <c r="A143" s="193" t="s">
        <v>42</v>
      </c>
      <c r="B143" s="193"/>
      <c r="C143" s="15" t="s">
        <v>21</v>
      </c>
      <c r="D143" s="16"/>
      <c r="E143" s="16"/>
      <c r="F143" s="16"/>
      <c r="G143" s="16"/>
      <c r="H143" s="16"/>
      <c r="I143" s="16"/>
      <c r="J143" s="16">
        <v>5</v>
      </c>
      <c r="K143" s="16">
        <v>5</v>
      </c>
      <c r="L143" s="16">
        <v>0</v>
      </c>
      <c r="M143" s="16">
        <v>5</v>
      </c>
      <c r="N143" s="16">
        <v>5</v>
      </c>
      <c r="O143" s="16"/>
      <c r="P143" s="16"/>
      <c r="Q143" s="16"/>
      <c r="R143" s="16"/>
      <c r="S143" s="16"/>
      <c r="T143" s="149">
        <f>ROUND(SUM(D144:S144),2)</f>
        <v>2</v>
      </c>
      <c r="U143" s="194"/>
      <c r="V143" s="195">
        <f t="shared" ref="V143:V205" si="106">ROUND(T143*U143,2)</f>
        <v>0</v>
      </c>
    </row>
    <row r="144" spans="1:22" ht="11.25" customHeight="1" x14ac:dyDescent="0.2">
      <c r="A144" s="193"/>
      <c r="B144" s="193"/>
      <c r="C144" s="15" t="s">
        <v>22</v>
      </c>
      <c r="D144" s="17">
        <f t="shared" ref="D144:S144" si="107">(D$40*D143)/1000</f>
        <v>0</v>
      </c>
      <c r="E144" s="17"/>
      <c r="F144" s="17"/>
      <c r="G144" s="17"/>
      <c r="H144" s="17"/>
      <c r="I144" s="17">
        <f t="shared" si="107"/>
        <v>0</v>
      </c>
      <c r="J144" s="17">
        <f t="shared" si="107"/>
        <v>0.5</v>
      </c>
      <c r="K144" s="17">
        <f t="shared" si="47"/>
        <v>0.5</v>
      </c>
      <c r="L144" s="17">
        <f t="shared" si="107"/>
        <v>0</v>
      </c>
      <c r="M144" s="17">
        <f t="shared" si="107"/>
        <v>0.5</v>
      </c>
      <c r="N144" s="17">
        <f t="shared" si="47"/>
        <v>0.5</v>
      </c>
      <c r="O144" s="17"/>
      <c r="P144" s="17"/>
      <c r="Q144" s="17"/>
      <c r="R144" s="17"/>
      <c r="S144" s="17">
        <f t="shared" si="107"/>
        <v>0</v>
      </c>
      <c r="T144" s="150"/>
      <c r="U144" s="152"/>
      <c r="V144" s="196"/>
    </row>
    <row r="145" spans="1:22" ht="11.25" hidden="1" customHeight="1" x14ac:dyDescent="0.2">
      <c r="A145" s="193"/>
      <c r="B145" s="193"/>
      <c r="C145" s="15" t="s">
        <v>21</v>
      </c>
      <c r="D145" s="16"/>
      <c r="E145" s="16"/>
      <c r="F145" s="16"/>
      <c r="G145" s="16"/>
      <c r="H145" s="16"/>
      <c r="I145" s="16"/>
      <c r="J145" s="16"/>
      <c r="K145" s="16"/>
      <c r="L145" s="16">
        <v>36</v>
      </c>
      <c r="M145" s="16">
        <v>37</v>
      </c>
      <c r="N145" s="16"/>
      <c r="O145" s="16"/>
      <c r="P145" s="16"/>
      <c r="Q145" s="16"/>
      <c r="R145" s="16"/>
      <c r="S145" s="16"/>
      <c r="T145" s="149">
        <f>ROUND(SUM(D146:S146),2)</f>
        <v>7.3</v>
      </c>
      <c r="U145" s="151"/>
      <c r="V145" s="195">
        <f t="shared" si="106"/>
        <v>0</v>
      </c>
    </row>
    <row r="146" spans="1:22" ht="11.25" hidden="1" customHeight="1" x14ac:dyDescent="0.2">
      <c r="A146" s="193"/>
      <c r="B146" s="193"/>
      <c r="C146" s="15" t="s">
        <v>22</v>
      </c>
      <c r="D146" s="17">
        <f t="shared" ref="D146:S146" si="108">(D$40*D145)/1000</f>
        <v>0</v>
      </c>
      <c r="E146" s="17"/>
      <c r="F146" s="17"/>
      <c r="G146" s="17"/>
      <c r="H146" s="17"/>
      <c r="I146" s="17">
        <f t="shared" si="108"/>
        <v>0</v>
      </c>
      <c r="J146" s="17">
        <f t="shared" si="108"/>
        <v>0</v>
      </c>
      <c r="K146" s="17"/>
      <c r="L146" s="17">
        <f t="shared" si="108"/>
        <v>3.6</v>
      </c>
      <c r="M146" s="17">
        <f t="shared" si="108"/>
        <v>3.7</v>
      </c>
      <c r="N146" s="17"/>
      <c r="O146" s="17"/>
      <c r="P146" s="17"/>
      <c r="Q146" s="17"/>
      <c r="R146" s="17"/>
      <c r="S146" s="17">
        <f t="shared" si="108"/>
        <v>0</v>
      </c>
      <c r="T146" s="150"/>
      <c r="U146" s="152"/>
      <c r="V146" s="196"/>
    </row>
    <row r="147" spans="1:22" ht="11.25" hidden="1" customHeight="1" x14ac:dyDescent="0.2">
      <c r="A147" s="193"/>
      <c r="B147" s="193"/>
      <c r="C147" s="15" t="s">
        <v>21</v>
      </c>
      <c r="D147" s="16"/>
      <c r="E147" s="16"/>
      <c r="F147" s="16"/>
      <c r="G147" s="16"/>
      <c r="H147" s="16"/>
      <c r="I147" s="16"/>
      <c r="J147" s="16"/>
      <c r="K147" s="16"/>
      <c r="L147" s="16">
        <v>37</v>
      </c>
      <c r="M147" s="16">
        <v>38</v>
      </c>
      <c r="N147" s="16"/>
      <c r="O147" s="16"/>
      <c r="P147" s="16"/>
      <c r="Q147" s="16"/>
      <c r="R147" s="16"/>
      <c r="S147" s="16"/>
      <c r="T147" s="149">
        <f>ROUND(SUM(D148:S148),2)</f>
        <v>7.5</v>
      </c>
      <c r="U147" s="151"/>
      <c r="V147" s="195">
        <f t="shared" si="106"/>
        <v>0</v>
      </c>
    </row>
    <row r="148" spans="1:22" ht="11.25" hidden="1" customHeight="1" x14ac:dyDescent="0.2">
      <c r="A148" s="193"/>
      <c r="B148" s="193"/>
      <c r="C148" s="15" t="s">
        <v>22</v>
      </c>
      <c r="D148" s="17">
        <f t="shared" ref="D148:S148" si="109">(D$40*D147)/1000</f>
        <v>0</v>
      </c>
      <c r="E148" s="17"/>
      <c r="F148" s="17"/>
      <c r="G148" s="17"/>
      <c r="H148" s="17"/>
      <c r="I148" s="17">
        <f t="shared" si="109"/>
        <v>0</v>
      </c>
      <c r="J148" s="17">
        <f t="shared" si="109"/>
        <v>0</v>
      </c>
      <c r="K148" s="17"/>
      <c r="L148" s="17">
        <f t="shared" si="109"/>
        <v>3.7</v>
      </c>
      <c r="M148" s="17">
        <f t="shared" si="109"/>
        <v>3.8</v>
      </c>
      <c r="N148" s="17"/>
      <c r="O148" s="17"/>
      <c r="P148" s="17"/>
      <c r="Q148" s="17"/>
      <c r="R148" s="17"/>
      <c r="S148" s="17">
        <f t="shared" si="109"/>
        <v>0</v>
      </c>
      <c r="T148" s="150"/>
      <c r="U148" s="152"/>
      <c r="V148" s="196"/>
    </row>
    <row r="149" spans="1:22" ht="11.25" hidden="1" customHeight="1" x14ac:dyDescent="0.2">
      <c r="A149" s="193"/>
      <c r="B149" s="193"/>
      <c r="C149" s="15" t="s">
        <v>21</v>
      </c>
      <c r="D149" s="16"/>
      <c r="E149" s="16"/>
      <c r="F149" s="16"/>
      <c r="G149" s="16"/>
      <c r="H149" s="16"/>
      <c r="I149" s="16"/>
      <c r="J149" s="16"/>
      <c r="K149" s="16"/>
      <c r="L149" s="16">
        <v>38</v>
      </c>
      <c r="M149" s="16">
        <v>39</v>
      </c>
      <c r="N149" s="16"/>
      <c r="O149" s="16"/>
      <c r="P149" s="16"/>
      <c r="Q149" s="16"/>
      <c r="R149" s="16"/>
      <c r="S149" s="16"/>
      <c r="T149" s="149">
        <f>ROUND(SUM(D150:S150),2)</f>
        <v>7.7</v>
      </c>
      <c r="U149" s="151"/>
      <c r="V149" s="195">
        <f t="shared" si="106"/>
        <v>0</v>
      </c>
    </row>
    <row r="150" spans="1:22" ht="11.25" hidden="1" customHeight="1" x14ac:dyDescent="0.2">
      <c r="A150" s="193"/>
      <c r="B150" s="193"/>
      <c r="C150" s="15" t="s">
        <v>22</v>
      </c>
      <c r="D150" s="17">
        <f t="shared" ref="D150:S150" si="110">(D$40*D149)/1000</f>
        <v>0</v>
      </c>
      <c r="E150" s="17"/>
      <c r="F150" s="17"/>
      <c r="G150" s="17"/>
      <c r="H150" s="17"/>
      <c r="I150" s="17">
        <f t="shared" si="110"/>
        <v>0</v>
      </c>
      <c r="J150" s="17">
        <f t="shared" si="110"/>
        <v>0</v>
      </c>
      <c r="K150" s="17"/>
      <c r="L150" s="17">
        <f t="shared" si="110"/>
        <v>3.8</v>
      </c>
      <c r="M150" s="17">
        <f t="shared" si="110"/>
        <v>3.9</v>
      </c>
      <c r="N150" s="17"/>
      <c r="O150" s="17"/>
      <c r="P150" s="17"/>
      <c r="Q150" s="17"/>
      <c r="R150" s="17"/>
      <c r="S150" s="17">
        <f t="shared" si="110"/>
        <v>0</v>
      </c>
      <c r="T150" s="150"/>
      <c r="U150" s="152"/>
      <c r="V150" s="196"/>
    </row>
    <row r="151" spans="1:22" ht="11.45" hidden="1" customHeight="1" x14ac:dyDescent="0.2">
      <c r="A151" s="193"/>
      <c r="B151" s="193"/>
      <c r="C151" s="15" t="s">
        <v>21</v>
      </c>
      <c r="D151" s="16"/>
      <c r="E151" s="16"/>
      <c r="F151" s="16"/>
      <c r="G151" s="16"/>
      <c r="H151" s="16"/>
      <c r="I151" s="16"/>
      <c r="J151" s="16"/>
      <c r="K151" s="16"/>
      <c r="L151" s="16">
        <v>39</v>
      </c>
      <c r="M151" s="16">
        <v>40</v>
      </c>
      <c r="N151" s="16"/>
      <c r="O151" s="16"/>
      <c r="P151" s="16"/>
      <c r="Q151" s="16"/>
      <c r="R151" s="16"/>
      <c r="S151" s="16"/>
      <c r="T151" s="149">
        <f>ROUND(SUM(D152:S152),2)</f>
        <v>7.9</v>
      </c>
      <c r="U151" s="151"/>
      <c r="V151" s="195">
        <f t="shared" si="106"/>
        <v>0</v>
      </c>
    </row>
    <row r="152" spans="1:22" ht="11.45" hidden="1" customHeight="1" x14ac:dyDescent="0.2">
      <c r="A152" s="193"/>
      <c r="B152" s="193"/>
      <c r="C152" s="15" t="s">
        <v>22</v>
      </c>
      <c r="D152" s="17">
        <f t="shared" ref="D152:S152" si="111">(D$40*D151)/1000</f>
        <v>0</v>
      </c>
      <c r="E152" s="17"/>
      <c r="F152" s="17"/>
      <c r="G152" s="17"/>
      <c r="H152" s="17"/>
      <c r="I152" s="17">
        <f t="shared" si="111"/>
        <v>0</v>
      </c>
      <c r="J152" s="17">
        <f t="shared" si="111"/>
        <v>0</v>
      </c>
      <c r="K152" s="17"/>
      <c r="L152" s="17">
        <f t="shared" si="111"/>
        <v>3.9</v>
      </c>
      <c r="M152" s="17">
        <f t="shared" si="111"/>
        <v>4</v>
      </c>
      <c r="N152" s="17"/>
      <c r="O152" s="17"/>
      <c r="P152" s="17"/>
      <c r="Q152" s="17"/>
      <c r="R152" s="17"/>
      <c r="S152" s="17">
        <f t="shared" si="111"/>
        <v>0</v>
      </c>
      <c r="T152" s="150"/>
      <c r="U152" s="152"/>
      <c r="V152" s="196"/>
    </row>
    <row r="153" spans="1:22" ht="12.75" hidden="1" customHeight="1" x14ac:dyDescent="0.2">
      <c r="A153" s="193"/>
      <c r="B153" s="193"/>
      <c r="C153" s="15" t="s">
        <v>21</v>
      </c>
      <c r="D153" s="16"/>
      <c r="E153" s="16"/>
      <c r="F153" s="16"/>
      <c r="G153" s="16"/>
      <c r="H153" s="16"/>
      <c r="I153" s="16"/>
      <c r="J153" s="16"/>
      <c r="K153" s="16"/>
      <c r="L153" s="16">
        <v>40</v>
      </c>
      <c r="M153" s="16">
        <v>41</v>
      </c>
      <c r="N153" s="16"/>
      <c r="O153" s="16"/>
      <c r="P153" s="16"/>
      <c r="Q153" s="16"/>
      <c r="R153" s="16"/>
      <c r="S153" s="16"/>
      <c r="T153" s="149">
        <f>ROUND(SUM(D154:S154),2)</f>
        <v>8.1</v>
      </c>
      <c r="U153" s="151"/>
      <c r="V153" s="195">
        <f t="shared" si="106"/>
        <v>0</v>
      </c>
    </row>
    <row r="154" spans="1:22" ht="11.25" hidden="1" customHeight="1" x14ac:dyDescent="0.2">
      <c r="A154" s="193"/>
      <c r="B154" s="193"/>
      <c r="C154" s="15" t="s">
        <v>22</v>
      </c>
      <c r="D154" s="17">
        <f t="shared" ref="D154:S154" si="112">(D$40*D153)/1000</f>
        <v>0</v>
      </c>
      <c r="E154" s="17"/>
      <c r="F154" s="17"/>
      <c r="G154" s="17"/>
      <c r="H154" s="17"/>
      <c r="I154" s="17">
        <f t="shared" si="112"/>
        <v>0</v>
      </c>
      <c r="J154" s="17">
        <f t="shared" si="112"/>
        <v>0</v>
      </c>
      <c r="K154" s="17"/>
      <c r="L154" s="17">
        <f t="shared" si="112"/>
        <v>4</v>
      </c>
      <c r="M154" s="17">
        <f t="shared" si="112"/>
        <v>4.0999999999999996</v>
      </c>
      <c r="N154" s="17"/>
      <c r="O154" s="17"/>
      <c r="P154" s="17"/>
      <c r="Q154" s="17"/>
      <c r="R154" s="17"/>
      <c r="S154" s="17">
        <f t="shared" si="112"/>
        <v>0</v>
      </c>
      <c r="T154" s="150"/>
      <c r="U154" s="152"/>
      <c r="V154" s="196"/>
    </row>
    <row r="155" spans="1:22" ht="11.25" hidden="1" customHeight="1" x14ac:dyDescent="0.2">
      <c r="A155" s="193"/>
      <c r="B155" s="193"/>
      <c r="C155" s="15" t="s">
        <v>21</v>
      </c>
      <c r="D155" s="16"/>
      <c r="E155" s="16"/>
      <c r="F155" s="16"/>
      <c r="G155" s="16"/>
      <c r="H155" s="16"/>
      <c r="I155" s="16"/>
      <c r="J155" s="16"/>
      <c r="K155" s="16"/>
      <c r="L155" s="16">
        <v>41</v>
      </c>
      <c r="M155" s="16">
        <v>42</v>
      </c>
      <c r="N155" s="16"/>
      <c r="O155" s="16"/>
      <c r="P155" s="16"/>
      <c r="Q155" s="16"/>
      <c r="R155" s="16"/>
      <c r="S155" s="16"/>
      <c r="T155" s="149">
        <f>ROUND(SUM(D156:S156),2)</f>
        <v>8.3000000000000007</v>
      </c>
      <c r="U155" s="151"/>
      <c r="V155" s="195">
        <f t="shared" si="106"/>
        <v>0</v>
      </c>
    </row>
    <row r="156" spans="1:22" ht="11.25" hidden="1" customHeight="1" x14ac:dyDescent="0.2">
      <c r="A156" s="193"/>
      <c r="B156" s="193"/>
      <c r="C156" s="15" t="s">
        <v>22</v>
      </c>
      <c r="D156" s="17">
        <f t="shared" ref="D156:S156" si="113">(D$40*D155)/1000</f>
        <v>0</v>
      </c>
      <c r="E156" s="17"/>
      <c r="F156" s="17"/>
      <c r="G156" s="17"/>
      <c r="H156" s="17"/>
      <c r="I156" s="17">
        <f t="shared" si="113"/>
        <v>0</v>
      </c>
      <c r="J156" s="17">
        <f t="shared" si="113"/>
        <v>0</v>
      </c>
      <c r="K156" s="17"/>
      <c r="L156" s="17">
        <f t="shared" si="113"/>
        <v>4.0999999999999996</v>
      </c>
      <c r="M156" s="17">
        <f t="shared" si="113"/>
        <v>4.2</v>
      </c>
      <c r="N156" s="17"/>
      <c r="O156" s="17"/>
      <c r="P156" s="17"/>
      <c r="Q156" s="17"/>
      <c r="R156" s="17"/>
      <c r="S156" s="17">
        <f t="shared" si="113"/>
        <v>0</v>
      </c>
      <c r="T156" s="150"/>
      <c r="U156" s="152"/>
      <c r="V156" s="196"/>
    </row>
    <row r="157" spans="1:22" ht="11.25" hidden="1" customHeight="1" x14ac:dyDescent="0.2">
      <c r="A157" s="193"/>
      <c r="B157" s="193"/>
      <c r="C157" s="15" t="s">
        <v>21</v>
      </c>
      <c r="D157" s="16"/>
      <c r="E157" s="16"/>
      <c r="F157" s="16"/>
      <c r="G157" s="16"/>
      <c r="H157" s="16"/>
      <c r="I157" s="16"/>
      <c r="J157" s="16"/>
      <c r="K157" s="16"/>
      <c r="L157" s="16">
        <v>42</v>
      </c>
      <c r="M157" s="16">
        <v>43</v>
      </c>
      <c r="N157" s="16"/>
      <c r="O157" s="16"/>
      <c r="P157" s="16"/>
      <c r="Q157" s="16"/>
      <c r="R157" s="16"/>
      <c r="S157" s="16"/>
      <c r="T157" s="149">
        <f>ROUND(SUM(D158:S158),2)</f>
        <v>8.5</v>
      </c>
      <c r="U157" s="151"/>
      <c r="V157" s="195">
        <f t="shared" si="106"/>
        <v>0</v>
      </c>
    </row>
    <row r="158" spans="1:22" ht="11.25" hidden="1" customHeight="1" x14ac:dyDescent="0.2">
      <c r="A158" s="193"/>
      <c r="B158" s="193"/>
      <c r="C158" s="15" t="s">
        <v>22</v>
      </c>
      <c r="D158" s="17">
        <f t="shared" ref="D158:S158" si="114">(D$40*D157)/1000</f>
        <v>0</v>
      </c>
      <c r="E158" s="17"/>
      <c r="F158" s="17"/>
      <c r="G158" s="17"/>
      <c r="H158" s="17"/>
      <c r="I158" s="17">
        <f t="shared" si="114"/>
        <v>0</v>
      </c>
      <c r="J158" s="17">
        <f t="shared" si="114"/>
        <v>0</v>
      </c>
      <c r="K158" s="17"/>
      <c r="L158" s="17">
        <f t="shared" si="114"/>
        <v>4.2</v>
      </c>
      <c r="M158" s="17">
        <f t="shared" si="114"/>
        <v>4.3</v>
      </c>
      <c r="N158" s="17"/>
      <c r="O158" s="17"/>
      <c r="P158" s="17"/>
      <c r="Q158" s="17"/>
      <c r="R158" s="17"/>
      <c r="S158" s="17">
        <f t="shared" si="114"/>
        <v>0</v>
      </c>
      <c r="T158" s="150"/>
      <c r="U158" s="152"/>
      <c r="V158" s="196"/>
    </row>
    <row r="159" spans="1:22" ht="11.25" hidden="1" customHeight="1" x14ac:dyDescent="0.2">
      <c r="A159" s="193"/>
      <c r="B159" s="193"/>
      <c r="C159" s="15" t="s">
        <v>21</v>
      </c>
      <c r="D159" s="16"/>
      <c r="E159" s="16"/>
      <c r="F159" s="16"/>
      <c r="G159" s="16"/>
      <c r="H159" s="16"/>
      <c r="I159" s="16"/>
      <c r="J159" s="16"/>
      <c r="K159" s="16"/>
      <c r="L159" s="16">
        <v>43</v>
      </c>
      <c r="M159" s="16">
        <v>44</v>
      </c>
      <c r="N159" s="16"/>
      <c r="O159" s="16"/>
      <c r="P159" s="16"/>
      <c r="Q159" s="16"/>
      <c r="R159" s="16"/>
      <c r="S159" s="16"/>
      <c r="T159" s="149">
        <f>ROUND(SUM(D160:S160),2)</f>
        <v>8.6999999999999993</v>
      </c>
      <c r="U159" s="151"/>
      <c r="V159" s="195">
        <f t="shared" si="106"/>
        <v>0</v>
      </c>
    </row>
    <row r="160" spans="1:22" ht="11.25" hidden="1" customHeight="1" x14ac:dyDescent="0.2">
      <c r="A160" s="193"/>
      <c r="B160" s="193"/>
      <c r="C160" s="15" t="s">
        <v>22</v>
      </c>
      <c r="D160" s="17">
        <f t="shared" ref="D160:S160" si="115">(D$40*D159)/1000</f>
        <v>0</v>
      </c>
      <c r="E160" s="17"/>
      <c r="F160" s="17"/>
      <c r="G160" s="17"/>
      <c r="H160" s="17"/>
      <c r="I160" s="17">
        <f t="shared" si="115"/>
        <v>0</v>
      </c>
      <c r="J160" s="17">
        <f t="shared" si="115"/>
        <v>0</v>
      </c>
      <c r="K160" s="17"/>
      <c r="L160" s="17">
        <f t="shared" si="115"/>
        <v>4.3</v>
      </c>
      <c r="M160" s="17">
        <f t="shared" si="115"/>
        <v>4.4000000000000004</v>
      </c>
      <c r="N160" s="17"/>
      <c r="O160" s="17"/>
      <c r="P160" s="17"/>
      <c r="Q160" s="17"/>
      <c r="R160" s="17"/>
      <c r="S160" s="17">
        <f t="shared" si="115"/>
        <v>0</v>
      </c>
      <c r="T160" s="150"/>
      <c r="U160" s="152"/>
      <c r="V160" s="196"/>
    </row>
    <row r="161" spans="1:22" ht="11.25" hidden="1" customHeight="1" x14ac:dyDescent="0.2">
      <c r="A161" s="193"/>
      <c r="B161" s="193"/>
      <c r="C161" s="15" t="s">
        <v>21</v>
      </c>
      <c r="D161" s="16"/>
      <c r="E161" s="16"/>
      <c r="F161" s="16"/>
      <c r="G161" s="16"/>
      <c r="H161" s="16"/>
      <c r="I161" s="16"/>
      <c r="J161" s="16"/>
      <c r="K161" s="16"/>
      <c r="L161" s="16">
        <v>44</v>
      </c>
      <c r="M161" s="16">
        <v>45</v>
      </c>
      <c r="N161" s="16"/>
      <c r="O161" s="16"/>
      <c r="P161" s="16"/>
      <c r="Q161" s="16"/>
      <c r="R161" s="16"/>
      <c r="S161" s="16"/>
      <c r="T161" s="149">
        <f>ROUND(SUM(D162:S162),2)</f>
        <v>8.9</v>
      </c>
      <c r="U161" s="151"/>
      <c r="V161" s="195">
        <f t="shared" si="106"/>
        <v>0</v>
      </c>
    </row>
    <row r="162" spans="1:22" ht="11.25" hidden="1" customHeight="1" x14ac:dyDescent="0.2">
      <c r="A162" s="193"/>
      <c r="B162" s="193"/>
      <c r="C162" s="15" t="s">
        <v>22</v>
      </c>
      <c r="D162" s="17">
        <f t="shared" ref="D162:S162" si="116">(D$40*D161)/1000</f>
        <v>0</v>
      </c>
      <c r="E162" s="17"/>
      <c r="F162" s="17"/>
      <c r="G162" s="17"/>
      <c r="H162" s="17"/>
      <c r="I162" s="17">
        <f t="shared" si="116"/>
        <v>0</v>
      </c>
      <c r="J162" s="17">
        <f t="shared" si="116"/>
        <v>0</v>
      </c>
      <c r="K162" s="17"/>
      <c r="L162" s="17">
        <f t="shared" si="116"/>
        <v>4.4000000000000004</v>
      </c>
      <c r="M162" s="17">
        <f t="shared" si="116"/>
        <v>4.5</v>
      </c>
      <c r="N162" s="17"/>
      <c r="O162" s="17"/>
      <c r="P162" s="17"/>
      <c r="Q162" s="17"/>
      <c r="R162" s="17"/>
      <c r="S162" s="17">
        <f t="shared" si="116"/>
        <v>0</v>
      </c>
      <c r="T162" s="150"/>
      <c r="U162" s="152"/>
      <c r="V162" s="196"/>
    </row>
    <row r="163" spans="1:22" ht="11.25" hidden="1" customHeight="1" x14ac:dyDescent="0.2">
      <c r="A163" s="193"/>
      <c r="B163" s="193"/>
      <c r="C163" s="15" t="s">
        <v>21</v>
      </c>
      <c r="D163" s="16"/>
      <c r="E163" s="16"/>
      <c r="F163" s="16"/>
      <c r="G163" s="16"/>
      <c r="H163" s="16"/>
      <c r="I163" s="16"/>
      <c r="J163" s="16"/>
      <c r="K163" s="16"/>
      <c r="L163" s="16">
        <v>45</v>
      </c>
      <c r="M163" s="16">
        <v>46</v>
      </c>
      <c r="N163" s="16"/>
      <c r="O163" s="16"/>
      <c r="P163" s="16"/>
      <c r="Q163" s="16"/>
      <c r="R163" s="16"/>
      <c r="S163" s="16"/>
      <c r="T163" s="149">
        <f>ROUND(SUM(D164:S164),2)</f>
        <v>9.1</v>
      </c>
      <c r="U163" s="151"/>
      <c r="V163" s="195">
        <f t="shared" si="106"/>
        <v>0</v>
      </c>
    </row>
    <row r="164" spans="1:22" ht="11.25" hidden="1" customHeight="1" x14ac:dyDescent="0.2">
      <c r="A164" s="193"/>
      <c r="B164" s="193"/>
      <c r="C164" s="15" t="s">
        <v>22</v>
      </c>
      <c r="D164" s="17">
        <f t="shared" ref="D164:S164" si="117">(D$40*D163)/1000</f>
        <v>0</v>
      </c>
      <c r="E164" s="17"/>
      <c r="F164" s="17"/>
      <c r="G164" s="17"/>
      <c r="H164" s="17"/>
      <c r="I164" s="17">
        <f t="shared" si="117"/>
        <v>0</v>
      </c>
      <c r="J164" s="17">
        <f t="shared" si="117"/>
        <v>0</v>
      </c>
      <c r="K164" s="17"/>
      <c r="L164" s="17">
        <f t="shared" si="117"/>
        <v>4.5</v>
      </c>
      <c r="M164" s="17">
        <f t="shared" si="117"/>
        <v>4.5999999999999996</v>
      </c>
      <c r="N164" s="17"/>
      <c r="O164" s="17"/>
      <c r="P164" s="17"/>
      <c r="Q164" s="17"/>
      <c r="R164" s="17"/>
      <c r="S164" s="17">
        <f t="shared" si="117"/>
        <v>0</v>
      </c>
      <c r="T164" s="150"/>
      <c r="U164" s="152"/>
      <c r="V164" s="196"/>
    </row>
    <row r="165" spans="1:22" ht="11.25" hidden="1" customHeight="1" x14ac:dyDescent="0.2">
      <c r="A165" s="193"/>
      <c r="B165" s="193"/>
      <c r="C165" s="15" t="s">
        <v>21</v>
      </c>
      <c r="D165" s="16"/>
      <c r="E165" s="16"/>
      <c r="F165" s="16"/>
      <c r="G165" s="16"/>
      <c r="H165" s="16"/>
      <c r="I165" s="16"/>
      <c r="J165" s="16"/>
      <c r="K165" s="16"/>
      <c r="L165" s="16">
        <v>46</v>
      </c>
      <c r="M165" s="16">
        <v>47</v>
      </c>
      <c r="N165" s="16"/>
      <c r="O165" s="16"/>
      <c r="P165" s="16"/>
      <c r="Q165" s="16"/>
      <c r="R165" s="16"/>
      <c r="S165" s="16"/>
      <c r="T165" s="149">
        <f>ROUND(SUM(D166:S166),2)</f>
        <v>9.3000000000000007</v>
      </c>
      <c r="U165" s="151"/>
      <c r="V165" s="195">
        <f t="shared" si="106"/>
        <v>0</v>
      </c>
    </row>
    <row r="166" spans="1:22" ht="11.25" hidden="1" customHeight="1" x14ac:dyDescent="0.2">
      <c r="A166" s="193"/>
      <c r="B166" s="193"/>
      <c r="C166" s="15" t="s">
        <v>22</v>
      </c>
      <c r="D166" s="17">
        <f t="shared" ref="D166:S166" si="118">(D$40*D165)/1000</f>
        <v>0</v>
      </c>
      <c r="E166" s="17"/>
      <c r="F166" s="17"/>
      <c r="G166" s="17"/>
      <c r="H166" s="17"/>
      <c r="I166" s="17">
        <f t="shared" si="118"/>
        <v>0</v>
      </c>
      <c r="J166" s="17">
        <f t="shared" si="118"/>
        <v>0</v>
      </c>
      <c r="K166" s="17"/>
      <c r="L166" s="17">
        <f t="shared" si="118"/>
        <v>4.5999999999999996</v>
      </c>
      <c r="M166" s="17">
        <f t="shared" si="118"/>
        <v>4.7</v>
      </c>
      <c r="N166" s="17"/>
      <c r="O166" s="17"/>
      <c r="P166" s="17"/>
      <c r="Q166" s="17"/>
      <c r="R166" s="17"/>
      <c r="S166" s="17">
        <f t="shared" si="118"/>
        <v>0</v>
      </c>
      <c r="T166" s="150"/>
      <c r="U166" s="152"/>
      <c r="V166" s="196"/>
    </row>
    <row r="167" spans="1:22" ht="11.25" hidden="1" customHeight="1" x14ac:dyDescent="0.2">
      <c r="A167" s="193"/>
      <c r="B167" s="193"/>
      <c r="C167" s="15" t="s">
        <v>21</v>
      </c>
      <c r="D167" s="16"/>
      <c r="E167" s="16"/>
      <c r="F167" s="16"/>
      <c r="G167" s="16"/>
      <c r="H167" s="16"/>
      <c r="I167" s="16"/>
      <c r="J167" s="16"/>
      <c r="K167" s="16"/>
      <c r="L167" s="16">
        <v>47</v>
      </c>
      <c r="M167" s="16">
        <v>48</v>
      </c>
      <c r="N167" s="16"/>
      <c r="O167" s="16"/>
      <c r="P167" s="16"/>
      <c r="Q167" s="16"/>
      <c r="R167" s="16"/>
      <c r="S167" s="16"/>
      <c r="T167" s="149">
        <f>ROUND(SUM(D168:S168),2)</f>
        <v>9.5</v>
      </c>
      <c r="U167" s="151"/>
      <c r="V167" s="195">
        <f t="shared" si="106"/>
        <v>0</v>
      </c>
    </row>
    <row r="168" spans="1:22" ht="11.25" hidden="1" customHeight="1" x14ac:dyDescent="0.2">
      <c r="A168" s="193"/>
      <c r="B168" s="193"/>
      <c r="C168" s="15" t="s">
        <v>22</v>
      </c>
      <c r="D168" s="17">
        <f t="shared" ref="D168:S168" si="119">(D$40*D167)/1000</f>
        <v>0</v>
      </c>
      <c r="E168" s="17"/>
      <c r="F168" s="17"/>
      <c r="G168" s="17"/>
      <c r="H168" s="17"/>
      <c r="I168" s="17">
        <f t="shared" si="119"/>
        <v>0</v>
      </c>
      <c r="J168" s="17">
        <f t="shared" si="119"/>
        <v>0</v>
      </c>
      <c r="K168" s="17"/>
      <c r="L168" s="17">
        <f t="shared" si="119"/>
        <v>4.7</v>
      </c>
      <c r="M168" s="17">
        <f t="shared" si="119"/>
        <v>4.8</v>
      </c>
      <c r="N168" s="17"/>
      <c r="O168" s="17"/>
      <c r="P168" s="17"/>
      <c r="Q168" s="17"/>
      <c r="R168" s="17"/>
      <c r="S168" s="17">
        <f t="shared" si="119"/>
        <v>0</v>
      </c>
      <c r="T168" s="150"/>
      <c r="U168" s="152"/>
      <c r="V168" s="196"/>
    </row>
    <row r="169" spans="1:22" ht="12.75" hidden="1" customHeight="1" x14ac:dyDescent="0.2">
      <c r="A169" s="193"/>
      <c r="B169" s="193"/>
      <c r="C169" s="15" t="s">
        <v>21</v>
      </c>
      <c r="D169" s="16"/>
      <c r="E169" s="16"/>
      <c r="F169" s="16"/>
      <c r="G169" s="16"/>
      <c r="H169" s="16"/>
      <c r="I169" s="16"/>
      <c r="J169" s="16"/>
      <c r="K169" s="16"/>
      <c r="L169" s="16">
        <v>48</v>
      </c>
      <c r="M169" s="16">
        <v>49</v>
      </c>
      <c r="N169" s="16"/>
      <c r="O169" s="16"/>
      <c r="P169" s="16"/>
      <c r="Q169" s="16"/>
      <c r="R169" s="16"/>
      <c r="S169" s="16"/>
      <c r="T169" s="149">
        <f>ROUND(SUM(D170:S170),2)</f>
        <v>9.6999999999999993</v>
      </c>
      <c r="U169" s="151"/>
      <c r="V169" s="195">
        <f t="shared" si="106"/>
        <v>0</v>
      </c>
    </row>
    <row r="170" spans="1:22" ht="11.25" hidden="1" customHeight="1" x14ac:dyDescent="0.2">
      <c r="A170" s="193"/>
      <c r="B170" s="193"/>
      <c r="C170" s="15" t="s">
        <v>22</v>
      </c>
      <c r="D170" s="17">
        <f t="shared" ref="D170:S170" si="120">(D$40*D169)/1000</f>
        <v>0</v>
      </c>
      <c r="E170" s="17"/>
      <c r="F170" s="17"/>
      <c r="G170" s="17"/>
      <c r="H170" s="17"/>
      <c r="I170" s="17">
        <f t="shared" si="120"/>
        <v>0</v>
      </c>
      <c r="J170" s="17">
        <f t="shared" si="120"/>
        <v>0</v>
      </c>
      <c r="K170" s="17"/>
      <c r="L170" s="17">
        <f t="shared" si="120"/>
        <v>4.8</v>
      </c>
      <c r="M170" s="17">
        <f t="shared" si="120"/>
        <v>4.9000000000000004</v>
      </c>
      <c r="N170" s="17"/>
      <c r="O170" s="17"/>
      <c r="P170" s="17"/>
      <c r="Q170" s="17"/>
      <c r="R170" s="17"/>
      <c r="S170" s="17">
        <f t="shared" si="120"/>
        <v>0</v>
      </c>
      <c r="T170" s="150"/>
      <c r="U170" s="152"/>
      <c r="V170" s="196"/>
    </row>
    <row r="171" spans="1:22" ht="12.75" hidden="1" customHeight="1" x14ac:dyDescent="0.2">
      <c r="A171" s="193"/>
      <c r="B171" s="193"/>
      <c r="C171" s="15" t="s">
        <v>21</v>
      </c>
      <c r="D171" s="16"/>
      <c r="E171" s="16"/>
      <c r="F171" s="16"/>
      <c r="G171" s="16"/>
      <c r="H171" s="16"/>
      <c r="I171" s="16"/>
      <c r="J171" s="16"/>
      <c r="K171" s="16"/>
      <c r="L171" s="16">
        <v>49</v>
      </c>
      <c r="M171" s="16">
        <v>50</v>
      </c>
      <c r="N171" s="16"/>
      <c r="O171" s="16"/>
      <c r="P171" s="16"/>
      <c r="Q171" s="16"/>
      <c r="R171" s="16"/>
      <c r="S171" s="16"/>
      <c r="T171" s="149">
        <f>ROUND(SUM(D172:S172),2)</f>
        <v>9.9</v>
      </c>
      <c r="U171" s="151"/>
      <c r="V171" s="195">
        <f t="shared" si="106"/>
        <v>0</v>
      </c>
    </row>
    <row r="172" spans="1:22" ht="11.25" hidden="1" customHeight="1" x14ac:dyDescent="0.2">
      <c r="A172" s="193"/>
      <c r="B172" s="193"/>
      <c r="C172" s="15" t="s">
        <v>22</v>
      </c>
      <c r="D172" s="17">
        <f t="shared" ref="D172:S172" si="121">(D$40*D171)/1000</f>
        <v>0</v>
      </c>
      <c r="E172" s="17"/>
      <c r="F172" s="17"/>
      <c r="G172" s="17"/>
      <c r="H172" s="17"/>
      <c r="I172" s="17">
        <f t="shared" si="121"/>
        <v>0</v>
      </c>
      <c r="J172" s="17">
        <f t="shared" si="121"/>
        <v>0</v>
      </c>
      <c r="K172" s="17"/>
      <c r="L172" s="17">
        <f t="shared" si="121"/>
        <v>4.9000000000000004</v>
      </c>
      <c r="M172" s="17">
        <f t="shared" si="121"/>
        <v>5</v>
      </c>
      <c r="N172" s="17"/>
      <c r="O172" s="17"/>
      <c r="P172" s="17"/>
      <c r="Q172" s="17"/>
      <c r="R172" s="17"/>
      <c r="S172" s="17">
        <f t="shared" si="121"/>
        <v>0</v>
      </c>
      <c r="T172" s="150"/>
      <c r="U172" s="152"/>
      <c r="V172" s="196"/>
    </row>
    <row r="173" spans="1:22" ht="11.25" hidden="1" customHeight="1" x14ac:dyDescent="0.2">
      <c r="A173" s="193"/>
      <c r="B173" s="193"/>
      <c r="C173" s="15" t="s">
        <v>21</v>
      </c>
      <c r="D173" s="16"/>
      <c r="E173" s="16"/>
      <c r="F173" s="16"/>
      <c r="G173" s="16"/>
      <c r="H173" s="16"/>
      <c r="I173" s="16"/>
      <c r="J173" s="16"/>
      <c r="K173" s="16"/>
      <c r="L173" s="16">
        <v>50</v>
      </c>
      <c r="M173" s="16">
        <v>51</v>
      </c>
      <c r="N173" s="16"/>
      <c r="O173" s="16"/>
      <c r="P173" s="16"/>
      <c r="Q173" s="16"/>
      <c r="R173" s="16"/>
      <c r="S173" s="16"/>
      <c r="T173" s="149">
        <f>ROUND(SUM(D174:S174),2)</f>
        <v>10.1</v>
      </c>
      <c r="U173" s="151"/>
      <c r="V173" s="195">
        <f t="shared" si="106"/>
        <v>0</v>
      </c>
    </row>
    <row r="174" spans="1:22" ht="11.25" hidden="1" customHeight="1" x14ac:dyDescent="0.2">
      <c r="A174" s="193"/>
      <c r="B174" s="193"/>
      <c r="C174" s="15" t="s">
        <v>22</v>
      </c>
      <c r="D174" s="17">
        <f t="shared" ref="D174:S174" si="122">(D$40*D173)/1000</f>
        <v>0</v>
      </c>
      <c r="E174" s="17"/>
      <c r="F174" s="17"/>
      <c r="G174" s="17"/>
      <c r="H174" s="17"/>
      <c r="I174" s="17">
        <f t="shared" si="122"/>
        <v>0</v>
      </c>
      <c r="J174" s="17">
        <f t="shared" si="122"/>
        <v>0</v>
      </c>
      <c r="K174" s="17"/>
      <c r="L174" s="17">
        <f t="shared" si="122"/>
        <v>5</v>
      </c>
      <c r="M174" s="17">
        <f t="shared" si="122"/>
        <v>5.0999999999999996</v>
      </c>
      <c r="N174" s="17"/>
      <c r="O174" s="17"/>
      <c r="P174" s="17"/>
      <c r="Q174" s="17"/>
      <c r="R174" s="17"/>
      <c r="S174" s="17">
        <f t="shared" si="122"/>
        <v>0</v>
      </c>
      <c r="T174" s="150"/>
      <c r="U174" s="152"/>
      <c r="V174" s="196"/>
    </row>
    <row r="175" spans="1:22" ht="11.25" hidden="1" customHeight="1" x14ac:dyDescent="0.2">
      <c r="A175" s="193"/>
      <c r="B175" s="193"/>
      <c r="C175" s="15" t="s">
        <v>21</v>
      </c>
      <c r="D175" s="16"/>
      <c r="E175" s="16"/>
      <c r="F175" s="16"/>
      <c r="G175" s="16"/>
      <c r="H175" s="16"/>
      <c r="I175" s="16"/>
      <c r="J175" s="16"/>
      <c r="K175" s="16"/>
      <c r="L175" s="16">
        <v>51</v>
      </c>
      <c r="M175" s="16">
        <v>52</v>
      </c>
      <c r="N175" s="16"/>
      <c r="O175" s="16"/>
      <c r="P175" s="16"/>
      <c r="Q175" s="16"/>
      <c r="R175" s="16"/>
      <c r="S175" s="16"/>
      <c r="T175" s="149">
        <f>ROUND(SUM(D176:S176),2)</f>
        <v>10.3</v>
      </c>
      <c r="U175" s="151"/>
      <c r="V175" s="195">
        <f t="shared" si="106"/>
        <v>0</v>
      </c>
    </row>
    <row r="176" spans="1:22" ht="11.25" hidden="1" customHeight="1" x14ac:dyDescent="0.2">
      <c r="A176" s="193"/>
      <c r="B176" s="193"/>
      <c r="C176" s="15" t="s">
        <v>22</v>
      </c>
      <c r="D176" s="17">
        <f t="shared" ref="D176:S176" si="123">(D$40*D175)/1000</f>
        <v>0</v>
      </c>
      <c r="E176" s="17"/>
      <c r="F176" s="17"/>
      <c r="G176" s="17"/>
      <c r="H176" s="17"/>
      <c r="I176" s="17">
        <f t="shared" si="123"/>
        <v>0</v>
      </c>
      <c r="J176" s="17">
        <f t="shared" si="123"/>
        <v>0</v>
      </c>
      <c r="K176" s="17"/>
      <c r="L176" s="17">
        <f t="shared" si="123"/>
        <v>5.0999999999999996</v>
      </c>
      <c r="M176" s="17">
        <f t="shared" si="123"/>
        <v>5.2</v>
      </c>
      <c r="N176" s="17"/>
      <c r="O176" s="17"/>
      <c r="P176" s="17"/>
      <c r="Q176" s="17"/>
      <c r="R176" s="17"/>
      <c r="S176" s="17">
        <f t="shared" si="123"/>
        <v>0</v>
      </c>
      <c r="T176" s="150"/>
      <c r="U176" s="152"/>
      <c r="V176" s="196"/>
    </row>
    <row r="177" spans="1:22" ht="11.25" hidden="1" customHeight="1" x14ac:dyDescent="0.2">
      <c r="A177" s="193"/>
      <c r="B177" s="193"/>
      <c r="C177" s="15" t="s">
        <v>21</v>
      </c>
      <c r="D177" s="16"/>
      <c r="E177" s="16"/>
      <c r="F177" s="16"/>
      <c r="G177" s="16"/>
      <c r="H177" s="16"/>
      <c r="I177" s="16"/>
      <c r="J177" s="16"/>
      <c r="K177" s="16"/>
      <c r="L177" s="16">
        <v>52</v>
      </c>
      <c r="M177" s="16">
        <v>53</v>
      </c>
      <c r="N177" s="16"/>
      <c r="O177" s="16"/>
      <c r="P177" s="16"/>
      <c r="Q177" s="16"/>
      <c r="R177" s="16"/>
      <c r="S177" s="16"/>
      <c r="T177" s="149">
        <f>ROUND(SUM(D178:S178),2)</f>
        <v>10.5</v>
      </c>
      <c r="U177" s="151"/>
      <c r="V177" s="195">
        <f t="shared" si="106"/>
        <v>0</v>
      </c>
    </row>
    <row r="178" spans="1:22" ht="11.25" hidden="1" customHeight="1" x14ac:dyDescent="0.2">
      <c r="A178" s="193"/>
      <c r="B178" s="193"/>
      <c r="C178" s="15" t="s">
        <v>22</v>
      </c>
      <c r="D178" s="17">
        <f t="shared" ref="D178:S178" si="124">(D$40*D177)/1000</f>
        <v>0</v>
      </c>
      <c r="E178" s="17"/>
      <c r="F178" s="17"/>
      <c r="G178" s="17"/>
      <c r="H178" s="17"/>
      <c r="I178" s="17">
        <f t="shared" si="124"/>
        <v>0</v>
      </c>
      <c r="J178" s="17">
        <f t="shared" si="124"/>
        <v>0</v>
      </c>
      <c r="K178" s="17"/>
      <c r="L178" s="17">
        <f t="shared" si="124"/>
        <v>5.2</v>
      </c>
      <c r="M178" s="17">
        <f t="shared" si="124"/>
        <v>5.3</v>
      </c>
      <c r="N178" s="17"/>
      <c r="O178" s="17"/>
      <c r="P178" s="17"/>
      <c r="Q178" s="17"/>
      <c r="R178" s="17"/>
      <c r="S178" s="17">
        <f t="shared" si="124"/>
        <v>0</v>
      </c>
      <c r="T178" s="150"/>
      <c r="U178" s="152"/>
      <c r="V178" s="196"/>
    </row>
    <row r="179" spans="1:22" ht="11.25" hidden="1" customHeight="1" x14ac:dyDescent="0.2">
      <c r="A179" s="193"/>
      <c r="B179" s="193"/>
      <c r="C179" s="15" t="s">
        <v>21</v>
      </c>
      <c r="D179" s="16"/>
      <c r="E179" s="16"/>
      <c r="F179" s="16"/>
      <c r="G179" s="16"/>
      <c r="H179" s="16"/>
      <c r="I179" s="16"/>
      <c r="J179" s="16"/>
      <c r="K179" s="16"/>
      <c r="L179" s="16">
        <v>53</v>
      </c>
      <c r="M179" s="16">
        <v>54</v>
      </c>
      <c r="N179" s="16"/>
      <c r="O179" s="16"/>
      <c r="P179" s="16"/>
      <c r="Q179" s="16"/>
      <c r="R179" s="16"/>
      <c r="S179" s="16"/>
      <c r="T179" s="149">
        <f>ROUND(SUM(D180:S180),2)</f>
        <v>10.7</v>
      </c>
      <c r="U179" s="151"/>
      <c r="V179" s="195">
        <f t="shared" si="106"/>
        <v>0</v>
      </c>
    </row>
    <row r="180" spans="1:22" ht="11.25" hidden="1" customHeight="1" x14ac:dyDescent="0.2">
      <c r="A180" s="193"/>
      <c r="B180" s="193"/>
      <c r="C180" s="15" t="s">
        <v>22</v>
      </c>
      <c r="D180" s="17">
        <f t="shared" ref="D180:S180" si="125">(D$40*D179)/1000</f>
        <v>0</v>
      </c>
      <c r="E180" s="17"/>
      <c r="F180" s="17"/>
      <c r="G180" s="17"/>
      <c r="H180" s="17"/>
      <c r="I180" s="17">
        <f t="shared" si="125"/>
        <v>0</v>
      </c>
      <c r="J180" s="17">
        <f t="shared" si="125"/>
        <v>0</v>
      </c>
      <c r="K180" s="17"/>
      <c r="L180" s="17">
        <f t="shared" si="125"/>
        <v>5.3</v>
      </c>
      <c r="M180" s="17">
        <f t="shared" si="125"/>
        <v>5.4</v>
      </c>
      <c r="N180" s="17"/>
      <c r="O180" s="17"/>
      <c r="P180" s="17"/>
      <c r="Q180" s="17"/>
      <c r="R180" s="17"/>
      <c r="S180" s="17">
        <f t="shared" si="125"/>
        <v>0</v>
      </c>
      <c r="T180" s="150"/>
      <c r="U180" s="152"/>
      <c r="V180" s="196"/>
    </row>
    <row r="181" spans="1:22" ht="11.25" customHeight="1" x14ac:dyDescent="0.2">
      <c r="A181" s="193" t="s">
        <v>64</v>
      </c>
      <c r="B181" s="193"/>
      <c r="C181" s="15" t="s">
        <v>21</v>
      </c>
      <c r="D181" s="16"/>
      <c r="E181" s="16"/>
      <c r="F181" s="16"/>
      <c r="G181" s="16"/>
      <c r="H181" s="16"/>
      <c r="I181" s="16"/>
      <c r="J181" s="16">
        <v>12.5</v>
      </c>
      <c r="K181" s="16"/>
      <c r="L181" s="16">
        <v>24</v>
      </c>
      <c r="M181" s="16">
        <v>3</v>
      </c>
      <c r="N181" s="16"/>
      <c r="O181" s="16"/>
      <c r="P181" s="16"/>
      <c r="Q181" s="16"/>
      <c r="R181" s="16"/>
      <c r="S181" s="16"/>
      <c r="T181" s="149">
        <f>ROUND(SUM(D182:S182),2)</f>
        <v>3.95</v>
      </c>
      <c r="U181" s="194"/>
      <c r="V181" s="195">
        <f t="shared" si="106"/>
        <v>0</v>
      </c>
    </row>
    <row r="182" spans="1:22" ht="11.25" customHeight="1" x14ac:dyDescent="0.2">
      <c r="A182" s="193"/>
      <c r="B182" s="193"/>
      <c r="C182" s="15" t="s">
        <v>22</v>
      </c>
      <c r="D182" s="17">
        <f t="shared" ref="D182:S182" si="126">(D$40*D181)/1000</f>
        <v>0</v>
      </c>
      <c r="E182" s="17"/>
      <c r="F182" s="17"/>
      <c r="G182" s="17"/>
      <c r="H182" s="17"/>
      <c r="I182" s="17">
        <f t="shared" si="126"/>
        <v>0</v>
      </c>
      <c r="J182" s="17">
        <f t="shared" si="126"/>
        <v>1.25</v>
      </c>
      <c r="K182" s="17"/>
      <c r="L182" s="17">
        <f t="shared" si="126"/>
        <v>2.4</v>
      </c>
      <c r="M182" s="17">
        <f t="shared" si="126"/>
        <v>0.3</v>
      </c>
      <c r="N182" s="17"/>
      <c r="O182" s="17"/>
      <c r="P182" s="17"/>
      <c r="Q182" s="17"/>
      <c r="R182" s="17"/>
      <c r="S182" s="17">
        <f t="shared" si="126"/>
        <v>0</v>
      </c>
      <c r="T182" s="150"/>
      <c r="U182" s="152"/>
      <c r="V182" s="196"/>
    </row>
    <row r="183" spans="1:22" ht="11.25" hidden="1" customHeight="1" x14ac:dyDescent="0.2">
      <c r="A183" s="193"/>
      <c r="B183" s="193"/>
      <c r="C183" s="15" t="s">
        <v>21</v>
      </c>
      <c r="D183" s="16"/>
      <c r="E183" s="16"/>
      <c r="F183" s="16"/>
      <c r="G183" s="16"/>
      <c r="H183" s="16"/>
      <c r="I183" s="16"/>
      <c r="J183" s="16"/>
      <c r="K183" s="16"/>
      <c r="L183" s="16">
        <v>55</v>
      </c>
      <c r="M183" s="16">
        <v>56</v>
      </c>
      <c r="N183" s="16"/>
      <c r="O183" s="16">
        <v>57</v>
      </c>
      <c r="P183" s="16">
        <v>58</v>
      </c>
      <c r="Q183" s="16">
        <v>59</v>
      </c>
      <c r="R183" s="16">
        <v>60</v>
      </c>
      <c r="S183" s="16"/>
      <c r="T183" s="149">
        <f>ROUND(SUM(D184:S184),2)</f>
        <v>34.5</v>
      </c>
      <c r="U183" s="151"/>
      <c r="V183" s="195">
        <f t="shared" si="106"/>
        <v>0</v>
      </c>
    </row>
    <row r="184" spans="1:22" ht="11.25" hidden="1" customHeight="1" x14ac:dyDescent="0.2">
      <c r="A184" s="193"/>
      <c r="B184" s="193"/>
      <c r="C184" s="15" t="s">
        <v>22</v>
      </c>
      <c r="D184" s="17">
        <f t="shared" ref="D184:S184" si="127">(D$40*D183)/1000</f>
        <v>0</v>
      </c>
      <c r="E184" s="17"/>
      <c r="F184" s="17"/>
      <c r="G184" s="17"/>
      <c r="H184" s="17"/>
      <c r="I184" s="17">
        <f t="shared" si="127"/>
        <v>0</v>
      </c>
      <c r="J184" s="17">
        <f t="shared" si="127"/>
        <v>0</v>
      </c>
      <c r="K184" s="17"/>
      <c r="L184" s="17">
        <f t="shared" si="127"/>
        <v>5.5</v>
      </c>
      <c r="M184" s="17">
        <f t="shared" si="127"/>
        <v>5.6</v>
      </c>
      <c r="N184" s="17"/>
      <c r="O184" s="17">
        <f t="shared" si="127"/>
        <v>5.7</v>
      </c>
      <c r="P184" s="17">
        <f t="shared" si="127"/>
        <v>5.8</v>
      </c>
      <c r="Q184" s="17">
        <f t="shared" si="127"/>
        <v>5.9</v>
      </c>
      <c r="R184" s="17">
        <f t="shared" si="127"/>
        <v>6</v>
      </c>
      <c r="S184" s="17">
        <f t="shared" si="127"/>
        <v>0</v>
      </c>
      <c r="T184" s="150"/>
      <c r="U184" s="152"/>
      <c r="V184" s="196"/>
    </row>
    <row r="185" spans="1:22" ht="11.25" hidden="1" customHeight="1" x14ac:dyDescent="0.2">
      <c r="A185" s="193"/>
      <c r="B185" s="193"/>
      <c r="C185" s="15" t="s">
        <v>21</v>
      </c>
      <c r="D185" s="16"/>
      <c r="E185" s="16"/>
      <c r="F185" s="16"/>
      <c r="G185" s="16"/>
      <c r="H185" s="16"/>
      <c r="I185" s="16"/>
      <c r="J185" s="16"/>
      <c r="K185" s="16"/>
      <c r="L185" s="16">
        <v>56</v>
      </c>
      <c r="M185" s="16">
        <v>57</v>
      </c>
      <c r="N185" s="16"/>
      <c r="O185" s="16">
        <v>58</v>
      </c>
      <c r="P185" s="16">
        <v>59</v>
      </c>
      <c r="Q185" s="16">
        <v>60</v>
      </c>
      <c r="R185" s="16">
        <v>61</v>
      </c>
      <c r="S185" s="16"/>
      <c r="T185" s="149">
        <f>ROUND(SUM(D186:S186),2)</f>
        <v>35.1</v>
      </c>
      <c r="U185" s="151"/>
      <c r="V185" s="195">
        <f t="shared" si="106"/>
        <v>0</v>
      </c>
    </row>
    <row r="186" spans="1:22" ht="11.25" hidden="1" customHeight="1" x14ac:dyDescent="0.2">
      <c r="A186" s="193"/>
      <c r="B186" s="193"/>
      <c r="C186" s="15" t="s">
        <v>22</v>
      </c>
      <c r="D186" s="17">
        <f t="shared" ref="D186:S186" si="128">(D$40*D185)/1000</f>
        <v>0</v>
      </c>
      <c r="E186" s="17"/>
      <c r="F186" s="17"/>
      <c r="G186" s="17"/>
      <c r="H186" s="17"/>
      <c r="I186" s="17">
        <f t="shared" si="128"/>
        <v>0</v>
      </c>
      <c r="J186" s="17">
        <f t="shared" si="128"/>
        <v>0</v>
      </c>
      <c r="K186" s="17"/>
      <c r="L186" s="17">
        <f t="shared" si="128"/>
        <v>5.6</v>
      </c>
      <c r="M186" s="17">
        <f t="shared" si="128"/>
        <v>5.7</v>
      </c>
      <c r="N186" s="17"/>
      <c r="O186" s="17">
        <f t="shared" si="128"/>
        <v>5.8</v>
      </c>
      <c r="P186" s="17">
        <f t="shared" si="128"/>
        <v>5.9</v>
      </c>
      <c r="Q186" s="17">
        <f t="shared" si="128"/>
        <v>6</v>
      </c>
      <c r="R186" s="17">
        <f t="shared" si="128"/>
        <v>6.1</v>
      </c>
      <c r="S186" s="17">
        <f t="shared" si="128"/>
        <v>0</v>
      </c>
      <c r="T186" s="150"/>
      <c r="U186" s="152"/>
      <c r="V186" s="196"/>
    </row>
    <row r="187" spans="1:22" ht="11.25" hidden="1" customHeight="1" x14ac:dyDescent="0.2">
      <c r="A187" s="193"/>
      <c r="B187" s="193"/>
      <c r="C187" s="15" t="s">
        <v>21</v>
      </c>
      <c r="D187" s="16"/>
      <c r="E187" s="16"/>
      <c r="F187" s="16"/>
      <c r="G187" s="16"/>
      <c r="H187" s="16"/>
      <c r="I187" s="16"/>
      <c r="J187" s="16"/>
      <c r="K187" s="16"/>
      <c r="L187" s="16">
        <v>57</v>
      </c>
      <c r="M187" s="16">
        <v>58</v>
      </c>
      <c r="N187" s="16"/>
      <c r="O187" s="16">
        <v>59</v>
      </c>
      <c r="P187" s="16">
        <v>60</v>
      </c>
      <c r="Q187" s="16">
        <v>61</v>
      </c>
      <c r="R187" s="16">
        <v>62</v>
      </c>
      <c r="S187" s="16"/>
      <c r="T187" s="149">
        <f>ROUND(SUM(D188:S188),2)</f>
        <v>35.700000000000003</v>
      </c>
      <c r="U187" s="151"/>
      <c r="V187" s="195">
        <f t="shared" si="106"/>
        <v>0</v>
      </c>
    </row>
    <row r="188" spans="1:22" ht="11.25" hidden="1" customHeight="1" x14ac:dyDescent="0.2">
      <c r="A188" s="193"/>
      <c r="B188" s="193"/>
      <c r="C188" s="15" t="s">
        <v>22</v>
      </c>
      <c r="D188" s="17">
        <f t="shared" ref="D188:S188" si="129">(D$40*D187)/1000</f>
        <v>0</v>
      </c>
      <c r="E188" s="17"/>
      <c r="F188" s="17"/>
      <c r="G188" s="17"/>
      <c r="H188" s="17"/>
      <c r="I188" s="17">
        <f t="shared" si="129"/>
        <v>0</v>
      </c>
      <c r="J188" s="17">
        <f t="shared" si="129"/>
        <v>0</v>
      </c>
      <c r="K188" s="17"/>
      <c r="L188" s="17">
        <f t="shared" si="129"/>
        <v>5.7</v>
      </c>
      <c r="M188" s="17">
        <f t="shared" si="129"/>
        <v>5.8</v>
      </c>
      <c r="N188" s="17"/>
      <c r="O188" s="17">
        <f t="shared" si="129"/>
        <v>5.9</v>
      </c>
      <c r="P188" s="17">
        <f t="shared" si="129"/>
        <v>6</v>
      </c>
      <c r="Q188" s="17">
        <f t="shared" si="129"/>
        <v>6.1</v>
      </c>
      <c r="R188" s="17">
        <f t="shared" si="129"/>
        <v>6.2</v>
      </c>
      <c r="S188" s="17">
        <f t="shared" si="129"/>
        <v>0</v>
      </c>
      <c r="T188" s="150"/>
      <c r="U188" s="152"/>
      <c r="V188" s="196"/>
    </row>
    <row r="189" spans="1:22" ht="11.25" hidden="1" customHeight="1" x14ac:dyDescent="0.2">
      <c r="A189" s="193"/>
      <c r="B189" s="193"/>
      <c r="C189" s="15" t="s">
        <v>21</v>
      </c>
      <c r="D189" s="16"/>
      <c r="E189" s="16"/>
      <c r="F189" s="16"/>
      <c r="G189" s="16"/>
      <c r="H189" s="16"/>
      <c r="I189" s="16"/>
      <c r="J189" s="16"/>
      <c r="K189" s="16"/>
      <c r="L189" s="16">
        <v>58</v>
      </c>
      <c r="M189" s="16">
        <v>59</v>
      </c>
      <c r="N189" s="16"/>
      <c r="O189" s="16">
        <v>60</v>
      </c>
      <c r="P189" s="16">
        <v>61</v>
      </c>
      <c r="Q189" s="16">
        <v>62</v>
      </c>
      <c r="R189" s="16">
        <v>63</v>
      </c>
      <c r="S189" s="16"/>
      <c r="T189" s="149">
        <f>ROUND(SUM(D190:S190),2)</f>
        <v>36.299999999999997</v>
      </c>
      <c r="U189" s="151"/>
      <c r="V189" s="195">
        <f t="shared" si="106"/>
        <v>0</v>
      </c>
    </row>
    <row r="190" spans="1:22" ht="11.25" hidden="1" customHeight="1" x14ac:dyDescent="0.2">
      <c r="A190" s="193"/>
      <c r="B190" s="193"/>
      <c r="C190" s="15" t="s">
        <v>22</v>
      </c>
      <c r="D190" s="17">
        <f t="shared" ref="D190:S190" si="130">(D$40*D189)/1000</f>
        <v>0</v>
      </c>
      <c r="E190" s="17"/>
      <c r="F190" s="17"/>
      <c r="G190" s="17"/>
      <c r="H190" s="17"/>
      <c r="I190" s="17">
        <f t="shared" si="130"/>
        <v>0</v>
      </c>
      <c r="J190" s="17">
        <f t="shared" si="130"/>
        <v>0</v>
      </c>
      <c r="K190" s="17"/>
      <c r="L190" s="17">
        <f t="shared" si="130"/>
        <v>5.8</v>
      </c>
      <c r="M190" s="17">
        <f t="shared" si="130"/>
        <v>5.9</v>
      </c>
      <c r="N190" s="17"/>
      <c r="O190" s="17">
        <f t="shared" si="130"/>
        <v>6</v>
      </c>
      <c r="P190" s="17">
        <f t="shared" si="130"/>
        <v>6.1</v>
      </c>
      <c r="Q190" s="17">
        <f t="shared" si="130"/>
        <v>6.2</v>
      </c>
      <c r="R190" s="17">
        <f t="shared" si="130"/>
        <v>6.3</v>
      </c>
      <c r="S190" s="17">
        <f t="shared" si="130"/>
        <v>0</v>
      </c>
      <c r="T190" s="150"/>
      <c r="U190" s="152"/>
      <c r="V190" s="196"/>
    </row>
    <row r="191" spans="1:22" ht="11.25" hidden="1" customHeight="1" x14ac:dyDescent="0.2">
      <c r="A191" s="193"/>
      <c r="B191" s="193"/>
      <c r="C191" s="15" t="s">
        <v>21</v>
      </c>
      <c r="D191" s="16"/>
      <c r="E191" s="16"/>
      <c r="F191" s="16"/>
      <c r="G191" s="16"/>
      <c r="H191" s="16"/>
      <c r="I191" s="16"/>
      <c r="J191" s="16"/>
      <c r="K191" s="16"/>
      <c r="L191" s="16">
        <v>59</v>
      </c>
      <c r="M191" s="16">
        <v>60</v>
      </c>
      <c r="N191" s="16"/>
      <c r="O191" s="16">
        <v>61</v>
      </c>
      <c r="P191" s="16">
        <v>62</v>
      </c>
      <c r="Q191" s="16">
        <v>63</v>
      </c>
      <c r="R191" s="16">
        <v>64</v>
      </c>
      <c r="S191" s="16"/>
      <c r="T191" s="149">
        <f>ROUND(SUM(D192:S192),2)</f>
        <v>36.9</v>
      </c>
      <c r="U191" s="151"/>
      <c r="V191" s="195">
        <f t="shared" si="106"/>
        <v>0</v>
      </c>
    </row>
    <row r="192" spans="1:22" ht="11.25" hidden="1" customHeight="1" x14ac:dyDescent="0.2">
      <c r="A192" s="193"/>
      <c r="B192" s="193"/>
      <c r="C192" s="15" t="s">
        <v>22</v>
      </c>
      <c r="D192" s="17">
        <f t="shared" ref="D192:S192" si="131">(D$40*D191)/1000</f>
        <v>0</v>
      </c>
      <c r="E192" s="17"/>
      <c r="F192" s="17"/>
      <c r="G192" s="17"/>
      <c r="H192" s="17"/>
      <c r="I192" s="17">
        <f t="shared" si="131"/>
        <v>0</v>
      </c>
      <c r="J192" s="17">
        <f t="shared" si="131"/>
        <v>0</v>
      </c>
      <c r="K192" s="17"/>
      <c r="L192" s="17">
        <f t="shared" si="131"/>
        <v>5.9</v>
      </c>
      <c r="M192" s="17">
        <f t="shared" si="131"/>
        <v>6</v>
      </c>
      <c r="N192" s="17"/>
      <c r="O192" s="17">
        <f t="shared" si="131"/>
        <v>6.1</v>
      </c>
      <c r="P192" s="17">
        <f t="shared" si="131"/>
        <v>6.2</v>
      </c>
      <c r="Q192" s="17">
        <f t="shared" si="131"/>
        <v>6.3</v>
      </c>
      <c r="R192" s="17">
        <f t="shared" si="131"/>
        <v>6.4</v>
      </c>
      <c r="S192" s="17">
        <f t="shared" si="131"/>
        <v>0</v>
      </c>
      <c r="T192" s="150"/>
      <c r="U192" s="152"/>
      <c r="V192" s="196"/>
    </row>
    <row r="193" spans="1:22" ht="11.25" hidden="1" customHeight="1" x14ac:dyDescent="0.2">
      <c r="A193" s="193"/>
      <c r="B193" s="193"/>
      <c r="C193" s="15" t="s">
        <v>21</v>
      </c>
      <c r="D193" s="16"/>
      <c r="E193" s="16"/>
      <c r="F193" s="16"/>
      <c r="G193" s="16"/>
      <c r="H193" s="16"/>
      <c r="I193" s="16"/>
      <c r="J193" s="16"/>
      <c r="K193" s="16"/>
      <c r="L193" s="16">
        <v>60</v>
      </c>
      <c r="M193" s="16">
        <v>61</v>
      </c>
      <c r="N193" s="16"/>
      <c r="O193" s="16">
        <v>62</v>
      </c>
      <c r="P193" s="16">
        <v>63</v>
      </c>
      <c r="Q193" s="16">
        <v>64</v>
      </c>
      <c r="R193" s="16">
        <v>65</v>
      </c>
      <c r="S193" s="16"/>
      <c r="T193" s="149">
        <f>ROUND(SUM(D194:S194),2)</f>
        <v>37.5</v>
      </c>
      <c r="U193" s="151"/>
      <c r="V193" s="195">
        <f t="shared" si="106"/>
        <v>0</v>
      </c>
    </row>
    <row r="194" spans="1:22" ht="11.25" hidden="1" customHeight="1" x14ac:dyDescent="0.2">
      <c r="A194" s="193"/>
      <c r="B194" s="193"/>
      <c r="C194" s="15" t="s">
        <v>22</v>
      </c>
      <c r="D194" s="17">
        <f t="shared" ref="D194:S194" si="132">(D$40*D193)/1000</f>
        <v>0</v>
      </c>
      <c r="E194" s="17"/>
      <c r="F194" s="17"/>
      <c r="G194" s="17"/>
      <c r="H194" s="17"/>
      <c r="I194" s="17">
        <f t="shared" si="132"/>
        <v>0</v>
      </c>
      <c r="J194" s="17">
        <f t="shared" si="132"/>
        <v>0</v>
      </c>
      <c r="K194" s="17"/>
      <c r="L194" s="17">
        <f t="shared" si="132"/>
        <v>6</v>
      </c>
      <c r="M194" s="17">
        <f t="shared" si="132"/>
        <v>6.1</v>
      </c>
      <c r="N194" s="17"/>
      <c r="O194" s="17">
        <f t="shared" si="132"/>
        <v>6.2</v>
      </c>
      <c r="P194" s="17">
        <f t="shared" si="132"/>
        <v>6.3</v>
      </c>
      <c r="Q194" s="17">
        <f t="shared" si="132"/>
        <v>6.4</v>
      </c>
      <c r="R194" s="17">
        <f t="shared" si="132"/>
        <v>6.5</v>
      </c>
      <c r="S194" s="17">
        <f t="shared" si="132"/>
        <v>0</v>
      </c>
      <c r="T194" s="150"/>
      <c r="U194" s="152"/>
      <c r="V194" s="196"/>
    </row>
    <row r="195" spans="1:22" ht="11.25" customHeight="1" x14ac:dyDescent="0.2">
      <c r="A195" s="193" t="s">
        <v>211</v>
      </c>
      <c r="B195" s="193"/>
      <c r="C195" s="15" t="s">
        <v>21</v>
      </c>
      <c r="D195" s="16"/>
      <c r="E195" s="16"/>
      <c r="F195" s="16"/>
      <c r="G195" s="16"/>
      <c r="H195" s="16"/>
      <c r="I195" s="16"/>
      <c r="J195" s="16"/>
      <c r="K195" s="16">
        <v>11.9</v>
      </c>
      <c r="L195" s="16">
        <v>11.5</v>
      </c>
      <c r="M195" s="16">
        <v>14.4</v>
      </c>
      <c r="N195" s="16">
        <v>11.9</v>
      </c>
      <c r="O195" s="16"/>
      <c r="P195" s="16"/>
      <c r="Q195" s="16"/>
      <c r="R195" s="16"/>
      <c r="S195" s="16"/>
      <c r="T195" s="149">
        <f>ROUND(SUM(D196:S196),2)</f>
        <v>4.97</v>
      </c>
      <c r="U195" s="194"/>
      <c r="V195" s="195">
        <f t="shared" si="106"/>
        <v>0</v>
      </c>
    </row>
    <row r="196" spans="1:22" ht="11.25" customHeight="1" x14ac:dyDescent="0.2">
      <c r="A196" s="193"/>
      <c r="B196" s="193"/>
      <c r="C196" s="15" t="s">
        <v>22</v>
      </c>
      <c r="D196" s="17">
        <f t="shared" ref="D196:S196" si="133">(D$40*D195)/1000</f>
        <v>0</v>
      </c>
      <c r="E196" s="17"/>
      <c r="F196" s="17"/>
      <c r="G196" s="17"/>
      <c r="H196" s="17"/>
      <c r="I196" s="17">
        <f t="shared" si="133"/>
        <v>0</v>
      </c>
      <c r="J196" s="17"/>
      <c r="K196" s="17">
        <f t="shared" ref="K196" si="134">(K$40*K195)/1000</f>
        <v>1.19</v>
      </c>
      <c r="L196" s="17">
        <f t="shared" si="133"/>
        <v>1.1499999999999999</v>
      </c>
      <c r="M196" s="17">
        <f t="shared" si="133"/>
        <v>1.44</v>
      </c>
      <c r="N196" s="17">
        <f t="shared" si="133"/>
        <v>1.19</v>
      </c>
      <c r="O196" s="17"/>
      <c r="P196" s="17"/>
      <c r="Q196" s="17"/>
      <c r="R196" s="17"/>
      <c r="S196" s="17">
        <f t="shared" si="133"/>
        <v>0</v>
      </c>
      <c r="T196" s="150"/>
      <c r="U196" s="152"/>
      <c r="V196" s="196"/>
    </row>
    <row r="197" spans="1:22" ht="11.25" hidden="1" customHeight="1" x14ac:dyDescent="0.2">
      <c r="A197" s="193"/>
      <c r="B197" s="193"/>
      <c r="C197" s="15" t="s">
        <v>21</v>
      </c>
      <c r="D197" s="16"/>
      <c r="E197" s="16"/>
      <c r="F197" s="16"/>
      <c r="G197" s="16"/>
      <c r="H197" s="16"/>
      <c r="I197" s="16"/>
      <c r="J197" s="16">
        <v>11.7</v>
      </c>
      <c r="K197" s="16"/>
      <c r="L197" s="16">
        <v>5.8</v>
      </c>
      <c r="M197" s="16">
        <v>63</v>
      </c>
      <c r="N197" s="16"/>
      <c r="O197" s="16">
        <v>64</v>
      </c>
      <c r="P197" s="16">
        <v>65</v>
      </c>
      <c r="Q197" s="16">
        <v>66</v>
      </c>
      <c r="R197" s="16">
        <v>67</v>
      </c>
      <c r="S197" s="16"/>
      <c r="T197" s="149">
        <f>ROUND(SUM(D198:S198),2)</f>
        <v>34.25</v>
      </c>
      <c r="U197" s="194"/>
      <c r="V197" s="195">
        <f t="shared" si="106"/>
        <v>0</v>
      </c>
    </row>
    <row r="198" spans="1:22" ht="11.25" hidden="1" customHeight="1" x14ac:dyDescent="0.2">
      <c r="A198" s="193"/>
      <c r="B198" s="193"/>
      <c r="C198" s="15" t="s">
        <v>22</v>
      </c>
      <c r="D198" s="17">
        <f t="shared" ref="D198:S198" si="135">(D$40*D197)/1000</f>
        <v>0</v>
      </c>
      <c r="E198" s="17"/>
      <c r="F198" s="17"/>
      <c r="G198" s="17"/>
      <c r="H198" s="17"/>
      <c r="I198" s="17">
        <f t="shared" si="135"/>
        <v>0</v>
      </c>
      <c r="J198" s="17">
        <f t="shared" si="135"/>
        <v>1.17</v>
      </c>
      <c r="K198" s="17"/>
      <c r="L198" s="17">
        <f t="shared" si="135"/>
        <v>0.57999999999999996</v>
      </c>
      <c r="M198" s="17">
        <f t="shared" si="135"/>
        <v>6.3</v>
      </c>
      <c r="N198" s="17"/>
      <c r="O198" s="17">
        <f t="shared" si="135"/>
        <v>6.4</v>
      </c>
      <c r="P198" s="17">
        <f t="shared" si="135"/>
        <v>6.5</v>
      </c>
      <c r="Q198" s="17">
        <f t="shared" si="135"/>
        <v>6.6</v>
      </c>
      <c r="R198" s="17">
        <f t="shared" si="135"/>
        <v>6.7</v>
      </c>
      <c r="S198" s="17">
        <f t="shared" si="135"/>
        <v>0</v>
      </c>
      <c r="T198" s="150"/>
      <c r="U198" s="152"/>
      <c r="V198" s="196"/>
    </row>
    <row r="199" spans="1:22" ht="11.25" hidden="1" customHeight="1" x14ac:dyDescent="0.2">
      <c r="A199" s="193"/>
      <c r="B199" s="193"/>
      <c r="C199" s="15" t="s">
        <v>21</v>
      </c>
      <c r="D199" s="16"/>
      <c r="E199" s="16"/>
      <c r="F199" s="16"/>
      <c r="G199" s="16"/>
      <c r="H199" s="16"/>
      <c r="I199" s="16"/>
      <c r="J199" s="16">
        <v>12.7</v>
      </c>
      <c r="K199" s="16"/>
      <c r="L199" s="16">
        <v>6.8</v>
      </c>
      <c r="M199" s="16">
        <v>64</v>
      </c>
      <c r="N199" s="16"/>
      <c r="O199" s="16">
        <v>65</v>
      </c>
      <c r="P199" s="16">
        <v>66</v>
      </c>
      <c r="Q199" s="16">
        <v>67</v>
      </c>
      <c r="R199" s="16">
        <v>68</v>
      </c>
      <c r="S199" s="16"/>
      <c r="T199" s="149">
        <f>ROUND(SUM(D200:S200),2)</f>
        <v>34.950000000000003</v>
      </c>
      <c r="U199" s="194"/>
      <c r="V199" s="195">
        <f t="shared" si="106"/>
        <v>0</v>
      </c>
    </row>
    <row r="200" spans="1:22" ht="11.25" hidden="1" customHeight="1" x14ac:dyDescent="0.2">
      <c r="A200" s="193"/>
      <c r="B200" s="193"/>
      <c r="C200" s="15" t="s">
        <v>22</v>
      </c>
      <c r="D200" s="17">
        <f t="shared" ref="D200:S200" si="136">(D$40*D199)/1000</f>
        <v>0</v>
      </c>
      <c r="E200" s="17"/>
      <c r="F200" s="17"/>
      <c r="G200" s="17"/>
      <c r="H200" s="17"/>
      <c r="I200" s="17">
        <f t="shared" si="136"/>
        <v>0</v>
      </c>
      <c r="J200" s="17">
        <f t="shared" si="136"/>
        <v>1.27</v>
      </c>
      <c r="K200" s="17"/>
      <c r="L200" s="17">
        <f t="shared" si="136"/>
        <v>0.68</v>
      </c>
      <c r="M200" s="17">
        <f t="shared" si="136"/>
        <v>6.4</v>
      </c>
      <c r="N200" s="17"/>
      <c r="O200" s="17">
        <f t="shared" si="136"/>
        <v>6.5</v>
      </c>
      <c r="P200" s="17">
        <f t="shared" si="136"/>
        <v>6.6</v>
      </c>
      <c r="Q200" s="17">
        <f t="shared" si="136"/>
        <v>6.7</v>
      </c>
      <c r="R200" s="17">
        <f t="shared" si="136"/>
        <v>6.8</v>
      </c>
      <c r="S200" s="17">
        <f t="shared" si="136"/>
        <v>0</v>
      </c>
      <c r="T200" s="150"/>
      <c r="U200" s="152"/>
      <c r="V200" s="196"/>
    </row>
    <row r="201" spans="1:22" ht="11.25" hidden="1" customHeight="1" x14ac:dyDescent="0.2">
      <c r="A201" s="193"/>
      <c r="B201" s="193"/>
      <c r="C201" s="15" t="s">
        <v>21</v>
      </c>
      <c r="D201" s="16"/>
      <c r="E201" s="16"/>
      <c r="F201" s="16"/>
      <c r="G201" s="16"/>
      <c r="H201" s="16"/>
      <c r="I201" s="16"/>
      <c r="J201" s="16">
        <v>13.7</v>
      </c>
      <c r="K201" s="16"/>
      <c r="L201" s="16">
        <v>7.8</v>
      </c>
      <c r="M201" s="16">
        <v>65</v>
      </c>
      <c r="N201" s="16"/>
      <c r="O201" s="16">
        <v>66</v>
      </c>
      <c r="P201" s="16">
        <v>67</v>
      </c>
      <c r="Q201" s="16">
        <v>68</v>
      </c>
      <c r="R201" s="16">
        <v>69</v>
      </c>
      <c r="S201" s="16"/>
      <c r="T201" s="149">
        <f>ROUND(SUM(D202:S202),2)</f>
        <v>35.65</v>
      </c>
      <c r="U201" s="194"/>
      <c r="V201" s="195">
        <f t="shared" si="106"/>
        <v>0</v>
      </c>
    </row>
    <row r="202" spans="1:22" ht="11.25" hidden="1" customHeight="1" x14ac:dyDescent="0.2">
      <c r="A202" s="193"/>
      <c r="B202" s="193"/>
      <c r="C202" s="15" t="s">
        <v>22</v>
      </c>
      <c r="D202" s="17">
        <f t="shared" ref="D202:S202" si="137">(D$40*D201)/1000</f>
        <v>0</v>
      </c>
      <c r="E202" s="17"/>
      <c r="F202" s="17"/>
      <c r="G202" s="17"/>
      <c r="H202" s="17"/>
      <c r="I202" s="17">
        <f t="shared" si="137"/>
        <v>0</v>
      </c>
      <c r="J202" s="17">
        <f t="shared" si="137"/>
        <v>1.37</v>
      </c>
      <c r="K202" s="17"/>
      <c r="L202" s="17">
        <f t="shared" si="137"/>
        <v>0.78</v>
      </c>
      <c r="M202" s="17">
        <f t="shared" si="137"/>
        <v>6.5</v>
      </c>
      <c r="N202" s="17"/>
      <c r="O202" s="17">
        <f t="shared" si="137"/>
        <v>6.6</v>
      </c>
      <c r="P202" s="17">
        <f t="shared" si="137"/>
        <v>6.7</v>
      </c>
      <c r="Q202" s="17">
        <f t="shared" si="137"/>
        <v>6.8</v>
      </c>
      <c r="R202" s="17">
        <f t="shared" si="137"/>
        <v>6.9</v>
      </c>
      <c r="S202" s="17">
        <f t="shared" si="137"/>
        <v>0</v>
      </c>
      <c r="T202" s="150"/>
      <c r="U202" s="152"/>
      <c r="V202" s="196"/>
    </row>
    <row r="203" spans="1:22" ht="11.45" hidden="1" customHeight="1" x14ac:dyDescent="0.2">
      <c r="A203" s="193"/>
      <c r="B203" s="193"/>
      <c r="C203" s="15" t="s">
        <v>21</v>
      </c>
      <c r="D203" s="16"/>
      <c r="E203" s="16"/>
      <c r="F203" s="16"/>
      <c r="G203" s="16"/>
      <c r="H203" s="16"/>
      <c r="I203" s="16"/>
      <c r="J203" s="16">
        <v>14.7</v>
      </c>
      <c r="K203" s="16"/>
      <c r="L203" s="16">
        <v>8.8000000000000007</v>
      </c>
      <c r="M203" s="16">
        <v>66</v>
      </c>
      <c r="N203" s="16"/>
      <c r="O203" s="16">
        <v>67</v>
      </c>
      <c r="P203" s="16">
        <v>68</v>
      </c>
      <c r="Q203" s="16">
        <v>69</v>
      </c>
      <c r="R203" s="16">
        <v>70</v>
      </c>
      <c r="S203" s="16"/>
      <c r="T203" s="149">
        <f>ROUND(SUM(D204:S204),2)</f>
        <v>36.35</v>
      </c>
      <c r="U203" s="194"/>
      <c r="V203" s="195">
        <f t="shared" si="106"/>
        <v>0</v>
      </c>
    </row>
    <row r="204" spans="1:22" ht="11.45" hidden="1" customHeight="1" x14ac:dyDescent="0.2">
      <c r="A204" s="193"/>
      <c r="B204" s="193"/>
      <c r="C204" s="15" t="s">
        <v>22</v>
      </c>
      <c r="D204" s="17">
        <f t="shared" ref="D204:S204" si="138">(D$40*D203)/1000</f>
        <v>0</v>
      </c>
      <c r="E204" s="17"/>
      <c r="F204" s="17"/>
      <c r="G204" s="17"/>
      <c r="H204" s="17"/>
      <c r="I204" s="17">
        <f t="shared" si="138"/>
        <v>0</v>
      </c>
      <c r="J204" s="17">
        <f t="shared" si="138"/>
        <v>1.47</v>
      </c>
      <c r="K204" s="17"/>
      <c r="L204" s="17">
        <f t="shared" si="138"/>
        <v>0.88000000000000012</v>
      </c>
      <c r="M204" s="17">
        <f t="shared" si="138"/>
        <v>6.6</v>
      </c>
      <c r="N204" s="17"/>
      <c r="O204" s="17">
        <f t="shared" si="138"/>
        <v>6.7</v>
      </c>
      <c r="P204" s="17">
        <f t="shared" si="138"/>
        <v>6.8</v>
      </c>
      <c r="Q204" s="17">
        <f t="shared" si="138"/>
        <v>6.9</v>
      </c>
      <c r="R204" s="17">
        <f t="shared" si="138"/>
        <v>7</v>
      </c>
      <c r="S204" s="17">
        <f t="shared" si="138"/>
        <v>0</v>
      </c>
      <c r="T204" s="150"/>
      <c r="U204" s="152"/>
      <c r="V204" s="196"/>
    </row>
    <row r="205" spans="1:22" ht="11.45" hidden="1" customHeight="1" x14ac:dyDescent="0.2">
      <c r="A205" s="193"/>
      <c r="B205" s="193"/>
      <c r="C205" s="15" t="s">
        <v>21</v>
      </c>
      <c r="D205" s="16"/>
      <c r="E205" s="16"/>
      <c r="F205" s="16"/>
      <c r="G205" s="16"/>
      <c r="H205" s="16"/>
      <c r="I205" s="16"/>
      <c r="J205" s="16">
        <v>15.7</v>
      </c>
      <c r="K205" s="16"/>
      <c r="L205" s="16">
        <v>9.8000000000000007</v>
      </c>
      <c r="M205" s="16">
        <v>67</v>
      </c>
      <c r="N205" s="16"/>
      <c r="O205" s="16">
        <v>68</v>
      </c>
      <c r="P205" s="16">
        <v>69</v>
      </c>
      <c r="Q205" s="16">
        <v>70</v>
      </c>
      <c r="R205" s="16">
        <v>71</v>
      </c>
      <c r="S205" s="16"/>
      <c r="T205" s="149">
        <f>ROUND(SUM(D206:S206),2)</f>
        <v>37.049999999999997</v>
      </c>
      <c r="U205" s="194"/>
      <c r="V205" s="195">
        <f t="shared" si="106"/>
        <v>0</v>
      </c>
    </row>
    <row r="206" spans="1:22" ht="11.45" hidden="1" customHeight="1" x14ac:dyDescent="0.2">
      <c r="A206" s="193"/>
      <c r="B206" s="193"/>
      <c r="C206" s="15" t="s">
        <v>22</v>
      </c>
      <c r="D206" s="17">
        <f t="shared" ref="D206:S206" si="139">(D$40*D205)/1000</f>
        <v>0</v>
      </c>
      <c r="E206" s="17"/>
      <c r="F206" s="17"/>
      <c r="G206" s="17"/>
      <c r="H206" s="17"/>
      <c r="I206" s="17">
        <f t="shared" si="139"/>
        <v>0</v>
      </c>
      <c r="J206" s="17">
        <f t="shared" si="139"/>
        <v>1.57</v>
      </c>
      <c r="K206" s="17"/>
      <c r="L206" s="17">
        <f t="shared" si="139"/>
        <v>0.98000000000000009</v>
      </c>
      <c r="M206" s="17">
        <f t="shared" si="139"/>
        <v>6.7</v>
      </c>
      <c r="N206" s="17"/>
      <c r="O206" s="17">
        <f t="shared" si="139"/>
        <v>6.8</v>
      </c>
      <c r="P206" s="17">
        <f t="shared" si="139"/>
        <v>6.9</v>
      </c>
      <c r="Q206" s="17">
        <f t="shared" si="139"/>
        <v>7</v>
      </c>
      <c r="R206" s="17">
        <f t="shared" si="139"/>
        <v>7.1</v>
      </c>
      <c r="S206" s="17">
        <f t="shared" si="139"/>
        <v>0</v>
      </c>
      <c r="T206" s="150"/>
      <c r="U206" s="152"/>
      <c r="V206" s="196"/>
    </row>
    <row r="207" spans="1:22" ht="11.45" hidden="1" customHeight="1" x14ac:dyDescent="0.2">
      <c r="A207" s="193"/>
      <c r="B207" s="193"/>
      <c r="C207" s="15" t="s">
        <v>21</v>
      </c>
      <c r="D207" s="16"/>
      <c r="E207" s="16"/>
      <c r="F207" s="16"/>
      <c r="G207" s="16"/>
      <c r="H207" s="16"/>
      <c r="I207" s="16"/>
      <c r="J207" s="16">
        <v>16.7</v>
      </c>
      <c r="K207" s="16"/>
      <c r="L207" s="16">
        <v>10.8</v>
      </c>
      <c r="M207" s="16">
        <v>68</v>
      </c>
      <c r="N207" s="16"/>
      <c r="O207" s="16">
        <v>69</v>
      </c>
      <c r="P207" s="16">
        <v>70</v>
      </c>
      <c r="Q207" s="16">
        <v>71</v>
      </c>
      <c r="R207" s="16">
        <v>72</v>
      </c>
      <c r="S207" s="16"/>
      <c r="T207" s="149">
        <f>ROUND(SUM(D208:S208),2)</f>
        <v>37.75</v>
      </c>
      <c r="U207" s="194"/>
      <c r="V207" s="195">
        <f t="shared" ref="V207:V223" si="140">ROUND(T207*U207,2)</f>
        <v>0</v>
      </c>
    </row>
    <row r="208" spans="1:22" ht="11.45" hidden="1" customHeight="1" x14ac:dyDescent="0.2">
      <c r="A208" s="193"/>
      <c r="B208" s="193"/>
      <c r="C208" s="15" t="s">
        <v>22</v>
      </c>
      <c r="D208" s="17">
        <f t="shared" ref="D208:S208" si="141">(D$40*D207)/1000</f>
        <v>0</v>
      </c>
      <c r="E208" s="17"/>
      <c r="F208" s="17"/>
      <c r="G208" s="17"/>
      <c r="H208" s="17"/>
      <c r="I208" s="17">
        <f t="shared" si="141"/>
        <v>0</v>
      </c>
      <c r="J208" s="17">
        <f t="shared" si="141"/>
        <v>1.67</v>
      </c>
      <c r="K208" s="17"/>
      <c r="L208" s="17">
        <f t="shared" si="141"/>
        <v>1.08</v>
      </c>
      <c r="M208" s="17">
        <f t="shared" si="141"/>
        <v>6.8</v>
      </c>
      <c r="N208" s="17"/>
      <c r="O208" s="17">
        <f t="shared" si="141"/>
        <v>6.9</v>
      </c>
      <c r="P208" s="17">
        <f t="shared" si="141"/>
        <v>7</v>
      </c>
      <c r="Q208" s="17">
        <f t="shared" si="141"/>
        <v>7.1</v>
      </c>
      <c r="R208" s="17">
        <f t="shared" si="141"/>
        <v>7.2</v>
      </c>
      <c r="S208" s="17">
        <f t="shared" si="141"/>
        <v>0</v>
      </c>
      <c r="T208" s="150"/>
      <c r="U208" s="152"/>
      <c r="V208" s="196"/>
    </row>
    <row r="209" spans="1:22" ht="11.45" customHeight="1" x14ac:dyDescent="0.2">
      <c r="A209" s="145" t="s">
        <v>120</v>
      </c>
      <c r="B209" s="146"/>
      <c r="C209" s="15" t="s">
        <v>21</v>
      </c>
      <c r="D209" s="80"/>
      <c r="E209" s="80"/>
      <c r="F209" s="80"/>
      <c r="G209" s="80"/>
      <c r="H209" s="80"/>
      <c r="I209" s="80"/>
      <c r="J209" s="80"/>
      <c r="K209" s="80"/>
      <c r="L209" s="80"/>
      <c r="M209" s="135">
        <v>0.6</v>
      </c>
      <c r="N209" s="135"/>
      <c r="O209" s="80"/>
      <c r="P209" s="80"/>
      <c r="Q209" s="80"/>
      <c r="R209" s="80"/>
      <c r="S209" s="80"/>
      <c r="T209" s="149">
        <f>ROUND(SUM(D210:S210),2)</f>
        <v>0.06</v>
      </c>
      <c r="U209" s="151"/>
      <c r="V209" s="151"/>
    </row>
    <row r="210" spans="1:22" ht="11.45" customHeight="1" x14ac:dyDescent="0.2">
      <c r="A210" s="147"/>
      <c r="B210" s="148"/>
      <c r="C210" s="83" t="s">
        <v>22</v>
      </c>
      <c r="D210" s="80"/>
      <c r="E210" s="80"/>
      <c r="F210" s="80"/>
      <c r="G210" s="80"/>
      <c r="H210" s="80"/>
      <c r="I210" s="80"/>
      <c r="J210" s="80"/>
      <c r="K210" s="80"/>
      <c r="L210" s="80"/>
      <c r="M210" s="17">
        <f t="shared" ref="M210" si="142">(M$40*M209)/1000</f>
        <v>0.06</v>
      </c>
      <c r="N210" s="80"/>
      <c r="O210" s="80"/>
      <c r="P210" s="80"/>
      <c r="Q210" s="80"/>
      <c r="R210" s="80"/>
      <c r="S210" s="80"/>
      <c r="T210" s="150"/>
      <c r="U210" s="152"/>
      <c r="V210" s="152"/>
    </row>
    <row r="211" spans="1:22" ht="11.45" customHeight="1" x14ac:dyDescent="0.2">
      <c r="A211" s="145" t="s">
        <v>144</v>
      </c>
      <c r="B211" s="146"/>
      <c r="C211" s="15" t="s">
        <v>21</v>
      </c>
      <c r="D211" s="81"/>
      <c r="E211" s="81"/>
      <c r="F211" s="81"/>
      <c r="G211" s="81"/>
      <c r="H211" s="81"/>
      <c r="I211" s="81"/>
      <c r="J211" s="16"/>
      <c r="K211" s="16"/>
      <c r="L211" s="16">
        <v>20</v>
      </c>
      <c r="M211" s="16">
        <v>0</v>
      </c>
      <c r="N211" s="16"/>
      <c r="O211" s="16"/>
      <c r="P211" s="16"/>
      <c r="Q211" s="16"/>
      <c r="R211" s="16"/>
      <c r="S211" s="81"/>
      <c r="T211" s="149">
        <f>ROUND(SUM(D212:S212),2)</f>
        <v>2</v>
      </c>
      <c r="U211" s="194"/>
      <c r="V211" s="195">
        <f t="shared" si="140"/>
        <v>0</v>
      </c>
    </row>
    <row r="212" spans="1:22" ht="11.45" customHeight="1" x14ac:dyDescent="0.2">
      <c r="A212" s="147"/>
      <c r="B212" s="148"/>
      <c r="C212" s="15" t="s">
        <v>22</v>
      </c>
      <c r="D212" s="17"/>
      <c r="E212" s="17"/>
      <c r="F212" s="17"/>
      <c r="G212" s="17"/>
      <c r="H212" s="17"/>
      <c r="I212" s="17"/>
      <c r="J212" s="17"/>
      <c r="K212" s="17"/>
      <c r="L212" s="17">
        <f t="shared" ref="L212" si="143">(L$40*L211)/1000</f>
        <v>2</v>
      </c>
      <c r="M212" s="17">
        <f t="shared" ref="M212" si="144">(M$40*M211)/1000</f>
        <v>0</v>
      </c>
      <c r="N212" s="17"/>
      <c r="O212" s="17"/>
      <c r="P212" s="17"/>
      <c r="Q212" s="17"/>
      <c r="R212" s="17"/>
      <c r="S212" s="17"/>
      <c r="T212" s="150"/>
      <c r="U212" s="152"/>
      <c r="V212" s="196"/>
    </row>
    <row r="213" spans="1:22" ht="11.45" customHeight="1" x14ac:dyDescent="0.2">
      <c r="A213" s="145" t="s">
        <v>124</v>
      </c>
      <c r="B213" s="146"/>
      <c r="C213" s="82" t="s">
        <v>21</v>
      </c>
      <c r="D213" s="81"/>
      <c r="E213" s="81"/>
      <c r="F213" s="81"/>
      <c r="G213" s="81"/>
      <c r="H213" s="81"/>
      <c r="I213" s="81"/>
      <c r="J213" s="16"/>
      <c r="K213" s="16"/>
      <c r="L213" s="16">
        <v>2.6</v>
      </c>
      <c r="M213" s="101"/>
      <c r="N213" s="101"/>
      <c r="O213" s="16"/>
      <c r="P213" s="16"/>
      <c r="Q213" s="16"/>
      <c r="R213" s="16"/>
      <c r="S213" s="81"/>
      <c r="T213" s="149">
        <f>ROUND(SUM(D214:S214),2)</f>
        <v>0.26</v>
      </c>
      <c r="U213" s="194"/>
      <c r="V213" s="195">
        <f t="shared" si="140"/>
        <v>0</v>
      </c>
    </row>
    <row r="214" spans="1:22" ht="11.45" customHeight="1" x14ac:dyDescent="0.2">
      <c r="A214" s="147"/>
      <c r="B214" s="148"/>
      <c r="C214" s="83" t="s">
        <v>22</v>
      </c>
      <c r="D214" s="17"/>
      <c r="E214" s="17"/>
      <c r="F214" s="17"/>
      <c r="G214" s="17"/>
      <c r="H214" s="17"/>
      <c r="I214" s="17"/>
      <c r="J214" s="17"/>
      <c r="K214" s="17"/>
      <c r="L214" s="17">
        <f t="shared" ref="L214" si="145">(L$40*L213)/1000</f>
        <v>0.26</v>
      </c>
      <c r="M214" s="102"/>
      <c r="N214" s="102"/>
      <c r="O214" s="17"/>
      <c r="P214" s="17"/>
      <c r="Q214" s="17"/>
      <c r="R214" s="17"/>
      <c r="S214" s="17"/>
      <c r="T214" s="150"/>
      <c r="U214" s="152"/>
      <c r="V214" s="196"/>
    </row>
    <row r="215" spans="1:22" ht="11.45" customHeight="1" x14ac:dyDescent="0.2">
      <c r="A215" s="145" t="s">
        <v>65</v>
      </c>
      <c r="B215" s="146"/>
      <c r="C215" s="83" t="s">
        <v>21</v>
      </c>
      <c r="D215" s="81"/>
      <c r="E215" s="81"/>
      <c r="F215" s="81"/>
      <c r="G215" s="81"/>
      <c r="H215" s="81"/>
      <c r="I215" s="81"/>
      <c r="J215" s="16"/>
      <c r="K215" s="16"/>
      <c r="L215" s="16">
        <v>0</v>
      </c>
      <c r="M215" s="16">
        <v>11.3</v>
      </c>
      <c r="N215" s="16">
        <v>11.3</v>
      </c>
      <c r="O215" s="16"/>
      <c r="P215" s="16"/>
      <c r="Q215" s="16"/>
      <c r="R215" s="16"/>
      <c r="S215" s="81"/>
      <c r="T215" s="149">
        <f>ROUND(SUM(D216:S216),2)</f>
        <v>2.2599999999999998</v>
      </c>
      <c r="U215" s="194"/>
      <c r="V215" s="195">
        <f t="shared" si="140"/>
        <v>0</v>
      </c>
    </row>
    <row r="216" spans="1:22" ht="11.45" customHeight="1" x14ac:dyDescent="0.2">
      <c r="A216" s="204"/>
      <c r="B216" s="205"/>
      <c r="C216" s="83" t="s">
        <v>22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7">
        <f t="shared" ref="M216:N216" si="146">(M$40*M215)/1000</f>
        <v>1.1299999999999999</v>
      </c>
      <c r="N216" s="17">
        <f t="shared" si="146"/>
        <v>1.1299999999999999</v>
      </c>
      <c r="O216" s="17"/>
      <c r="P216" s="17"/>
      <c r="Q216" s="17"/>
      <c r="R216" s="17"/>
      <c r="S216" s="17"/>
      <c r="T216" s="150"/>
      <c r="U216" s="152"/>
      <c r="V216" s="196"/>
    </row>
    <row r="217" spans="1:22" ht="11.45" customHeight="1" x14ac:dyDescent="0.2">
      <c r="A217" s="145" t="s">
        <v>145</v>
      </c>
      <c r="B217" s="146"/>
      <c r="C217" s="83" t="s">
        <v>21</v>
      </c>
      <c r="D217" s="81"/>
      <c r="E217" s="81"/>
      <c r="F217" s="81"/>
      <c r="G217" s="81"/>
      <c r="H217" s="81"/>
      <c r="I217" s="81"/>
      <c r="J217" s="16"/>
      <c r="K217" s="16"/>
      <c r="L217" s="16">
        <v>43.5</v>
      </c>
      <c r="M217" s="16">
        <v>0</v>
      </c>
      <c r="N217" s="16"/>
      <c r="O217" s="16"/>
      <c r="P217" s="16"/>
      <c r="Q217" s="16"/>
      <c r="R217" s="16"/>
      <c r="S217" s="81"/>
      <c r="T217" s="149">
        <f>ROUND(SUM(D218:S218),2)</f>
        <v>4.3499999999999996</v>
      </c>
      <c r="U217" s="194"/>
      <c r="V217" s="195">
        <f t="shared" si="140"/>
        <v>0</v>
      </c>
    </row>
    <row r="218" spans="1:22" ht="11.45" customHeight="1" x14ac:dyDescent="0.2">
      <c r="A218" s="147"/>
      <c r="B218" s="148"/>
      <c r="C218" s="83" t="s">
        <v>22</v>
      </c>
      <c r="D218" s="17"/>
      <c r="E218" s="17"/>
      <c r="F218" s="17"/>
      <c r="G218" s="17"/>
      <c r="H218" s="17"/>
      <c r="I218" s="17"/>
      <c r="J218" s="17"/>
      <c r="K218" s="17"/>
      <c r="L218" s="17">
        <f t="shared" ref="L218" si="147">(L$40*L217)/1000</f>
        <v>4.3499999999999996</v>
      </c>
      <c r="M218" s="17">
        <f t="shared" ref="M218" si="148">(M$40*M217)/1000</f>
        <v>0</v>
      </c>
      <c r="N218" s="17"/>
      <c r="O218" s="17"/>
      <c r="P218" s="17"/>
      <c r="Q218" s="17"/>
      <c r="R218" s="17"/>
      <c r="S218" s="17"/>
      <c r="T218" s="150"/>
      <c r="U218" s="152"/>
      <c r="V218" s="196"/>
    </row>
    <row r="219" spans="1:22" ht="11.45" customHeight="1" x14ac:dyDescent="0.2">
      <c r="A219" s="145" t="s">
        <v>66</v>
      </c>
      <c r="B219" s="146"/>
      <c r="C219" s="83" t="s">
        <v>21</v>
      </c>
      <c r="D219" s="81"/>
      <c r="E219" s="81"/>
      <c r="F219" s="81"/>
      <c r="G219" s="81"/>
      <c r="H219" s="81"/>
      <c r="I219" s="81"/>
      <c r="J219" s="16"/>
      <c r="K219" s="16"/>
      <c r="L219" s="16"/>
      <c r="M219" s="16">
        <v>3.9</v>
      </c>
      <c r="N219" s="16">
        <v>6.9</v>
      </c>
      <c r="O219" s="16"/>
      <c r="P219" s="16"/>
      <c r="Q219" s="16"/>
      <c r="R219" s="16"/>
      <c r="S219" s="81"/>
      <c r="T219" s="149">
        <f>ROUND(SUM(D220:S220),2)</f>
        <v>1.08</v>
      </c>
      <c r="U219" s="194"/>
      <c r="V219" s="195">
        <f t="shared" si="140"/>
        <v>0</v>
      </c>
    </row>
    <row r="220" spans="1:22" ht="11.45" customHeight="1" x14ac:dyDescent="0.2">
      <c r="A220" s="147"/>
      <c r="B220" s="148"/>
      <c r="C220" s="83" t="s">
        <v>22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7">
        <f t="shared" ref="M220:N220" si="149">(M$40*M219)/1000</f>
        <v>0.39</v>
      </c>
      <c r="N220" s="17">
        <f t="shared" si="149"/>
        <v>0.69</v>
      </c>
      <c r="O220" s="17"/>
      <c r="P220" s="17"/>
      <c r="Q220" s="17"/>
      <c r="R220" s="17"/>
      <c r="S220" s="17"/>
      <c r="T220" s="150"/>
      <c r="U220" s="152"/>
      <c r="V220" s="196"/>
    </row>
    <row r="221" spans="1:22" ht="11.45" customHeight="1" x14ac:dyDescent="0.2">
      <c r="A221" s="145" t="s">
        <v>146</v>
      </c>
      <c r="B221" s="146"/>
      <c r="C221" s="83" t="s">
        <v>21</v>
      </c>
      <c r="D221" s="81"/>
      <c r="E221" s="81"/>
      <c r="F221" s="81"/>
      <c r="G221" s="81"/>
      <c r="H221" s="81"/>
      <c r="I221" s="81"/>
      <c r="J221" s="16"/>
      <c r="K221" s="16"/>
      <c r="L221" s="16"/>
      <c r="M221" s="16">
        <v>2</v>
      </c>
      <c r="N221" s="16">
        <v>2</v>
      </c>
      <c r="O221" s="16"/>
      <c r="P221" s="16"/>
      <c r="Q221" s="16"/>
      <c r="R221" s="16"/>
      <c r="S221" s="81"/>
      <c r="T221" s="206">
        <f>ROUND(SUM(D222:S222),2)</f>
        <v>0.2</v>
      </c>
      <c r="U221" s="151"/>
      <c r="V221" s="151">
        <f t="shared" si="140"/>
        <v>0</v>
      </c>
    </row>
    <row r="222" spans="1:22" ht="11.45" customHeight="1" x14ac:dyDescent="0.2">
      <c r="A222" s="147"/>
      <c r="B222" s="148"/>
      <c r="C222" s="83" t="s">
        <v>22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7">
        <f t="shared" ref="M222" si="150">(M$40*M221)/1000</f>
        <v>0.2</v>
      </c>
      <c r="N222" s="17"/>
      <c r="O222" s="17"/>
      <c r="P222" s="17"/>
      <c r="Q222" s="17"/>
      <c r="R222" s="17"/>
      <c r="S222" s="17"/>
      <c r="T222" s="207"/>
      <c r="U222" s="152"/>
      <c r="V222" s="152"/>
    </row>
    <row r="223" spans="1:22" ht="11.45" customHeight="1" x14ac:dyDescent="0.2">
      <c r="A223" s="145" t="s">
        <v>67</v>
      </c>
      <c r="B223" s="146"/>
      <c r="C223" s="83" t="s">
        <v>21</v>
      </c>
      <c r="D223" s="81"/>
      <c r="E223" s="81"/>
      <c r="F223" s="81"/>
      <c r="G223" s="81"/>
      <c r="H223" s="81"/>
      <c r="I223" s="81"/>
      <c r="J223" s="16">
        <v>0.18</v>
      </c>
      <c r="K223" s="16"/>
      <c r="L223" s="16"/>
      <c r="M223" s="16"/>
      <c r="N223" s="16"/>
      <c r="O223" s="16"/>
      <c r="P223" s="16">
        <v>0.18</v>
      </c>
      <c r="Q223" s="16"/>
      <c r="R223" s="16"/>
      <c r="S223" s="81"/>
      <c r="T223" s="149">
        <f>ROUND(SUM(D224:S224),2)</f>
        <v>0.04</v>
      </c>
      <c r="U223" s="194"/>
      <c r="V223" s="195">
        <f t="shared" si="140"/>
        <v>0</v>
      </c>
    </row>
    <row r="224" spans="1:22" ht="11.45" customHeight="1" x14ac:dyDescent="0.2">
      <c r="A224" s="147"/>
      <c r="B224" s="148"/>
      <c r="C224" s="83" t="s">
        <v>22</v>
      </c>
      <c r="D224" s="17"/>
      <c r="E224" s="17"/>
      <c r="F224" s="17"/>
      <c r="G224" s="17"/>
      <c r="H224" s="17"/>
      <c r="I224" s="17"/>
      <c r="J224" s="141">
        <f t="shared" ref="J224" si="151">(J$40*J223)/1000</f>
        <v>1.7999999999999999E-2</v>
      </c>
      <c r="K224" s="17"/>
      <c r="L224" s="17"/>
      <c r="M224" s="17"/>
      <c r="N224" s="17"/>
      <c r="O224" s="17"/>
      <c r="P224" s="17">
        <f t="shared" ref="P224:S232" si="152">(P$40*P223)/1000</f>
        <v>1.7999999999999999E-2</v>
      </c>
      <c r="Q224" s="17"/>
      <c r="R224" s="17"/>
      <c r="S224" s="17"/>
      <c r="T224" s="150"/>
      <c r="U224" s="152"/>
      <c r="V224" s="196"/>
    </row>
    <row r="225" spans="1:29" ht="11.45" customHeight="1" x14ac:dyDescent="0.2">
      <c r="A225" s="145" t="s">
        <v>89</v>
      </c>
      <c r="B225" s="146"/>
      <c r="C225" s="83" t="s">
        <v>21</v>
      </c>
      <c r="D225" s="81"/>
      <c r="E225" s="81"/>
      <c r="F225" s="81"/>
      <c r="G225" s="81"/>
      <c r="H225" s="81"/>
      <c r="I225" s="81"/>
      <c r="J225" s="16"/>
      <c r="K225" s="16"/>
      <c r="L225" s="81"/>
      <c r="M225" s="81"/>
      <c r="N225" s="81"/>
      <c r="O225" s="16">
        <v>85.2</v>
      </c>
      <c r="P225" s="16"/>
      <c r="Q225" s="81"/>
      <c r="R225" s="81"/>
      <c r="S225" s="81"/>
      <c r="T225" s="149">
        <f>ROUND(SUM(D226:S226),2)</f>
        <v>8.52</v>
      </c>
      <c r="U225" s="151"/>
      <c r="V225" s="151"/>
    </row>
    <row r="226" spans="1:29" ht="11.45" customHeight="1" x14ac:dyDescent="0.2">
      <c r="A226" s="147"/>
      <c r="B226" s="148"/>
      <c r="C226" s="83" t="s">
        <v>22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>
        <f t="shared" ref="O226" si="153">(O$40*O225)/1000</f>
        <v>8.52</v>
      </c>
      <c r="P226" s="17"/>
      <c r="Q226" s="17"/>
      <c r="R226" s="17"/>
      <c r="S226" s="17"/>
      <c r="T226" s="150"/>
      <c r="U226" s="152"/>
      <c r="V226" s="152"/>
    </row>
    <row r="227" spans="1:29" ht="11.45" customHeight="1" x14ac:dyDescent="0.2">
      <c r="A227" s="223" t="s">
        <v>172</v>
      </c>
      <c r="B227" s="224"/>
      <c r="C227" s="83" t="s">
        <v>21</v>
      </c>
      <c r="D227" s="81"/>
      <c r="E227" s="81"/>
      <c r="F227" s="81"/>
      <c r="G227" s="81"/>
      <c r="H227" s="81"/>
      <c r="I227" s="81"/>
      <c r="J227" s="16"/>
      <c r="K227" s="16"/>
      <c r="L227" s="16"/>
      <c r="M227" s="81"/>
      <c r="N227" s="133">
        <v>86</v>
      </c>
      <c r="O227" s="81"/>
      <c r="P227" s="16"/>
      <c r="Q227" s="81"/>
      <c r="R227" s="81"/>
      <c r="S227" s="81"/>
      <c r="T227" s="149">
        <f>ROUND(SUM(D228:S228),2)</f>
        <v>8.6</v>
      </c>
      <c r="U227" s="151"/>
      <c r="V227" s="151"/>
    </row>
    <row r="228" spans="1:29" ht="11.45" customHeight="1" x14ac:dyDescent="0.2">
      <c r="A228" s="225"/>
      <c r="B228" s="226"/>
      <c r="C228" s="83" t="s">
        <v>22</v>
      </c>
      <c r="D228" s="17"/>
      <c r="E228" s="17"/>
      <c r="F228" s="17"/>
      <c r="G228" s="17"/>
      <c r="H228" s="17"/>
      <c r="I228" s="17"/>
      <c r="J228" s="17"/>
      <c r="K228" s="17"/>
      <c r="L228" s="17">
        <f t="shared" ref="L228" si="154">(L$40*L227)/1000</f>
        <v>0</v>
      </c>
      <c r="M228" s="17"/>
      <c r="N228" s="17">
        <f t="shared" ref="N228" si="155">(N$40*N227)/1000</f>
        <v>8.6</v>
      </c>
      <c r="O228" s="17"/>
      <c r="P228" s="17"/>
      <c r="Q228" s="17"/>
      <c r="R228" s="17"/>
      <c r="S228" s="17"/>
      <c r="T228" s="150"/>
      <c r="U228" s="152"/>
      <c r="V228" s="152"/>
    </row>
    <row r="229" spans="1:29" ht="11.45" customHeight="1" x14ac:dyDescent="0.2">
      <c r="A229" s="145" t="s">
        <v>170</v>
      </c>
      <c r="B229" s="146"/>
      <c r="C229" s="83" t="s">
        <v>21</v>
      </c>
      <c r="D229" s="80"/>
      <c r="E229" s="80"/>
      <c r="F229" s="80"/>
      <c r="G229" s="80"/>
      <c r="H229" s="80"/>
      <c r="I229" s="80"/>
      <c r="J229" s="16"/>
      <c r="K229" s="134"/>
      <c r="L229" s="80"/>
      <c r="M229" s="135">
        <v>98</v>
      </c>
      <c r="N229" s="135"/>
      <c r="O229" s="80"/>
      <c r="P229" s="16"/>
      <c r="Q229" s="80"/>
      <c r="R229" s="80"/>
      <c r="S229" s="80"/>
      <c r="T229" s="149">
        <f>ROUND(SUM(D230:S230),2)</f>
        <v>9.8000000000000007</v>
      </c>
      <c r="U229" s="151"/>
      <c r="V229" s="151"/>
    </row>
    <row r="230" spans="1:29" ht="11.45" customHeight="1" x14ac:dyDescent="0.2">
      <c r="A230" s="147"/>
      <c r="B230" s="148"/>
      <c r="C230" s="83" t="s">
        <v>22</v>
      </c>
      <c r="D230" s="80"/>
      <c r="E230" s="80"/>
      <c r="F230" s="80"/>
      <c r="G230" s="80"/>
      <c r="H230" s="80"/>
      <c r="I230" s="80"/>
      <c r="J230" s="17"/>
      <c r="K230" s="80"/>
      <c r="L230" s="80"/>
      <c r="M230" s="17">
        <f t="shared" ref="M230" si="156">(M$40*M229)/1000</f>
        <v>9.8000000000000007</v>
      </c>
      <c r="N230" s="80"/>
      <c r="O230" s="80"/>
      <c r="P230" s="17"/>
      <c r="Q230" s="80"/>
      <c r="R230" s="80"/>
      <c r="S230" s="80"/>
      <c r="T230" s="150"/>
      <c r="U230" s="152"/>
      <c r="V230" s="152"/>
    </row>
    <row r="231" spans="1:29" ht="11.45" customHeight="1" x14ac:dyDescent="0.2">
      <c r="A231" s="145" t="s">
        <v>142</v>
      </c>
      <c r="B231" s="146"/>
      <c r="C231" s="83" t="s">
        <v>21</v>
      </c>
      <c r="D231" s="81"/>
      <c r="E231" s="81"/>
      <c r="F231" s="81"/>
      <c r="G231" s="133"/>
      <c r="H231" s="81"/>
      <c r="I231" s="81">
        <v>100</v>
      </c>
      <c r="J231" s="81"/>
      <c r="K231" s="81"/>
      <c r="L231" s="81"/>
      <c r="M231" s="81"/>
      <c r="N231" s="81"/>
      <c r="O231" s="81"/>
      <c r="P231" s="16"/>
      <c r="Q231" s="16"/>
      <c r="R231" s="16"/>
      <c r="S231" s="16"/>
      <c r="T231" s="149">
        <f>ROUND(SUM(D232:S232),2)</f>
        <v>10</v>
      </c>
      <c r="U231" s="151"/>
      <c r="V231" s="151"/>
    </row>
    <row r="232" spans="1:29" ht="11.45" customHeight="1" x14ac:dyDescent="0.2">
      <c r="A232" s="147"/>
      <c r="B232" s="148"/>
      <c r="C232" s="83" t="s">
        <v>22</v>
      </c>
      <c r="D232" s="17"/>
      <c r="E232" s="17"/>
      <c r="F232" s="17"/>
      <c r="G232" s="17">
        <f t="shared" ref="G232" si="157">(G$40*G231)/1000</f>
        <v>0</v>
      </c>
      <c r="H232" s="17"/>
      <c r="I232" s="140">
        <f t="shared" ref="I232" si="158">(I$40*I231)/1000</f>
        <v>10</v>
      </c>
      <c r="J232" s="17"/>
      <c r="K232" s="17"/>
      <c r="L232" s="17"/>
      <c r="M232" s="17"/>
      <c r="N232" s="17"/>
      <c r="O232" s="17"/>
      <c r="P232" s="17">
        <f t="shared" si="152"/>
        <v>0</v>
      </c>
      <c r="Q232" s="17"/>
      <c r="R232" s="17"/>
      <c r="S232" s="17">
        <f t="shared" si="152"/>
        <v>0</v>
      </c>
      <c r="T232" s="150"/>
      <c r="U232" s="152"/>
      <c r="V232" s="152"/>
    </row>
    <row r="233" spans="1:29" x14ac:dyDescent="0.2">
      <c r="A233" s="145" t="s">
        <v>79</v>
      </c>
      <c r="B233" s="146"/>
      <c r="C233" s="47" t="s">
        <v>21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49"/>
      <c r="U233" s="194"/>
      <c r="V233" s="195">
        <f t="shared" ref="V233" si="159">ROUND(T233*U233,2)</f>
        <v>0</v>
      </c>
    </row>
    <row r="234" spans="1:29" ht="13.5" thickBot="1" x14ac:dyDescent="0.25">
      <c r="A234" s="147"/>
      <c r="B234" s="148"/>
      <c r="C234" s="47" t="s">
        <v>22</v>
      </c>
      <c r="D234" s="17">
        <f t="shared" ref="D234:S234" si="160">(D$40*D233)/1000</f>
        <v>0</v>
      </c>
      <c r="E234" s="17"/>
      <c r="F234" s="17"/>
      <c r="G234" s="17"/>
      <c r="H234" s="17"/>
      <c r="I234" s="17">
        <f t="shared" si="160"/>
        <v>0</v>
      </c>
      <c r="J234" s="17">
        <f t="shared" si="160"/>
        <v>0</v>
      </c>
      <c r="K234" s="17"/>
      <c r="L234" s="17"/>
      <c r="M234" s="17"/>
      <c r="N234" s="17"/>
      <c r="O234" s="17">
        <f t="shared" si="160"/>
        <v>0</v>
      </c>
      <c r="P234" s="17"/>
      <c r="Q234" s="17"/>
      <c r="R234" s="17"/>
      <c r="S234" s="17">
        <f t="shared" si="160"/>
        <v>0</v>
      </c>
      <c r="T234" s="150"/>
      <c r="U234" s="151"/>
      <c r="V234" s="196"/>
    </row>
    <row r="235" spans="1:29" ht="11.45" customHeight="1" thickBot="1" x14ac:dyDescent="0.25">
      <c r="A235" s="46"/>
      <c r="B235" s="46"/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208" t="s">
        <v>31</v>
      </c>
      <c r="T235" s="209"/>
      <c r="U235" s="210">
        <f>SUM(V41:V234)</f>
        <v>0</v>
      </c>
      <c r="V235" s="211"/>
    </row>
    <row r="236" spans="1:29" ht="13.5" customHeight="1" thickBot="1" x14ac:dyDescent="0.25">
      <c r="A236" s="46"/>
      <c r="B236" s="46"/>
      <c r="C236" s="4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212" t="s">
        <v>32</v>
      </c>
      <c r="T236" s="213"/>
      <c r="U236" s="214">
        <f>ROUND(U235/D40,2)</f>
        <v>0</v>
      </c>
      <c r="V236" s="215"/>
      <c r="W236" s="214"/>
      <c r="X236" s="215"/>
      <c r="Y236" s="7"/>
      <c r="Z236" s="7"/>
      <c r="AA236" s="7"/>
      <c r="AB236" s="7"/>
      <c r="AC236" s="71"/>
    </row>
    <row r="237" spans="1:29" ht="15" customHeight="1" x14ac:dyDescent="0.2">
      <c r="A237" s="4"/>
      <c r="D237" s="7"/>
      <c r="E237" s="216"/>
      <c r="F237" s="216"/>
      <c r="G237" s="217"/>
      <c r="H237" s="217"/>
      <c r="I237" s="74"/>
      <c r="J237" s="218" t="s">
        <v>8</v>
      </c>
      <c r="K237" s="218"/>
      <c r="L237" s="218"/>
      <c r="M237" s="218"/>
      <c r="N237" s="218"/>
      <c r="O237" s="218"/>
      <c r="P237" s="218"/>
      <c r="Q237" s="218"/>
      <c r="R237" s="218"/>
      <c r="S237" s="218"/>
      <c r="T237" s="43"/>
      <c r="U237" s="74"/>
      <c r="V237" s="74"/>
      <c r="W237" s="74"/>
      <c r="X237" s="7"/>
      <c r="Y237" s="7"/>
      <c r="Z237" s="7"/>
      <c r="AA237" s="7"/>
      <c r="AB237" s="7"/>
      <c r="AC237" s="71"/>
    </row>
    <row r="238" spans="1:29" ht="11.25" customHeight="1" x14ac:dyDescent="0.2">
      <c r="A238" s="5"/>
      <c r="B238" s="180"/>
      <c r="C238" s="180"/>
      <c r="D238" s="180"/>
      <c r="E238" s="221"/>
      <c r="F238" s="221"/>
      <c r="G238" s="4"/>
      <c r="H238" s="74"/>
      <c r="I238" s="74"/>
      <c r="J238" s="6" t="s">
        <v>3</v>
      </c>
      <c r="K238" s="6"/>
      <c r="L238" s="6"/>
      <c r="M238" s="6"/>
      <c r="N238" s="6"/>
      <c r="O238" s="219"/>
      <c r="P238" s="219"/>
      <c r="Q238" s="219"/>
      <c r="R238" s="219"/>
      <c r="S238" s="219"/>
      <c r="T238" s="180"/>
      <c r="U238" s="180"/>
      <c r="V238" s="74"/>
      <c r="W238" s="74"/>
      <c r="X238" s="7"/>
      <c r="Y238" s="7"/>
      <c r="Z238" s="7"/>
      <c r="AA238" s="7"/>
      <c r="AB238" s="7"/>
      <c r="AC238" s="71"/>
    </row>
    <row r="239" spans="1:29" ht="12.75" customHeight="1" x14ac:dyDescent="0.2">
      <c r="A239" s="5"/>
      <c r="B239" s="222"/>
      <c r="C239" s="222"/>
      <c r="D239" s="222"/>
      <c r="E239" s="220"/>
      <c r="F239" s="220"/>
      <c r="G239" s="74"/>
      <c r="H239" s="74"/>
      <c r="I239" s="74"/>
      <c r="J239" s="44"/>
      <c r="K239" s="44"/>
      <c r="L239" s="44"/>
      <c r="M239" s="44"/>
      <c r="N239" s="44"/>
      <c r="O239" s="220" t="s">
        <v>6</v>
      </c>
      <c r="P239" s="220"/>
      <c r="Q239" s="220"/>
      <c r="R239" s="220"/>
      <c r="S239" s="220"/>
      <c r="T239" s="220" t="s">
        <v>7</v>
      </c>
      <c r="U239" s="220"/>
      <c r="V239" s="74"/>
      <c r="W239" s="74"/>
      <c r="X239" s="7"/>
      <c r="Y239" s="7"/>
      <c r="Z239" s="7"/>
      <c r="AA239" s="7"/>
      <c r="AB239" s="7"/>
      <c r="AC239" s="71"/>
    </row>
    <row r="240" spans="1:29" ht="30" customHeight="1" x14ac:dyDescent="0.2">
      <c r="A240" s="5"/>
      <c r="B240" s="219"/>
      <c r="C240" s="219"/>
      <c r="D240" s="219"/>
      <c r="E240" s="180"/>
      <c r="F240" s="180"/>
      <c r="G240" s="69"/>
      <c r="H240" s="69"/>
      <c r="I240" s="69"/>
      <c r="J240" s="6"/>
      <c r="K240" s="6"/>
      <c r="L240" s="6"/>
      <c r="M240" s="6"/>
      <c r="N240" s="6"/>
      <c r="O240" s="219"/>
      <c r="P240" s="219"/>
      <c r="Q240" s="219"/>
      <c r="R240" s="219"/>
      <c r="S240" s="219"/>
      <c r="T240" s="180"/>
      <c r="U240" s="180"/>
      <c r="V240" s="74"/>
      <c r="W240" s="74"/>
      <c r="X240" s="7"/>
      <c r="Y240" s="7"/>
      <c r="Z240" s="7"/>
      <c r="AA240" s="7"/>
      <c r="AB240" s="7"/>
      <c r="AC240" s="71"/>
    </row>
    <row r="241" spans="1:29" ht="12.75" customHeight="1" x14ac:dyDescent="0.2">
      <c r="A241" s="4"/>
      <c r="B241" s="220"/>
      <c r="C241" s="220"/>
      <c r="D241" s="220"/>
      <c r="E241" s="220"/>
      <c r="F241" s="220"/>
      <c r="G241" s="4"/>
      <c r="H241" s="74"/>
      <c r="I241" s="74"/>
      <c r="J241" s="44"/>
      <c r="K241" s="44"/>
      <c r="L241" s="44"/>
      <c r="M241" s="44"/>
      <c r="N241" s="44"/>
      <c r="O241" s="220"/>
      <c r="P241" s="220"/>
      <c r="Q241" s="220"/>
      <c r="R241" s="220"/>
      <c r="S241" s="220"/>
      <c r="T241" s="220"/>
      <c r="U241" s="220"/>
      <c r="V241" s="74"/>
      <c r="W241" s="74"/>
      <c r="X241" s="7"/>
      <c r="Y241" s="7"/>
      <c r="Z241" s="7"/>
      <c r="AA241" s="7"/>
      <c r="AB241" s="7"/>
      <c r="AC241" s="71"/>
    </row>
    <row r="242" spans="1:29" x14ac:dyDescent="0.2">
      <c r="A242" s="4"/>
      <c r="B242" s="4"/>
      <c r="C242" s="4"/>
      <c r="D242" s="7"/>
      <c r="E242" s="74"/>
      <c r="F242" s="74"/>
      <c r="G242" s="74"/>
      <c r="H242" s="74"/>
      <c r="I242" s="74"/>
      <c r="J242" s="74"/>
      <c r="K242" s="110"/>
      <c r="L242" s="74"/>
      <c r="M242" s="74"/>
      <c r="N242" s="110"/>
      <c r="O242" s="74"/>
      <c r="P242" s="74"/>
      <c r="Q242" s="74"/>
      <c r="R242" s="74"/>
      <c r="S242" s="74"/>
      <c r="T242" s="74"/>
      <c r="U242" s="74"/>
      <c r="V242" s="74"/>
      <c r="W242" s="74"/>
      <c r="X242" s="7"/>
      <c r="Y242" s="7"/>
      <c r="Z242" s="7"/>
      <c r="AA242" s="7"/>
      <c r="AB242" s="7"/>
      <c r="AC242" s="71"/>
    </row>
    <row r="243" spans="1:29" x14ac:dyDescent="0.2">
      <c r="A243" s="4"/>
      <c r="B243" s="4"/>
      <c r="C243" s="4"/>
      <c r="D243" s="7"/>
      <c r="E243" s="74"/>
      <c r="F243" s="74"/>
      <c r="G243" s="74"/>
      <c r="H243" s="74"/>
      <c r="I243" s="74"/>
      <c r="J243" s="74"/>
      <c r="K243" s="110"/>
      <c r="L243" s="74"/>
      <c r="M243" s="74"/>
      <c r="N243" s="110"/>
      <c r="O243" s="74"/>
      <c r="P243" s="74"/>
      <c r="Q243" s="74"/>
      <c r="R243" s="74"/>
      <c r="S243" s="74"/>
      <c r="T243" s="74"/>
      <c r="U243" s="74"/>
      <c r="V243" s="74"/>
      <c r="W243" s="74"/>
      <c r="X243" s="7"/>
      <c r="Y243" s="7"/>
      <c r="Z243" s="7"/>
      <c r="AA243" s="7"/>
      <c r="AB243" s="7"/>
      <c r="AC243" s="71"/>
    </row>
    <row r="244" spans="1:29" x14ac:dyDescent="0.2">
      <c r="A244" s="4"/>
      <c r="B244" s="4"/>
      <c r="C244" s="4"/>
      <c r="D244" s="7"/>
      <c r="E244" s="74"/>
      <c r="F244" s="74"/>
      <c r="G244" s="74"/>
      <c r="H244" s="74"/>
      <c r="I244" s="74"/>
      <c r="J244" s="74"/>
      <c r="K244" s="110"/>
      <c r="L244" s="74"/>
      <c r="M244" s="74"/>
      <c r="N244" s="110"/>
      <c r="O244" s="74"/>
      <c r="P244" s="74"/>
      <c r="Q244" s="74"/>
      <c r="R244" s="74"/>
      <c r="S244" s="74"/>
      <c r="T244" s="74"/>
      <c r="U244" s="74"/>
      <c r="V244" s="74"/>
      <c r="W244" s="74"/>
      <c r="X244" s="7"/>
      <c r="Y244" s="7"/>
      <c r="Z244" s="7"/>
      <c r="AA244" s="7"/>
      <c r="AB244" s="7"/>
      <c r="AC244" s="71"/>
    </row>
    <row r="245" spans="1:29" x14ac:dyDescent="0.2">
      <c r="A245" s="4"/>
      <c r="B245" s="4"/>
      <c r="C245" s="4"/>
      <c r="D245" s="7"/>
      <c r="E245" s="74"/>
      <c r="F245" s="74"/>
      <c r="G245" s="74"/>
      <c r="H245" s="74"/>
      <c r="I245" s="74"/>
      <c r="J245" s="74"/>
      <c r="K245" s="110"/>
      <c r="L245" s="74"/>
      <c r="M245" s="74"/>
      <c r="N245" s="110"/>
      <c r="O245" s="74"/>
      <c r="P245" s="74"/>
      <c r="Q245" s="74"/>
      <c r="R245" s="74"/>
      <c r="S245" s="74"/>
      <c r="T245" s="74"/>
      <c r="U245" s="74"/>
      <c r="V245" s="74"/>
      <c r="W245" s="74"/>
      <c r="X245" s="7"/>
      <c r="Y245" s="7"/>
      <c r="Z245" s="7"/>
      <c r="AA245" s="7"/>
      <c r="AB245" s="7"/>
      <c r="AC245" s="71"/>
    </row>
    <row r="246" spans="1:29" x14ac:dyDescent="0.2">
      <c r="A246" s="4"/>
      <c r="B246" s="4"/>
      <c r="C246" s="4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1"/>
    </row>
    <row r="247" spans="1:29" x14ac:dyDescent="0.2">
      <c r="A247" s="4"/>
      <c r="B247" s="4"/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1"/>
    </row>
    <row r="248" spans="1:29" x14ac:dyDescent="0.2">
      <c r="A248" s="4"/>
      <c r="B248" s="4"/>
      <c r="C248" s="4"/>
      <c r="D248" s="71"/>
      <c r="E248" s="71"/>
      <c r="F248" s="71"/>
      <c r="G248" s="71"/>
      <c r="H248" s="71"/>
      <c r="I248" s="71"/>
      <c r="J248" s="71"/>
      <c r="K248" s="130"/>
      <c r="L248" s="71"/>
      <c r="M248" s="71"/>
      <c r="N248" s="130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</row>
    <row r="249" spans="1:29" x14ac:dyDescent="0.2">
      <c r="A249" s="4"/>
      <c r="B249" s="4"/>
      <c r="C249" s="4"/>
      <c r="D249" s="71"/>
      <c r="E249" s="71"/>
      <c r="F249" s="71"/>
      <c r="G249" s="71"/>
      <c r="H249" s="71"/>
      <c r="I249" s="71"/>
      <c r="J249" s="71"/>
      <c r="K249" s="130"/>
      <c r="L249" s="71"/>
      <c r="M249" s="71"/>
      <c r="N249" s="130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</row>
    <row r="250" spans="1:29" x14ac:dyDescent="0.2">
      <c r="A250" s="4"/>
      <c r="B250" s="4"/>
      <c r="C250" s="4"/>
      <c r="D250" s="71"/>
      <c r="E250" s="71"/>
      <c r="F250" s="71"/>
      <c r="G250" s="71"/>
      <c r="H250" s="71"/>
      <c r="I250" s="71"/>
      <c r="J250" s="71"/>
      <c r="K250" s="130"/>
      <c r="L250" s="71"/>
      <c r="M250" s="71"/>
      <c r="N250" s="130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</row>
    <row r="251" spans="1:29" x14ac:dyDescent="0.2">
      <c r="A251" s="4"/>
      <c r="B251" s="4"/>
      <c r="C251" s="4"/>
      <c r="D251" s="71"/>
      <c r="E251" s="71"/>
      <c r="F251" s="71"/>
      <c r="G251" s="71"/>
      <c r="H251" s="71"/>
      <c r="I251" s="71"/>
      <c r="J251" s="71"/>
      <c r="K251" s="130"/>
      <c r="L251" s="71"/>
      <c r="M251" s="71"/>
      <c r="N251" s="130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</row>
    <row r="252" spans="1:29" x14ac:dyDescent="0.2">
      <c r="A252" s="4"/>
      <c r="B252" s="4"/>
      <c r="C252" s="4"/>
      <c r="D252" s="71"/>
      <c r="E252" s="71"/>
      <c r="F252" s="71"/>
      <c r="G252" s="71"/>
      <c r="H252" s="71"/>
      <c r="I252" s="71"/>
      <c r="J252" s="71"/>
      <c r="K252" s="130"/>
      <c r="L252" s="71"/>
      <c r="M252" s="71"/>
      <c r="N252" s="130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</row>
    <row r="253" spans="1:29" x14ac:dyDescent="0.2">
      <c r="A253" s="4"/>
      <c r="B253" s="4"/>
      <c r="C253" s="4"/>
      <c r="D253" s="71"/>
      <c r="E253" s="71"/>
      <c r="F253" s="71"/>
      <c r="G253" s="71"/>
      <c r="H253" s="71"/>
      <c r="I253" s="71"/>
      <c r="J253" s="71"/>
      <c r="K253" s="130"/>
      <c r="L253" s="71"/>
      <c r="M253" s="71"/>
      <c r="N253" s="130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</row>
    <row r="254" spans="1:29" x14ac:dyDescent="0.2">
      <c r="A254" s="4"/>
      <c r="B254" s="4"/>
      <c r="C254" s="4"/>
      <c r="D254" s="71"/>
      <c r="E254" s="71"/>
      <c r="F254" s="71"/>
      <c r="G254" s="71"/>
      <c r="H254" s="71"/>
      <c r="I254" s="71"/>
      <c r="J254" s="71"/>
      <c r="K254" s="130"/>
      <c r="L254" s="71"/>
      <c r="M254" s="71"/>
      <c r="N254" s="130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</row>
    <row r="255" spans="1:29" x14ac:dyDescent="0.2">
      <c r="A255" s="4"/>
      <c r="B255" s="4"/>
      <c r="C255" s="4"/>
      <c r="D255" s="71"/>
      <c r="E255" s="71"/>
      <c r="F255" s="71"/>
      <c r="G255" s="71"/>
      <c r="H255" s="71"/>
      <c r="I255" s="71"/>
      <c r="J255" s="71"/>
      <c r="K255" s="130"/>
      <c r="L255" s="71"/>
      <c r="M255" s="71"/>
      <c r="N255" s="130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</row>
    <row r="256" spans="1:29" x14ac:dyDescent="0.2">
      <c r="A256" s="4"/>
      <c r="B256" s="4"/>
      <c r="C256" s="4"/>
      <c r="D256" s="71"/>
      <c r="E256" s="71"/>
      <c r="F256" s="71"/>
      <c r="G256" s="71"/>
      <c r="H256" s="71"/>
      <c r="I256" s="71"/>
      <c r="J256" s="71"/>
      <c r="K256" s="130"/>
      <c r="L256" s="71"/>
      <c r="M256" s="71"/>
      <c r="N256" s="130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</row>
    <row r="257" spans="1:29" x14ac:dyDescent="0.2">
      <c r="A257" s="4"/>
      <c r="B257" s="4"/>
      <c r="C257" s="4"/>
      <c r="D257" s="71"/>
      <c r="E257" s="71"/>
      <c r="F257" s="71"/>
      <c r="G257" s="71"/>
      <c r="H257" s="71"/>
      <c r="I257" s="71"/>
      <c r="J257" s="71"/>
      <c r="K257" s="130"/>
      <c r="L257" s="71"/>
      <c r="M257" s="71"/>
      <c r="N257" s="130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</row>
    <row r="258" spans="1:29" x14ac:dyDescent="0.2">
      <c r="A258" s="4"/>
      <c r="B258" s="4"/>
      <c r="C258" s="4"/>
      <c r="D258" s="71"/>
      <c r="E258" s="71"/>
      <c r="F258" s="71"/>
      <c r="G258" s="71"/>
      <c r="H258" s="71"/>
      <c r="I258" s="71"/>
      <c r="J258" s="71"/>
      <c r="K258" s="130"/>
      <c r="L258" s="71"/>
      <c r="M258" s="71"/>
      <c r="N258" s="130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</row>
    <row r="259" spans="1:29" x14ac:dyDescent="0.2">
      <c r="A259" s="4"/>
      <c r="B259" s="4"/>
      <c r="C259" s="4"/>
      <c r="D259" s="71"/>
      <c r="E259" s="71"/>
      <c r="F259" s="71"/>
      <c r="G259" s="71"/>
      <c r="H259" s="71"/>
      <c r="I259" s="71"/>
      <c r="J259" s="71"/>
      <c r="K259" s="130"/>
      <c r="L259" s="71"/>
      <c r="M259" s="71"/>
      <c r="N259" s="130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</row>
    <row r="260" spans="1:29" x14ac:dyDescent="0.2">
      <c r="A260" s="4"/>
      <c r="B260" s="4"/>
      <c r="C260" s="4"/>
      <c r="D260" s="71"/>
      <c r="E260" s="71"/>
      <c r="F260" s="71"/>
      <c r="G260" s="71"/>
      <c r="H260" s="71"/>
      <c r="I260" s="71"/>
      <c r="J260" s="71"/>
      <c r="K260" s="130"/>
      <c r="L260" s="71"/>
      <c r="M260" s="71"/>
      <c r="N260" s="130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</row>
    <row r="261" spans="1:29" x14ac:dyDescent="0.2">
      <c r="A261" s="4"/>
      <c r="B261" s="4"/>
      <c r="C261" s="4"/>
      <c r="D261" s="71"/>
      <c r="E261" s="71"/>
      <c r="F261" s="71"/>
      <c r="G261" s="71"/>
      <c r="H261" s="71"/>
      <c r="I261" s="71"/>
      <c r="J261" s="71"/>
      <c r="K261" s="130"/>
      <c r="L261" s="71"/>
      <c r="M261" s="71"/>
      <c r="N261" s="130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</row>
    <row r="262" spans="1:29" x14ac:dyDescent="0.2">
      <c r="A262" s="4"/>
      <c r="B262" s="4"/>
      <c r="C262" s="4"/>
      <c r="D262" s="71"/>
      <c r="E262" s="71"/>
      <c r="F262" s="71"/>
      <c r="G262" s="71"/>
      <c r="H262" s="71"/>
      <c r="I262" s="71"/>
      <c r="J262" s="71"/>
      <c r="K262" s="130"/>
      <c r="L262" s="71"/>
      <c r="M262" s="71"/>
      <c r="N262" s="130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</row>
    <row r="263" spans="1:29" x14ac:dyDescent="0.2">
      <c r="A263" s="4"/>
      <c r="B263" s="4"/>
      <c r="C263" s="4"/>
      <c r="D263" s="71"/>
      <c r="E263" s="71"/>
      <c r="F263" s="71"/>
      <c r="G263" s="71"/>
      <c r="H263" s="71"/>
      <c r="I263" s="71"/>
      <c r="J263" s="71"/>
      <c r="K263" s="130"/>
      <c r="L263" s="71"/>
      <c r="M263" s="71"/>
      <c r="N263" s="130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</row>
    <row r="264" spans="1:29" x14ac:dyDescent="0.2">
      <c r="A264" s="4"/>
      <c r="B264" s="4"/>
      <c r="C264" s="4"/>
      <c r="D264" s="71"/>
      <c r="E264" s="71"/>
      <c r="F264" s="71"/>
      <c r="G264" s="71"/>
      <c r="H264" s="71"/>
      <c r="I264" s="71"/>
      <c r="J264" s="71"/>
      <c r="K264" s="130"/>
      <c r="L264" s="71"/>
      <c r="M264" s="71"/>
      <c r="N264" s="130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</row>
    <row r="265" spans="1:29" x14ac:dyDescent="0.2">
      <c r="A265" s="4"/>
      <c r="B265" s="4"/>
      <c r="C265" s="4"/>
      <c r="D265" s="71"/>
      <c r="E265" s="71"/>
      <c r="F265" s="71"/>
      <c r="G265" s="71"/>
      <c r="H265" s="71"/>
      <c r="I265" s="71"/>
      <c r="J265" s="71"/>
      <c r="K265" s="130"/>
      <c r="L265" s="71"/>
      <c r="M265" s="71"/>
      <c r="N265" s="130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</row>
    <row r="266" spans="1:29" x14ac:dyDescent="0.2">
      <c r="A266" s="4"/>
      <c r="B266" s="4"/>
      <c r="C266" s="4"/>
      <c r="D266" s="71"/>
      <c r="E266" s="71"/>
      <c r="F266" s="71"/>
      <c r="G266" s="71"/>
      <c r="H266" s="71"/>
      <c r="I266" s="71"/>
      <c r="J266" s="71"/>
      <c r="K266" s="130"/>
      <c r="L266" s="71"/>
      <c r="M266" s="71"/>
      <c r="N266" s="130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</row>
    <row r="267" spans="1:29" x14ac:dyDescent="0.2">
      <c r="A267" s="4"/>
      <c r="B267" s="4"/>
      <c r="C267" s="4"/>
      <c r="D267" s="71"/>
      <c r="E267" s="71"/>
      <c r="F267" s="71"/>
      <c r="G267" s="71"/>
      <c r="H267" s="71"/>
      <c r="I267" s="71"/>
      <c r="J267" s="71"/>
      <c r="K267" s="130"/>
      <c r="L267" s="71"/>
      <c r="M267" s="71"/>
      <c r="N267" s="130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</row>
    <row r="268" spans="1:29" x14ac:dyDescent="0.2">
      <c r="A268" s="4"/>
      <c r="B268" s="4"/>
      <c r="C268" s="4"/>
      <c r="D268" s="71"/>
      <c r="E268" s="71"/>
      <c r="F268" s="71"/>
      <c r="G268" s="71"/>
      <c r="H268" s="71"/>
      <c r="I268" s="71"/>
      <c r="J268" s="71"/>
      <c r="K268" s="130"/>
      <c r="L268" s="71"/>
      <c r="M268" s="71"/>
      <c r="N268" s="130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</row>
    <row r="269" spans="1:29" x14ac:dyDescent="0.2">
      <c r="A269" s="4"/>
      <c r="B269" s="4"/>
      <c r="C269" s="4"/>
      <c r="D269" s="71"/>
      <c r="E269" s="71"/>
      <c r="F269" s="71"/>
      <c r="G269" s="71"/>
      <c r="H269" s="71"/>
      <c r="I269" s="71"/>
      <c r="J269" s="71"/>
      <c r="K269" s="130"/>
      <c r="L269" s="71"/>
      <c r="M269" s="71"/>
      <c r="N269" s="130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</row>
    <row r="270" spans="1:29" x14ac:dyDescent="0.2">
      <c r="A270" s="4"/>
      <c r="B270" s="4"/>
      <c r="C270" s="4"/>
      <c r="D270" s="71"/>
      <c r="E270" s="71"/>
      <c r="F270" s="71"/>
      <c r="G270" s="71"/>
      <c r="H270" s="71"/>
      <c r="I270" s="71"/>
      <c r="J270" s="71"/>
      <c r="K270" s="130"/>
      <c r="L270" s="71"/>
      <c r="M270" s="71"/>
      <c r="N270" s="130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</row>
    <row r="271" spans="1:29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2">
      <c r="A285" s="2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2">
      <c r="A286" s="2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2">
      <c r="A287" s="2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2">
      <c r="A288" s="2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4:29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4:29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4:29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4:29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4:29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4:29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4:29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4:29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4:29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4:29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4:29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4:29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4:29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4:29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4:29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4:29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4:29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4:29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4:29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4:29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4:29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4:29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4:29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4:29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4:29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4:29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4:29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4:29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4:29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4:29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4:29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4:29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4:29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4:29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4:29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4:29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4:29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4:29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4:29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4:29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4:29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4:29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4:29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4:29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4:29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4:29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4:29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4:29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4:29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4:29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4:29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4:29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4:29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4:29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4:29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4:29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4:29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4:29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4:29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4:29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4:29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4:29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4:29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4:29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4:29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4:29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4:29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4:29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4:29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4:29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4:29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4:29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4:29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4:29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4:29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4:29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4:29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4:29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4:29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4:29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4:29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4:29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4:29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4:29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4:29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4:29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4:29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4:29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4:29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4:29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4:29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4:29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4:29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4:29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4:29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4:29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4:29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4:29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4:29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4:29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4:29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4:29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4:29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4:29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4:29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4:29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4:29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4:29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4:29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4:29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4:29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4:29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4:29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4:29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4:29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4:29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4:29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4:29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4:29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4:29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4:29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4:29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4:29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4:29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4:29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4:29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4:29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4:29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4:29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4:29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4:29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4:29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4:29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4:29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4:29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4:29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4:29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4:29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4:29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4:29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4:29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4:29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4:29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4:29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4:29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4:29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4:29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4:29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4:29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4:29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4:29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4:29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4:29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4:29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4:29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4:29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4:29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4:29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4:29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4:29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4:29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4:29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4:29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4:29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4:29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4:29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4:29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4:29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4:29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4:29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4:29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4:29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4:29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4:29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4:29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4:29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4:29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4:29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4:29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4:29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4:29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4:29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4:29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4:29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4:29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4:29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4:29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4:29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4:29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4:29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4:29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4:29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4:29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4:29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4:29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4:29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4:29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4:29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4:29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4:29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4:29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4:29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4:29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4:29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4:29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4:29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4:29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4:29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4:29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4:29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4:29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4:29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4:29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4:29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4:29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4:29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4:29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4:29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4:29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4:29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4:29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4:29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4:29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4:29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4:29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4:29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4:29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4:29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4:29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4:29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4:29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4:29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4:29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4:29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4:29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4:29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4:29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4:29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4:29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4:29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4:29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4:29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4:29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4:29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4:29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4:29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4:29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4:29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4:29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4:29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4:29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4:29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4:29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4:29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4:29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4:29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4:29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4:29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4:29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4:29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4:29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4:29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4:29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4:29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4:29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4:29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4:29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4:29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4:29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4:29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4:29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4:29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4:29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4:29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4:29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4:29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4:29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4:29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4:29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4:29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4:29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4:29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4:29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4:29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4:29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4:29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4:29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4:29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4:29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4:29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4:29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4:29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4:29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4:29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4:29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4:29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4:29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4:29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4:29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4:29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4:29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4:29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4:29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4:29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4:29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4:29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4:29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4:29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4:29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4:29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4:29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4:29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4:29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4:29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4:29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4:29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4:29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4:29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4:29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4:29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4:29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4:29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4:29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4:29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4:29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4:29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4:29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4:29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4:29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4:29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4:29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4:29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4:29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4:29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4:29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4:29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4:29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4:29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4:29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4:29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4:29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4:29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4:29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4:29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4:29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4:29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4:29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4:29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4:29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4:29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4:29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4:29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4:29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4:29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4:29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4:29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4:29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4:29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4:29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4:29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4:29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4:29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4:29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4:29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4:29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4:29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4:29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4:29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4:29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4:29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4:29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4:29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4:29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4:29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4:29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4:29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4:29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4:29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4:29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4:29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4:29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4:29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4:29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4:29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4:29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4:29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4:29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4:29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4:29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4:29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4:29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4:29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4:29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4:29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4:29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4:29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4:29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4:29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4:29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4:29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4:29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4:29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4:29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4:29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4:29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4:29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4:29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4:29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4:29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4:29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4:29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4:29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4:29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4:29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4:29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4:29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4:29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4:29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4:29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4:29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4:29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4:29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4:29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4:29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4:29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4:29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4:29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4:29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4:29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4:29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4:29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4:29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4:29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4:29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4:29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4:29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4:29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4:29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4:29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4:29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4:29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4:29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4:29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4:29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4:29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4:29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4:29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4:29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4:29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4:29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4:29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4:29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4:29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4:29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4:29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4:29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4:29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4:29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4:29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4:29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4:29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4:29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4:29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4:29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4:29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4:29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4:29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4:29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4:29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4:29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4:29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4:29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4:29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4:29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4:29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4:29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4:29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4:29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4:29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4:29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4:29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4:29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4:29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4:29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4:29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4:29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4:29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4:29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4:29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4:29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4:29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4:29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4:29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4:29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4:29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4:29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4:29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4:29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4:29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4:29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4:29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4:29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4:29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4:29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4:29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4:29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4:29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4:29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4:29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4:29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4:29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4:29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4:29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4:29" x14ac:dyDescent="0.2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4:29" x14ac:dyDescent="0.2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4:29" x14ac:dyDescent="0.2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4:29" x14ac:dyDescent="0.2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</sheetData>
  <sheetProtection formatCells="0" formatColumns="0" formatRows="0" deleteRows="0" selectLockedCells="1"/>
  <mergeCells count="461">
    <mergeCell ref="B240:D240"/>
    <mergeCell ref="E240:F240"/>
    <mergeCell ref="O240:S240"/>
    <mergeCell ref="T240:U240"/>
    <mergeCell ref="B241:D241"/>
    <mergeCell ref="E241:F241"/>
    <mergeCell ref="O241:S241"/>
    <mergeCell ref="T241:U241"/>
    <mergeCell ref="B238:D238"/>
    <mergeCell ref="E238:F238"/>
    <mergeCell ref="O238:S238"/>
    <mergeCell ref="T238:U238"/>
    <mergeCell ref="B239:D239"/>
    <mergeCell ref="E239:F239"/>
    <mergeCell ref="O239:S239"/>
    <mergeCell ref="T239:U239"/>
    <mergeCell ref="S235:T235"/>
    <mergeCell ref="U235:V235"/>
    <mergeCell ref="S236:T236"/>
    <mergeCell ref="U236:V236"/>
    <mergeCell ref="W236:X236"/>
    <mergeCell ref="E237:F237"/>
    <mergeCell ref="G237:H237"/>
    <mergeCell ref="J237:S237"/>
    <mergeCell ref="A231:B232"/>
    <mergeCell ref="A233:B234"/>
    <mergeCell ref="T233:T234"/>
    <mergeCell ref="U233:U234"/>
    <mergeCell ref="V233:V234"/>
    <mergeCell ref="A223:B224"/>
    <mergeCell ref="T223:T224"/>
    <mergeCell ref="U223:U224"/>
    <mergeCell ref="V223:V224"/>
    <mergeCell ref="A225:B226"/>
    <mergeCell ref="A227:B228"/>
    <mergeCell ref="A219:B220"/>
    <mergeCell ref="T219:T220"/>
    <mergeCell ref="U219:U220"/>
    <mergeCell ref="V219:V220"/>
    <mergeCell ref="A221:B222"/>
    <mergeCell ref="T221:T222"/>
    <mergeCell ref="U221:U222"/>
    <mergeCell ref="V221:V222"/>
    <mergeCell ref="A215:B216"/>
    <mergeCell ref="T215:T216"/>
    <mergeCell ref="U215:U216"/>
    <mergeCell ref="V215:V216"/>
    <mergeCell ref="A217:B218"/>
    <mergeCell ref="T217:T218"/>
    <mergeCell ref="U217:U218"/>
    <mergeCell ref="V217:V218"/>
    <mergeCell ref="A211:B212"/>
    <mergeCell ref="T211:T212"/>
    <mergeCell ref="U211:U212"/>
    <mergeCell ref="V211:V212"/>
    <mergeCell ref="A213:B214"/>
    <mergeCell ref="T213:T214"/>
    <mergeCell ref="U213:U214"/>
    <mergeCell ref="V213:V214"/>
    <mergeCell ref="A205:B206"/>
    <mergeCell ref="T205:T206"/>
    <mergeCell ref="U205:U206"/>
    <mergeCell ref="V205:V206"/>
    <mergeCell ref="A207:B208"/>
    <mergeCell ref="T207:T208"/>
    <mergeCell ref="U207:U208"/>
    <mergeCell ref="V207:V208"/>
    <mergeCell ref="A201:B202"/>
    <mergeCell ref="T201:T202"/>
    <mergeCell ref="U201:U202"/>
    <mergeCell ref="V201:V202"/>
    <mergeCell ref="A203:B204"/>
    <mergeCell ref="T203:T204"/>
    <mergeCell ref="U203:U204"/>
    <mergeCell ref="V203:V204"/>
    <mergeCell ref="A197:B198"/>
    <mergeCell ref="T197:T198"/>
    <mergeCell ref="U197:U198"/>
    <mergeCell ref="V197:V198"/>
    <mergeCell ref="A199:B200"/>
    <mergeCell ref="T199:T200"/>
    <mergeCell ref="U199:U200"/>
    <mergeCell ref="V199:V200"/>
    <mergeCell ref="A193:B194"/>
    <mergeCell ref="T193:T194"/>
    <mergeCell ref="U193:U194"/>
    <mergeCell ref="V193:V194"/>
    <mergeCell ref="A195:B196"/>
    <mergeCell ref="T195:T196"/>
    <mergeCell ref="U195:U196"/>
    <mergeCell ref="V195:V196"/>
    <mergeCell ref="A189:B190"/>
    <mergeCell ref="T189:T190"/>
    <mergeCell ref="U189:U190"/>
    <mergeCell ref="V189:V190"/>
    <mergeCell ref="A191:B192"/>
    <mergeCell ref="T191:T192"/>
    <mergeCell ref="U191:U192"/>
    <mergeCell ref="V191:V192"/>
    <mergeCell ref="A185:B186"/>
    <mergeCell ref="T185:T186"/>
    <mergeCell ref="U185:U186"/>
    <mergeCell ref="V185:V186"/>
    <mergeCell ref="A187:B188"/>
    <mergeCell ref="T187:T188"/>
    <mergeCell ref="U187:U188"/>
    <mergeCell ref="V187:V188"/>
    <mergeCell ref="A181:B182"/>
    <mergeCell ref="T181:T182"/>
    <mergeCell ref="U181:U182"/>
    <mergeCell ref="V181:V182"/>
    <mergeCell ref="A183:B184"/>
    <mergeCell ref="T183:T184"/>
    <mergeCell ref="U183:U184"/>
    <mergeCell ref="V183:V184"/>
    <mergeCell ref="A177:B178"/>
    <mergeCell ref="T177:T178"/>
    <mergeCell ref="U177:U178"/>
    <mergeCell ref="V177:V178"/>
    <mergeCell ref="A179:B180"/>
    <mergeCell ref="T179:T180"/>
    <mergeCell ref="U179:U180"/>
    <mergeCell ref="V179:V180"/>
    <mergeCell ref="A173:B174"/>
    <mergeCell ref="T173:T174"/>
    <mergeCell ref="U173:U174"/>
    <mergeCell ref="V173:V174"/>
    <mergeCell ref="A175:B176"/>
    <mergeCell ref="T175:T176"/>
    <mergeCell ref="U175:U176"/>
    <mergeCell ref="V175:V176"/>
    <mergeCell ref="A169:B170"/>
    <mergeCell ref="T169:T170"/>
    <mergeCell ref="U169:U170"/>
    <mergeCell ref="V169:V170"/>
    <mergeCell ref="A171:B172"/>
    <mergeCell ref="T171:T172"/>
    <mergeCell ref="U171:U172"/>
    <mergeCell ref="V171:V172"/>
    <mergeCell ref="A165:B166"/>
    <mergeCell ref="T165:T166"/>
    <mergeCell ref="U165:U166"/>
    <mergeCell ref="V165:V166"/>
    <mergeCell ref="A167:B168"/>
    <mergeCell ref="T167:T168"/>
    <mergeCell ref="U167:U168"/>
    <mergeCell ref="V167:V168"/>
    <mergeCell ref="A161:B162"/>
    <mergeCell ref="T161:T162"/>
    <mergeCell ref="U161:U162"/>
    <mergeCell ref="V161:V162"/>
    <mergeCell ref="A163:B164"/>
    <mergeCell ref="T163:T164"/>
    <mergeCell ref="U163:U164"/>
    <mergeCell ref="V163:V164"/>
    <mergeCell ref="A157:B158"/>
    <mergeCell ref="T157:T158"/>
    <mergeCell ref="U157:U158"/>
    <mergeCell ref="V157:V158"/>
    <mergeCell ref="A159:B160"/>
    <mergeCell ref="T159:T160"/>
    <mergeCell ref="U159:U160"/>
    <mergeCell ref="V159:V160"/>
    <mergeCell ref="A153:B154"/>
    <mergeCell ref="T153:T154"/>
    <mergeCell ref="U153:U154"/>
    <mergeCell ref="V153:V154"/>
    <mergeCell ref="A155:B156"/>
    <mergeCell ref="T155:T156"/>
    <mergeCell ref="U155:U156"/>
    <mergeCell ref="V155:V156"/>
    <mergeCell ref="A149:B150"/>
    <mergeCell ref="T149:T150"/>
    <mergeCell ref="U149:U150"/>
    <mergeCell ref="V149:V150"/>
    <mergeCell ref="A151:B152"/>
    <mergeCell ref="T151:T152"/>
    <mergeCell ref="U151:U152"/>
    <mergeCell ref="V151:V152"/>
    <mergeCell ref="A145:B146"/>
    <mergeCell ref="T145:T146"/>
    <mergeCell ref="U145:U146"/>
    <mergeCell ref="V145:V146"/>
    <mergeCell ref="A147:B148"/>
    <mergeCell ref="T147:T148"/>
    <mergeCell ref="U147:U148"/>
    <mergeCell ref="V147:V148"/>
    <mergeCell ref="A139:B140"/>
    <mergeCell ref="T139:T140"/>
    <mergeCell ref="U139:U140"/>
    <mergeCell ref="V139:V140"/>
    <mergeCell ref="A143:B144"/>
    <mergeCell ref="T143:T144"/>
    <mergeCell ref="U143:U144"/>
    <mergeCell ref="V143:V144"/>
    <mergeCell ref="A135:B136"/>
    <mergeCell ref="T135:T136"/>
    <mergeCell ref="U135:U136"/>
    <mergeCell ref="V135:V136"/>
    <mergeCell ref="A137:B138"/>
    <mergeCell ref="T137:T138"/>
    <mergeCell ref="U137:U138"/>
    <mergeCell ref="V137:V138"/>
    <mergeCell ref="A141:B142"/>
    <mergeCell ref="T141:T142"/>
    <mergeCell ref="U141:U142"/>
    <mergeCell ref="V141:V142"/>
    <mergeCell ref="A131:B132"/>
    <mergeCell ref="T131:T132"/>
    <mergeCell ref="U131:U132"/>
    <mergeCell ref="V131:V132"/>
    <mergeCell ref="A133:B134"/>
    <mergeCell ref="T133:T134"/>
    <mergeCell ref="U133:U134"/>
    <mergeCell ref="V133:V134"/>
    <mergeCell ref="A127:B128"/>
    <mergeCell ref="T127:T128"/>
    <mergeCell ref="U127:U128"/>
    <mergeCell ref="V127:V128"/>
    <mergeCell ref="A129:B130"/>
    <mergeCell ref="T129:T130"/>
    <mergeCell ref="U129:U130"/>
    <mergeCell ref="V129:V130"/>
    <mergeCell ref="A113:B114"/>
    <mergeCell ref="T113:T114"/>
    <mergeCell ref="U113:U114"/>
    <mergeCell ref="V113:V114"/>
    <mergeCell ref="A117:B118"/>
    <mergeCell ref="T117:T118"/>
    <mergeCell ref="U117:U118"/>
    <mergeCell ref="V117:V118"/>
    <mergeCell ref="A109:B110"/>
    <mergeCell ref="T109:T110"/>
    <mergeCell ref="U109:U110"/>
    <mergeCell ref="V109:V110"/>
    <mergeCell ref="A111:B112"/>
    <mergeCell ref="T111:T112"/>
    <mergeCell ref="U111:U112"/>
    <mergeCell ref="V111:V112"/>
    <mergeCell ref="A105:B106"/>
    <mergeCell ref="T105:T106"/>
    <mergeCell ref="U105:U106"/>
    <mergeCell ref="V105:V106"/>
    <mergeCell ref="A107:B108"/>
    <mergeCell ref="T107:T108"/>
    <mergeCell ref="U107:U108"/>
    <mergeCell ref="V107:V108"/>
    <mergeCell ref="A101:B102"/>
    <mergeCell ref="T101:T102"/>
    <mergeCell ref="U101:U102"/>
    <mergeCell ref="V101:V102"/>
    <mergeCell ref="A103:B104"/>
    <mergeCell ref="T103:T104"/>
    <mergeCell ref="U103:U104"/>
    <mergeCell ref="V103:V104"/>
    <mergeCell ref="A97:B98"/>
    <mergeCell ref="T97:T98"/>
    <mergeCell ref="U97:U98"/>
    <mergeCell ref="V97:V98"/>
    <mergeCell ref="A99:B100"/>
    <mergeCell ref="T99:T100"/>
    <mergeCell ref="U99:U100"/>
    <mergeCell ref="V99:V100"/>
    <mergeCell ref="A93:B94"/>
    <mergeCell ref="T93:T94"/>
    <mergeCell ref="U93:U94"/>
    <mergeCell ref="V93:V94"/>
    <mergeCell ref="A95:B96"/>
    <mergeCell ref="T95:T96"/>
    <mergeCell ref="U95:U96"/>
    <mergeCell ref="V95:V96"/>
    <mergeCell ref="A89:B90"/>
    <mergeCell ref="T89:T90"/>
    <mergeCell ref="U89:U90"/>
    <mergeCell ref="V89:V90"/>
    <mergeCell ref="A91:B92"/>
    <mergeCell ref="T91:T92"/>
    <mergeCell ref="U91:U92"/>
    <mergeCell ref="V91:V92"/>
    <mergeCell ref="A85:B86"/>
    <mergeCell ref="T85:T86"/>
    <mergeCell ref="U85:U86"/>
    <mergeCell ref="V85:V86"/>
    <mergeCell ref="A87:B88"/>
    <mergeCell ref="T87:T88"/>
    <mergeCell ref="U87:U88"/>
    <mergeCell ref="V87:V88"/>
    <mergeCell ref="A81:B82"/>
    <mergeCell ref="T81:T82"/>
    <mergeCell ref="U81:U82"/>
    <mergeCell ref="V81:V82"/>
    <mergeCell ref="A83:B84"/>
    <mergeCell ref="T83:T84"/>
    <mergeCell ref="U83:U84"/>
    <mergeCell ref="V83:V84"/>
    <mergeCell ref="A77:B78"/>
    <mergeCell ref="T77:T78"/>
    <mergeCell ref="U77:U78"/>
    <mergeCell ref="V77:V78"/>
    <mergeCell ref="A79:B80"/>
    <mergeCell ref="T79:T80"/>
    <mergeCell ref="U79:U80"/>
    <mergeCell ref="V79:V80"/>
    <mergeCell ref="A73:B74"/>
    <mergeCell ref="T73:T74"/>
    <mergeCell ref="U73:U74"/>
    <mergeCell ref="V73:V74"/>
    <mergeCell ref="A75:B76"/>
    <mergeCell ref="T75:T76"/>
    <mergeCell ref="U75:U76"/>
    <mergeCell ref="V75:V76"/>
    <mergeCell ref="A69:B70"/>
    <mergeCell ref="T69:T70"/>
    <mergeCell ref="U69:U70"/>
    <mergeCell ref="V69:V70"/>
    <mergeCell ref="A71:B72"/>
    <mergeCell ref="T71:T72"/>
    <mergeCell ref="U71:U72"/>
    <mergeCell ref="V71:V72"/>
    <mergeCell ref="A65:B66"/>
    <mergeCell ref="T65:T66"/>
    <mergeCell ref="U65:U66"/>
    <mergeCell ref="V65:V66"/>
    <mergeCell ref="A67:B68"/>
    <mergeCell ref="T67:T68"/>
    <mergeCell ref="U67:U68"/>
    <mergeCell ref="V67:V68"/>
    <mergeCell ref="A61:B62"/>
    <mergeCell ref="T61:T62"/>
    <mergeCell ref="U61:U62"/>
    <mergeCell ref="V61:V62"/>
    <mergeCell ref="A63:B64"/>
    <mergeCell ref="T63:T64"/>
    <mergeCell ref="U63:U64"/>
    <mergeCell ref="V63:V64"/>
    <mergeCell ref="A57:B58"/>
    <mergeCell ref="T57:T58"/>
    <mergeCell ref="U57:U58"/>
    <mergeCell ref="V57:V58"/>
    <mergeCell ref="A59:B60"/>
    <mergeCell ref="T59:T60"/>
    <mergeCell ref="U59:U60"/>
    <mergeCell ref="V59:V60"/>
    <mergeCell ref="A53:B54"/>
    <mergeCell ref="T53:T54"/>
    <mergeCell ref="U53:U54"/>
    <mergeCell ref="V53:V54"/>
    <mergeCell ref="A55:B56"/>
    <mergeCell ref="T55:T56"/>
    <mergeCell ref="U55:U56"/>
    <mergeCell ref="V55:V56"/>
    <mergeCell ref="A43:B44"/>
    <mergeCell ref="T43:T44"/>
    <mergeCell ref="U43:U44"/>
    <mergeCell ref="V43:V44"/>
    <mergeCell ref="A49:B50"/>
    <mergeCell ref="T49:T50"/>
    <mergeCell ref="U49:U50"/>
    <mergeCell ref="V49:V50"/>
    <mergeCell ref="T51:T52"/>
    <mergeCell ref="U51:U52"/>
    <mergeCell ref="V51:V52"/>
    <mergeCell ref="A45:B46"/>
    <mergeCell ref="T45:T46"/>
    <mergeCell ref="U45:U46"/>
    <mergeCell ref="V45:V46"/>
    <mergeCell ref="A47:B48"/>
    <mergeCell ref="T47:T48"/>
    <mergeCell ref="U47:U48"/>
    <mergeCell ref="V47:V48"/>
    <mergeCell ref="A40:B40"/>
    <mergeCell ref="A41:B42"/>
    <mergeCell ref="A51:B52"/>
    <mergeCell ref="T13:U13"/>
    <mergeCell ref="J14:S14"/>
    <mergeCell ref="J15:S15"/>
    <mergeCell ref="J16:S16"/>
    <mergeCell ref="B31:C31"/>
    <mergeCell ref="B32:C32"/>
    <mergeCell ref="D32:E32"/>
    <mergeCell ref="A33:C33"/>
    <mergeCell ref="D33:E33"/>
    <mergeCell ref="J23:S23"/>
    <mergeCell ref="J24:S24"/>
    <mergeCell ref="J25:S25"/>
    <mergeCell ref="B28:D28"/>
    <mergeCell ref="B29:D29"/>
    <mergeCell ref="D30:E30"/>
    <mergeCell ref="T36:T37"/>
    <mergeCell ref="U36:U37"/>
    <mergeCell ref="A38:B38"/>
    <mergeCell ref="A39:B39"/>
    <mergeCell ref="L36:L37"/>
    <mergeCell ref="M36:M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J17:S17"/>
    <mergeCell ref="J18:S18"/>
    <mergeCell ref="J19:S19"/>
    <mergeCell ref="J20:S20"/>
    <mergeCell ref="J21:S21"/>
    <mergeCell ref="J22:S22"/>
    <mergeCell ref="A11:H11"/>
    <mergeCell ref="I13:J13"/>
    <mergeCell ref="D35:I35"/>
    <mergeCell ref="J35:S35"/>
    <mergeCell ref="K36:K37"/>
    <mergeCell ref="N36:N37"/>
    <mergeCell ref="U209:U210"/>
    <mergeCell ref="U225:U226"/>
    <mergeCell ref="V225:V226"/>
    <mergeCell ref="U227:U228"/>
    <mergeCell ref="T209:T210"/>
    <mergeCell ref="V209:V210"/>
    <mergeCell ref="T225:T226"/>
    <mergeCell ref="T227:T228"/>
    <mergeCell ref="V227:V228"/>
    <mergeCell ref="S36:S37"/>
    <mergeCell ref="V36:V37"/>
    <mergeCell ref="O36:O37"/>
    <mergeCell ref="P36:P37"/>
    <mergeCell ref="Q36:Q37"/>
    <mergeCell ref="R36:R37"/>
    <mergeCell ref="T41:T42"/>
    <mergeCell ref="U41:U42"/>
    <mergeCell ref="V41:V42"/>
    <mergeCell ref="T123:T124"/>
    <mergeCell ref="U123:U124"/>
    <mergeCell ref="V123:V124"/>
    <mergeCell ref="T125:T126"/>
    <mergeCell ref="T229:T230"/>
    <mergeCell ref="U229:U230"/>
    <mergeCell ref="V229:V230"/>
    <mergeCell ref="T231:T232"/>
    <mergeCell ref="U231:U232"/>
    <mergeCell ref="V231:V232"/>
    <mergeCell ref="A115:B116"/>
    <mergeCell ref="U115:U116"/>
    <mergeCell ref="T115:T116"/>
    <mergeCell ref="V115:V116"/>
    <mergeCell ref="A209:B210"/>
    <mergeCell ref="A229:B230"/>
    <mergeCell ref="A123:B124"/>
    <mergeCell ref="A125:B126"/>
    <mergeCell ref="U125:U126"/>
    <mergeCell ref="V125:V126"/>
    <mergeCell ref="A119:B120"/>
    <mergeCell ref="T119:T120"/>
    <mergeCell ref="U119:U120"/>
    <mergeCell ref="V119:V120"/>
    <mergeCell ref="A121:B122"/>
    <mergeCell ref="T121:T122"/>
    <mergeCell ref="U121:U122"/>
    <mergeCell ref="V121:V122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5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A799"/>
  <sheetViews>
    <sheetView showZeros="0" view="pageBreakPreview" topLeftCell="A3" zoomScale="53" zoomScaleNormal="110" zoomScaleSheetLayoutView="53" workbookViewId="0">
      <selection activeCell="N112" sqref="N112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20" width="8.7109375" customWidth="1"/>
    <col min="21" max="24" width="4.85546875" customWidth="1"/>
    <col min="25" max="26" width="9.7109375" customWidth="1"/>
    <col min="27" max="27" width="9" customWidth="1"/>
  </cols>
  <sheetData>
    <row r="1" spans="1:27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customHeight="1" x14ac:dyDescent="0.25">
      <c r="A3" s="8"/>
      <c r="B3" s="11"/>
      <c r="C3" s="11"/>
      <c r="D3" s="11"/>
      <c r="E3" s="11"/>
      <c r="F3" s="4"/>
      <c r="G3" s="4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22"/>
      <c r="U3" s="4"/>
      <c r="V3" s="4"/>
      <c r="W3" s="4"/>
      <c r="X3" s="13"/>
      <c r="Y3" s="5"/>
      <c r="Z3" s="22"/>
      <c r="AA3" s="4"/>
    </row>
    <row r="4" spans="1:27" ht="15.75" hidden="1" customHeight="1" x14ac:dyDescent="0.25">
      <c r="A4" s="8"/>
      <c r="B4" s="70"/>
      <c r="C4" s="70"/>
      <c r="D4" s="70"/>
      <c r="E4" s="70"/>
      <c r="F4" s="4"/>
      <c r="G4" s="4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4"/>
      <c r="Z4" s="4"/>
      <c r="AA4" s="4"/>
    </row>
    <row r="5" spans="1:27" ht="15.75" hidden="1" customHeight="1" x14ac:dyDescent="0.25">
      <c r="A5" s="8"/>
      <c r="B5" s="70"/>
      <c r="C5" s="70"/>
      <c r="D5" s="70"/>
      <c r="E5" s="70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3"/>
      <c r="Y5" s="4"/>
      <c r="Z5" s="4"/>
      <c r="AA5" s="4"/>
    </row>
    <row r="6" spans="1:27" ht="15.75" hidden="1" customHeight="1" x14ac:dyDescent="0.25">
      <c r="A6" s="8"/>
      <c r="B6" s="70"/>
      <c r="C6" s="70"/>
      <c r="D6" s="70"/>
      <c r="E6" s="70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"/>
      <c r="Y6" s="4"/>
      <c r="Z6" s="4"/>
      <c r="AA6" s="4"/>
    </row>
    <row r="7" spans="1:27" ht="15.75" hidden="1" customHeight="1" x14ac:dyDescent="0.25">
      <c r="A7" s="8"/>
      <c r="B7" s="70"/>
      <c r="C7" s="70"/>
      <c r="D7" s="70"/>
      <c r="E7" s="70"/>
      <c r="F7" s="4"/>
      <c r="G7" s="4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3"/>
      <c r="Y7" s="4"/>
      <c r="Z7" s="4"/>
      <c r="AA7" s="4"/>
    </row>
    <row r="8" spans="1:27" ht="15.75" hidden="1" customHeight="1" x14ac:dyDescent="0.25">
      <c r="A8" s="8"/>
      <c r="B8" s="70"/>
      <c r="C8" s="70"/>
      <c r="D8" s="70"/>
      <c r="E8" s="70"/>
      <c r="F8" s="4"/>
      <c r="G8" s="4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/>
      <c r="Y8" s="4"/>
      <c r="Z8" s="4"/>
      <c r="AA8" s="4"/>
    </row>
    <row r="9" spans="1:27" ht="15.75" hidden="1" customHeight="1" x14ac:dyDescent="0.25">
      <c r="A9" s="8"/>
      <c r="B9" s="70"/>
      <c r="C9" s="70"/>
      <c r="D9" s="70"/>
      <c r="E9" s="70"/>
      <c r="F9" s="4"/>
      <c r="G9" s="4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3"/>
      <c r="Y9" s="4"/>
      <c r="Z9" s="4"/>
      <c r="AA9" s="4"/>
    </row>
    <row r="10" spans="1:27" ht="15.75" hidden="1" customHeight="1" x14ac:dyDescent="0.25">
      <c r="A10" s="8"/>
      <c r="B10" s="70"/>
      <c r="C10" s="70"/>
      <c r="D10" s="70"/>
      <c r="E10" s="70"/>
      <c r="F10" s="4"/>
      <c r="G10" s="4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3"/>
      <c r="Y10" s="4"/>
      <c r="Z10" s="4"/>
      <c r="AA10" s="4"/>
    </row>
    <row r="11" spans="1:27" x14ac:dyDescent="0.2">
      <c r="A11" s="175" t="s">
        <v>30</v>
      </c>
      <c r="B11" s="175"/>
      <c r="C11" s="175"/>
      <c r="D11" s="175"/>
      <c r="E11" s="175"/>
      <c r="F11" s="175"/>
      <c r="G11" s="175"/>
      <c r="H11" s="175"/>
      <c r="I11" s="67">
        <v>2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"/>
      <c r="Z11" s="4"/>
      <c r="AA11" s="4"/>
    </row>
    <row r="12" spans="1:27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1"/>
      <c r="Z12" s="11"/>
      <c r="AA12" s="11"/>
    </row>
    <row r="13" spans="1:27" ht="12.75" customHeight="1" x14ac:dyDescent="0.3">
      <c r="A13" s="21"/>
      <c r="B13" s="21"/>
      <c r="C13" s="21"/>
      <c r="D13" s="21"/>
      <c r="E13" s="21"/>
      <c r="F13" s="21"/>
      <c r="G13" s="72"/>
      <c r="H13" s="73"/>
      <c r="I13" s="176" t="s">
        <v>8</v>
      </c>
      <c r="J13" s="176"/>
      <c r="K13" s="73"/>
      <c r="L13" s="73"/>
      <c r="M13" s="32" t="s">
        <v>29</v>
      </c>
      <c r="N13" s="32"/>
      <c r="O13" s="32"/>
      <c r="P13" s="32"/>
      <c r="Q13" s="27"/>
      <c r="R13" s="177"/>
      <c r="S13" s="177"/>
      <c r="T13" s="30" t="s">
        <v>51</v>
      </c>
      <c r="U13" s="30"/>
      <c r="V13" s="21"/>
      <c r="W13" s="10"/>
      <c r="Y13" s="20"/>
      <c r="Z13" s="20"/>
      <c r="AA13" s="20"/>
    </row>
    <row r="14" spans="1:27" ht="12.6" hidden="1" customHeight="1" x14ac:dyDescent="0.3">
      <c r="A14" s="21"/>
      <c r="B14" s="21"/>
      <c r="C14" s="21"/>
      <c r="D14" s="21"/>
      <c r="E14" s="21"/>
      <c r="F14" s="21"/>
      <c r="G14" s="71"/>
      <c r="H14" s="71"/>
      <c r="I14" s="71"/>
      <c r="J14" s="153" t="s">
        <v>9</v>
      </c>
      <c r="K14" s="153"/>
      <c r="L14" s="153"/>
      <c r="M14" s="153"/>
      <c r="N14" s="153"/>
      <c r="O14" s="153"/>
      <c r="P14" s="153"/>
      <c r="Q14" s="153"/>
      <c r="R14" s="71"/>
      <c r="S14" s="71"/>
      <c r="T14" s="71"/>
      <c r="V14" s="21"/>
      <c r="W14" s="10"/>
      <c r="Y14" s="20"/>
      <c r="Z14" s="20"/>
      <c r="AA14" s="20"/>
    </row>
    <row r="15" spans="1:27" ht="12.6" hidden="1" customHeight="1" x14ac:dyDescent="0.3">
      <c r="A15" s="21"/>
      <c r="B15" s="21"/>
      <c r="C15" s="21"/>
      <c r="D15" s="21"/>
      <c r="E15" s="21"/>
      <c r="F15" s="21"/>
      <c r="G15" s="71"/>
      <c r="H15" s="71"/>
      <c r="I15" s="71"/>
      <c r="J15" s="153" t="s">
        <v>10</v>
      </c>
      <c r="K15" s="153"/>
      <c r="L15" s="153"/>
      <c r="M15" s="153"/>
      <c r="N15" s="153"/>
      <c r="O15" s="153"/>
      <c r="P15" s="153"/>
      <c r="Q15" s="153"/>
      <c r="R15" s="71"/>
      <c r="S15" s="71"/>
      <c r="T15" s="71"/>
      <c r="V15" s="21"/>
      <c r="W15" s="10"/>
      <c r="Y15" s="20"/>
      <c r="Z15" s="20"/>
      <c r="AA15" s="20"/>
    </row>
    <row r="16" spans="1:27" ht="12.6" hidden="1" customHeight="1" x14ac:dyDescent="0.3">
      <c r="A16" s="21"/>
      <c r="B16" s="21"/>
      <c r="C16" s="21"/>
      <c r="D16" s="21"/>
      <c r="E16" s="21"/>
      <c r="F16" s="21"/>
      <c r="G16" s="71"/>
      <c r="H16" s="71"/>
      <c r="I16" s="71"/>
      <c r="J16" s="153" t="s">
        <v>11</v>
      </c>
      <c r="K16" s="153"/>
      <c r="L16" s="153"/>
      <c r="M16" s="153"/>
      <c r="N16" s="153"/>
      <c r="O16" s="153"/>
      <c r="P16" s="153"/>
      <c r="Q16" s="153"/>
      <c r="R16" s="71"/>
      <c r="S16" s="71"/>
      <c r="T16" s="71"/>
      <c r="V16" s="21"/>
      <c r="W16" s="10"/>
      <c r="Y16" s="20"/>
      <c r="Z16" s="20"/>
      <c r="AA16" s="20"/>
    </row>
    <row r="17" spans="1:27" ht="12.6" hidden="1" customHeight="1" x14ac:dyDescent="0.3">
      <c r="A17" s="21"/>
      <c r="B17" s="21"/>
      <c r="C17" s="21"/>
      <c r="D17" s="21"/>
      <c r="E17" s="21"/>
      <c r="F17" s="21"/>
      <c r="G17" s="71"/>
      <c r="H17" s="71"/>
      <c r="I17" s="71"/>
      <c r="J17" s="153" t="s">
        <v>12</v>
      </c>
      <c r="K17" s="153"/>
      <c r="L17" s="153"/>
      <c r="M17" s="153"/>
      <c r="N17" s="153"/>
      <c r="O17" s="153"/>
      <c r="P17" s="153"/>
      <c r="Q17" s="153"/>
      <c r="R17" s="71"/>
      <c r="S17" s="71"/>
      <c r="T17" s="71"/>
      <c r="V17" s="21"/>
      <c r="W17" s="10"/>
      <c r="Y17" s="20"/>
      <c r="Z17" s="20"/>
      <c r="AA17" s="20"/>
    </row>
    <row r="18" spans="1:27" ht="12.6" hidden="1" customHeight="1" x14ac:dyDescent="0.3">
      <c r="A18" s="21"/>
      <c r="B18" s="21"/>
      <c r="C18" s="21"/>
      <c r="D18" s="21"/>
      <c r="E18" s="21"/>
      <c r="F18" s="21"/>
      <c r="G18" s="71"/>
      <c r="H18" s="71"/>
      <c r="I18" s="71"/>
      <c r="J18" s="153" t="s">
        <v>13</v>
      </c>
      <c r="K18" s="153"/>
      <c r="L18" s="153"/>
      <c r="M18" s="153"/>
      <c r="N18" s="153"/>
      <c r="O18" s="153"/>
      <c r="P18" s="153"/>
      <c r="Q18" s="153"/>
      <c r="R18" s="71"/>
      <c r="S18" s="71"/>
      <c r="T18" s="71"/>
      <c r="V18" s="21"/>
      <c r="W18" s="10"/>
      <c r="Y18" s="20"/>
      <c r="Z18" s="20"/>
      <c r="AA18" s="20"/>
    </row>
    <row r="19" spans="1:27" ht="12.6" hidden="1" customHeight="1" x14ac:dyDescent="0.3">
      <c r="A19" s="21"/>
      <c r="B19" s="21"/>
      <c r="C19" s="21"/>
      <c r="D19" s="21"/>
      <c r="E19" s="21"/>
      <c r="F19" s="21"/>
      <c r="G19" s="71"/>
      <c r="H19" s="71"/>
      <c r="I19" s="71"/>
      <c r="J19" s="153" t="s">
        <v>14</v>
      </c>
      <c r="K19" s="153"/>
      <c r="L19" s="153"/>
      <c r="M19" s="153"/>
      <c r="N19" s="153"/>
      <c r="O19" s="153"/>
      <c r="P19" s="153"/>
      <c r="Q19" s="153"/>
      <c r="R19" s="71"/>
      <c r="S19" s="71"/>
      <c r="T19" s="71"/>
      <c r="V19" s="21"/>
      <c r="W19" s="10"/>
      <c r="Y19" s="20"/>
      <c r="Z19" s="20"/>
      <c r="AA19" s="20"/>
    </row>
    <row r="20" spans="1:27" ht="12.6" hidden="1" customHeight="1" x14ac:dyDescent="0.3">
      <c r="A20" s="21"/>
      <c r="B20" s="21"/>
      <c r="C20" s="21"/>
      <c r="D20" s="21"/>
      <c r="E20" s="21"/>
      <c r="F20" s="21"/>
      <c r="G20" s="71"/>
      <c r="H20" s="71"/>
      <c r="I20" s="71"/>
      <c r="J20" s="153" t="s">
        <v>15</v>
      </c>
      <c r="K20" s="153"/>
      <c r="L20" s="153"/>
      <c r="M20" s="153"/>
      <c r="N20" s="153"/>
      <c r="O20" s="153"/>
      <c r="P20" s="153"/>
      <c r="Q20" s="153"/>
      <c r="R20" s="71"/>
      <c r="S20" s="71"/>
      <c r="T20" s="71"/>
      <c r="V20" s="21"/>
      <c r="W20" s="10"/>
      <c r="Y20" s="20"/>
      <c r="Z20" s="20"/>
      <c r="AA20" s="20"/>
    </row>
    <row r="21" spans="1:27" ht="12.6" hidden="1" customHeight="1" x14ac:dyDescent="0.3">
      <c r="A21" s="21"/>
      <c r="B21" s="21"/>
      <c r="C21" s="21"/>
      <c r="D21" s="21"/>
      <c r="E21" s="21"/>
      <c r="F21" s="21"/>
      <c r="G21" s="71"/>
      <c r="H21" s="71"/>
      <c r="I21" s="71"/>
      <c r="J21" s="153" t="s">
        <v>16</v>
      </c>
      <c r="K21" s="153"/>
      <c r="L21" s="153"/>
      <c r="M21" s="153"/>
      <c r="N21" s="153"/>
      <c r="O21" s="153"/>
      <c r="P21" s="153"/>
      <c r="Q21" s="153"/>
      <c r="R21" s="71"/>
      <c r="S21" s="71"/>
      <c r="T21" s="71"/>
      <c r="V21" s="21"/>
      <c r="W21" s="10"/>
      <c r="Y21" s="20"/>
      <c r="Z21" s="20"/>
      <c r="AA21" s="20"/>
    </row>
    <row r="22" spans="1:27" ht="12.6" hidden="1" customHeight="1" x14ac:dyDescent="0.3">
      <c r="A22" s="21"/>
      <c r="B22" s="21"/>
      <c r="C22" s="21"/>
      <c r="D22" s="21"/>
      <c r="E22" s="21"/>
      <c r="F22" s="21"/>
      <c r="G22" s="71"/>
      <c r="H22" s="71"/>
      <c r="I22" s="71"/>
      <c r="J22" s="153" t="s">
        <v>17</v>
      </c>
      <c r="K22" s="153"/>
      <c r="L22" s="153"/>
      <c r="M22" s="153"/>
      <c r="N22" s="153"/>
      <c r="O22" s="153"/>
      <c r="P22" s="153"/>
      <c r="Q22" s="153"/>
      <c r="R22" s="71"/>
      <c r="S22" s="71"/>
      <c r="T22" s="71"/>
      <c r="V22" s="21"/>
      <c r="W22" s="10"/>
      <c r="Y22" s="20"/>
      <c r="Z22" s="20"/>
      <c r="AA22" s="20"/>
    </row>
    <row r="23" spans="1:27" ht="12.6" hidden="1" customHeight="1" x14ac:dyDescent="0.3">
      <c r="A23" s="21"/>
      <c r="B23" s="21"/>
      <c r="C23" s="21"/>
      <c r="D23" s="21"/>
      <c r="E23" s="21"/>
      <c r="F23" s="21"/>
      <c r="G23" s="71"/>
      <c r="H23" s="71"/>
      <c r="I23" s="71"/>
      <c r="J23" s="153" t="s">
        <v>18</v>
      </c>
      <c r="K23" s="153"/>
      <c r="L23" s="153"/>
      <c r="M23" s="153"/>
      <c r="N23" s="153"/>
      <c r="O23" s="153"/>
      <c r="P23" s="153"/>
      <c r="Q23" s="153"/>
      <c r="R23" s="71"/>
      <c r="S23" s="71"/>
      <c r="T23" s="71"/>
      <c r="V23" s="21"/>
      <c r="W23" s="10"/>
      <c r="Y23" s="20"/>
      <c r="Z23" s="20"/>
      <c r="AA23" s="20"/>
    </row>
    <row r="24" spans="1:27" ht="12.6" hidden="1" customHeight="1" x14ac:dyDescent="0.3">
      <c r="A24" s="21"/>
      <c r="B24" s="21"/>
      <c r="C24" s="21"/>
      <c r="D24" s="21"/>
      <c r="E24" s="21"/>
      <c r="F24" s="21"/>
      <c r="G24" s="71"/>
      <c r="H24" s="71"/>
      <c r="I24" s="71"/>
      <c r="J24" s="153" t="s">
        <v>19</v>
      </c>
      <c r="K24" s="153"/>
      <c r="L24" s="153"/>
      <c r="M24" s="153"/>
      <c r="N24" s="153"/>
      <c r="O24" s="153"/>
      <c r="P24" s="153"/>
      <c r="Q24" s="153"/>
      <c r="R24" s="71"/>
      <c r="S24" s="71"/>
      <c r="T24" s="71"/>
      <c r="V24" s="21"/>
      <c r="W24" s="10"/>
      <c r="Y24" s="20"/>
      <c r="Z24" s="20"/>
      <c r="AA24" s="20"/>
    </row>
    <row r="25" spans="1:27" ht="12.6" hidden="1" customHeight="1" x14ac:dyDescent="0.3">
      <c r="A25" s="21"/>
      <c r="B25" s="21"/>
      <c r="C25" s="21"/>
      <c r="D25" s="21"/>
      <c r="E25" s="21"/>
      <c r="F25" s="21"/>
      <c r="G25" s="71"/>
      <c r="H25" s="71"/>
      <c r="I25" s="71"/>
      <c r="J25" s="153" t="s">
        <v>20</v>
      </c>
      <c r="K25" s="153"/>
      <c r="L25" s="153"/>
      <c r="M25" s="153"/>
      <c r="N25" s="153"/>
      <c r="O25" s="153"/>
      <c r="P25" s="153"/>
      <c r="Q25" s="153"/>
      <c r="R25" s="71"/>
      <c r="S25" s="71"/>
      <c r="T25" s="71"/>
      <c r="V25" s="21"/>
      <c r="W25" s="10"/>
      <c r="Y25" s="20"/>
      <c r="Z25" s="20"/>
      <c r="AA25" s="20"/>
    </row>
    <row r="26" spans="1:27" ht="0.75" customHeight="1" x14ac:dyDescent="0.3">
      <c r="A26" s="21"/>
      <c r="B26" s="21"/>
      <c r="C26" s="21"/>
      <c r="D26" s="21"/>
      <c r="E26" s="21"/>
      <c r="F26" s="2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V26" s="21"/>
      <c r="W26" s="10"/>
      <c r="X26" s="10"/>
      <c r="Y26" s="20"/>
      <c r="Z26" s="20"/>
      <c r="AA26" s="20"/>
    </row>
    <row r="27" spans="1:27" ht="26.25" customHeight="1" x14ac:dyDescent="0.2">
      <c r="A27" s="33" t="s">
        <v>25</v>
      </c>
      <c r="B27" s="21"/>
      <c r="C27" s="21"/>
      <c r="D27" s="21"/>
      <c r="E27" s="21"/>
      <c r="F27" s="21"/>
      <c r="M27" s="68"/>
      <c r="N27" s="68"/>
      <c r="O27" s="68"/>
      <c r="P27" s="68"/>
      <c r="Q27" s="4"/>
      <c r="R27" s="11"/>
      <c r="S27" s="11"/>
      <c r="T27" s="11"/>
      <c r="U27" s="11"/>
      <c r="V27" s="21"/>
      <c r="W27" s="10"/>
      <c r="X27" s="10"/>
      <c r="Y27" s="11"/>
      <c r="Z27" s="11"/>
      <c r="AA27" s="11"/>
    </row>
    <row r="28" spans="1:27" ht="11.25" customHeight="1" x14ac:dyDescent="0.2">
      <c r="A28" s="5" t="s">
        <v>68</v>
      </c>
      <c r="B28" s="180"/>
      <c r="C28" s="180"/>
      <c r="D28" s="180"/>
      <c r="E28" s="11"/>
      <c r="F28" s="70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  <c r="S28" s="8"/>
      <c r="T28" s="8"/>
      <c r="V28" s="70"/>
      <c r="W28" s="11"/>
      <c r="X28" s="11"/>
      <c r="Y28" s="11"/>
      <c r="Z28" s="11"/>
      <c r="AA28" s="11"/>
    </row>
    <row r="29" spans="1:27" ht="11.25" customHeight="1" x14ac:dyDescent="0.2">
      <c r="A29" s="4"/>
      <c r="B29" s="179" t="s">
        <v>0</v>
      </c>
      <c r="C29" s="179"/>
      <c r="D29" s="179"/>
      <c r="E29" s="11"/>
      <c r="F29" s="70"/>
      <c r="J29" s="68" t="s">
        <v>1</v>
      </c>
      <c r="K29" s="68"/>
      <c r="L29" s="68"/>
      <c r="M29" s="4"/>
      <c r="N29" s="4"/>
      <c r="O29" s="4"/>
      <c r="P29" s="4"/>
      <c r="R29" s="60" t="s">
        <v>68</v>
      </c>
      <c r="S29" s="30"/>
      <c r="T29" s="30"/>
      <c r="U29" s="30"/>
      <c r="V29" s="70"/>
      <c r="W29" s="11"/>
      <c r="X29" s="11"/>
      <c r="Y29" s="11"/>
      <c r="Z29" s="11"/>
      <c r="AA29" s="11"/>
    </row>
    <row r="30" spans="1:27" ht="11.25" customHeight="1" x14ac:dyDescent="0.2">
      <c r="A30" s="4"/>
      <c r="B30" s="4"/>
      <c r="C30" s="4"/>
      <c r="D30" s="179"/>
      <c r="E30" s="179"/>
      <c r="F30" s="70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8"/>
      <c r="T30" s="8"/>
      <c r="V30" s="70"/>
      <c r="W30" s="11"/>
      <c r="X30" s="11"/>
      <c r="Y30" s="11"/>
      <c r="Z30" s="11"/>
      <c r="AA30" s="11"/>
    </row>
    <row r="31" spans="1:27" ht="12" customHeight="1" x14ac:dyDescent="0.2">
      <c r="A31" s="72" t="s">
        <v>33</v>
      </c>
      <c r="B31" s="178">
        <f>Q13</f>
        <v>0</v>
      </c>
      <c r="C31" s="178"/>
      <c r="D31" s="26">
        <f>R13</f>
        <v>0</v>
      </c>
      <c r="E31" s="70" t="s">
        <v>69</v>
      </c>
      <c r="M31" s="6" t="s">
        <v>23</v>
      </c>
      <c r="N31" s="6"/>
      <c r="O31" s="6"/>
      <c r="P31" s="6"/>
      <c r="Q31" s="6"/>
      <c r="S31" s="28" t="s">
        <v>227</v>
      </c>
      <c r="T31" s="29"/>
      <c r="U31" s="29"/>
      <c r="V31" s="70"/>
      <c r="W31" s="11"/>
      <c r="X31" s="11"/>
      <c r="Y31" s="11"/>
      <c r="Z31" s="11"/>
      <c r="AA31" s="11"/>
    </row>
    <row r="32" spans="1:27" ht="10.5" customHeight="1" thickBot="1" x14ac:dyDescent="0.25">
      <c r="A32" s="8"/>
      <c r="B32" s="179"/>
      <c r="C32" s="179"/>
      <c r="D32" s="179"/>
      <c r="E32" s="179"/>
      <c r="F32" s="70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11"/>
      <c r="R32" s="11"/>
      <c r="S32" s="11"/>
      <c r="T32" s="11"/>
      <c r="U32" s="18"/>
      <c r="V32" s="70"/>
      <c r="W32" s="70"/>
      <c r="X32" s="70"/>
      <c r="Y32" s="11"/>
      <c r="Z32" s="11"/>
      <c r="AA32" s="11"/>
    </row>
    <row r="33" spans="1:27" ht="18.75" customHeight="1" thickBot="1" x14ac:dyDescent="0.25">
      <c r="A33" s="154" t="s">
        <v>49</v>
      </c>
      <c r="B33" s="154"/>
      <c r="C33" s="155"/>
      <c r="D33" s="156"/>
      <c r="E33" s="157"/>
      <c r="F33" s="70"/>
      <c r="M33" s="6"/>
      <c r="N33" s="6"/>
      <c r="O33" s="6"/>
      <c r="P33" s="6"/>
      <c r="Q33" s="6"/>
      <c r="R33" s="6"/>
      <c r="S33" s="26"/>
      <c r="T33" s="26"/>
      <c r="U33" s="31"/>
      <c r="V33" s="70"/>
      <c r="W33" s="70"/>
      <c r="X33" s="70"/>
      <c r="Y33" s="11"/>
      <c r="Z33" s="11"/>
      <c r="AA33" s="11"/>
    </row>
    <row r="34" spans="1:27" ht="9.9499999999999993" customHeight="1" thickBot="1" x14ac:dyDescent="0.25">
      <c r="A34" s="76"/>
      <c r="B34" s="77"/>
      <c r="C34" s="72"/>
      <c r="D34" s="78"/>
      <c r="E34" s="78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6.25" customHeight="1" thickBot="1" x14ac:dyDescent="0.35">
      <c r="A35" s="76"/>
      <c r="B35" s="77"/>
      <c r="C35" s="72"/>
      <c r="D35" s="158" t="s">
        <v>50</v>
      </c>
      <c r="E35" s="159"/>
      <c r="F35" s="159"/>
      <c r="G35" s="159"/>
      <c r="H35" s="159"/>
      <c r="I35" s="160"/>
      <c r="J35" s="158" t="s">
        <v>154</v>
      </c>
      <c r="K35" s="159"/>
      <c r="L35" s="159"/>
      <c r="M35" s="159"/>
      <c r="N35" s="159"/>
      <c r="O35" s="159"/>
      <c r="P35" s="159"/>
      <c r="Q35" s="160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2" customFormat="1" ht="13.5" customHeight="1" x14ac:dyDescent="0.2">
      <c r="A36" s="181" t="s">
        <v>24</v>
      </c>
      <c r="B36" s="182"/>
      <c r="C36" s="185" t="s">
        <v>5</v>
      </c>
      <c r="D36" s="173" t="s">
        <v>70</v>
      </c>
      <c r="E36" s="248" t="s">
        <v>60</v>
      </c>
      <c r="F36" s="173" t="s">
        <v>97</v>
      </c>
      <c r="G36" s="189" t="s">
        <v>54</v>
      </c>
      <c r="H36" s="189" t="s">
        <v>55</v>
      </c>
      <c r="I36" s="189" t="s">
        <v>142</v>
      </c>
      <c r="J36" s="189" t="s">
        <v>77</v>
      </c>
      <c r="K36" s="173" t="s">
        <v>159</v>
      </c>
      <c r="L36" s="173" t="s">
        <v>161</v>
      </c>
      <c r="M36" s="173" t="s">
        <v>78</v>
      </c>
      <c r="N36" s="173" t="s">
        <v>54</v>
      </c>
      <c r="O36" s="173" t="s">
        <v>55</v>
      </c>
      <c r="P36" s="173"/>
      <c r="Q36" s="161"/>
      <c r="R36" s="163" t="s">
        <v>26</v>
      </c>
      <c r="S36" s="165" t="s">
        <v>27</v>
      </c>
      <c r="T36" s="167" t="s">
        <v>28</v>
      </c>
    </row>
    <row r="37" spans="1:27" ht="48" customHeight="1" thickBot="1" x14ac:dyDescent="0.25">
      <c r="A37" s="183"/>
      <c r="B37" s="184"/>
      <c r="C37" s="186"/>
      <c r="D37" s="174"/>
      <c r="E37" s="249"/>
      <c r="F37" s="174"/>
      <c r="G37" s="190"/>
      <c r="H37" s="190"/>
      <c r="I37" s="190"/>
      <c r="J37" s="190"/>
      <c r="K37" s="174"/>
      <c r="L37" s="174"/>
      <c r="M37" s="174"/>
      <c r="N37" s="174"/>
      <c r="O37" s="174"/>
      <c r="P37" s="174"/>
      <c r="Q37" s="162"/>
      <c r="R37" s="164"/>
      <c r="S37" s="166"/>
      <c r="T37" s="168"/>
    </row>
    <row r="38" spans="1:27" s="14" customFormat="1" ht="10.5" customHeight="1" thickBot="1" x14ac:dyDescent="0.2">
      <c r="A38" s="169">
        <v>1</v>
      </c>
      <c r="B38" s="17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79">
        <v>13</v>
      </c>
      <c r="O38" s="79">
        <v>14</v>
      </c>
      <c r="P38" s="79">
        <v>15</v>
      </c>
      <c r="Q38" s="36">
        <v>16</v>
      </c>
      <c r="R38" s="38">
        <v>17</v>
      </c>
      <c r="S38" s="38">
        <v>18</v>
      </c>
      <c r="T38" s="36">
        <v>19</v>
      </c>
    </row>
    <row r="39" spans="1:27" s="3" customFormat="1" ht="21.75" customHeight="1" thickBot="1" x14ac:dyDescent="0.25">
      <c r="A39" s="171" t="s">
        <v>4</v>
      </c>
      <c r="B39" s="172"/>
      <c r="C39" s="39"/>
      <c r="D39" s="120" t="s">
        <v>47</v>
      </c>
      <c r="E39" s="120" t="s">
        <v>81</v>
      </c>
      <c r="F39" s="120" t="s">
        <v>99</v>
      </c>
      <c r="G39" s="120" t="s">
        <v>220</v>
      </c>
      <c r="H39" s="120" t="s">
        <v>218</v>
      </c>
      <c r="I39" s="120" t="s">
        <v>46</v>
      </c>
      <c r="J39" s="120" t="s">
        <v>46</v>
      </c>
      <c r="K39" s="120" t="s">
        <v>219</v>
      </c>
      <c r="L39" s="120" t="s">
        <v>162</v>
      </c>
      <c r="M39" s="120" t="s">
        <v>47</v>
      </c>
      <c r="N39" s="120" t="s">
        <v>56</v>
      </c>
      <c r="O39" s="120" t="s">
        <v>80</v>
      </c>
      <c r="P39" s="120"/>
      <c r="Q39" s="121"/>
      <c r="R39" s="34"/>
      <c r="S39" s="75"/>
      <c r="T39" s="35"/>
      <c r="U39" s="48"/>
    </row>
    <row r="40" spans="1:27" s="50" customFormat="1" ht="21.75" customHeight="1" thickBot="1" x14ac:dyDescent="0.25">
      <c r="A40" s="191" t="s">
        <v>2</v>
      </c>
      <c r="B40" s="192"/>
      <c r="C40" s="19"/>
      <c r="D40" s="84">
        <v>100</v>
      </c>
      <c r="E40" s="49">
        <f>$D$40</f>
        <v>100</v>
      </c>
      <c r="F40" s="49">
        <f t="shared" ref="F40:Q40" si="0">$D$40</f>
        <v>100</v>
      </c>
      <c r="G40" s="49">
        <f t="shared" si="0"/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49">
        <f t="shared" si="0"/>
        <v>100</v>
      </c>
      <c r="L40" s="49">
        <f t="shared" si="0"/>
        <v>100</v>
      </c>
      <c r="M40" s="49">
        <f t="shared" si="0"/>
        <v>100</v>
      </c>
      <c r="N40" s="49">
        <f t="shared" si="0"/>
        <v>100</v>
      </c>
      <c r="O40" s="49">
        <f t="shared" si="0"/>
        <v>100</v>
      </c>
      <c r="P40" s="49">
        <f t="shared" si="0"/>
        <v>100</v>
      </c>
      <c r="Q40" s="49">
        <f t="shared" si="0"/>
        <v>100</v>
      </c>
      <c r="R40" s="23"/>
      <c r="S40" s="25"/>
      <c r="T40" s="24"/>
    </row>
    <row r="41" spans="1:27" ht="11.45" hidden="1" customHeight="1" x14ac:dyDescent="0.2">
      <c r="A41" s="193" t="s">
        <v>35</v>
      </c>
      <c r="B41" s="193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49">
        <f>ROUND(SUM(D42:Q42),3)</f>
        <v>0</v>
      </c>
      <c r="S41" s="194"/>
      <c r="T41" s="195">
        <f t="shared" ref="T41" si="1">ROUND(R41*S41,2)</f>
        <v>0</v>
      </c>
    </row>
    <row r="42" spans="1:27" ht="11.45" hidden="1" customHeight="1" x14ac:dyDescent="0.2">
      <c r="A42" s="193"/>
      <c r="B42" s="193"/>
      <c r="C42" s="15" t="s">
        <v>22</v>
      </c>
      <c r="D42" s="17">
        <f t="shared" ref="D42:Q42" si="2">(D$40*D41)/1000</f>
        <v>0</v>
      </c>
      <c r="E42" s="17">
        <f t="shared" si="2"/>
        <v>0</v>
      </c>
      <c r="F42" s="17">
        <f t="shared" si="2"/>
        <v>0</v>
      </c>
      <c r="G42" s="17">
        <f t="shared" si="2"/>
        <v>0</v>
      </c>
      <c r="H42" s="17">
        <f t="shared" si="2"/>
        <v>0</v>
      </c>
      <c r="I42" s="17">
        <f t="shared" si="2"/>
        <v>0</v>
      </c>
      <c r="J42" s="17">
        <f t="shared" si="2"/>
        <v>0</v>
      </c>
      <c r="K42" s="17"/>
      <c r="L42" s="17"/>
      <c r="M42" s="17">
        <f t="shared" si="2"/>
        <v>0</v>
      </c>
      <c r="N42" s="17"/>
      <c r="O42" s="17"/>
      <c r="P42" s="17"/>
      <c r="Q42" s="17">
        <f t="shared" si="2"/>
        <v>0</v>
      </c>
      <c r="R42" s="150"/>
      <c r="S42" s="194"/>
      <c r="T42" s="196"/>
    </row>
    <row r="43" spans="1:27" ht="11.25" hidden="1" customHeight="1" x14ac:dyDescent="0.2">
      <c r="A43" s="193" t="s">
        <v>37</v>
      </c>
      <c r="B43" s="193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49">
        <f>ROUND(SUM(D44:Q44),3)</f>
        <v>0</v>
      </c>
      <c r="S43" s="194"/>
      <c r="T43" s="195">
        <f t="shared" ref="T43" si="3">ROUND(R43*S43,2)</f>
        <v>0</v>
      </c>
    </row>
    <row r="44" spans="1:27" ht="11.25" hidden="1" customHeight="1" x14ac:dyDescent="0.2">
      <c r="A44" s="193"/>
      <c r="B44" s="193"/>
      <c r="C44" s="15" t="s">
        <v>22</v>
      </c>
      <c r="D44" s="17">
        <f t="shared" ref="D44:Q44" si="4">(D$40*D43)/1000</f>
        <v>0</v>
      </c>
      <c r="E44" s="17">
        <f t="shared" si="4"/>
        <v>0</v>
      </c>
      <c r="F44" s="17">
        <f t="shared" si="4"/>
        <v>0</v>
      </c>
      <c r="G44" s="17">
        <f t="shared" si="4"/>
        <v>0</v>
      </c>
      <c r="H44" s="17">
        <f t="shared" si="4"/>
        <v>0</v>
      </c>
      <c r="I44" s="17">
        <f t="shared" si="4"/>
        <v>0</v>
      </c>
      <c r="J44" s="17">
        <f t="shared" si="4"/>
        <v>0</v>
      </c>
      <c r="K44" s="17"/>
      <c r="L44" s="17"/>
      <c r="M44" s="17">
        <f t="shared" si="4"/>
        <v>0</v>
      </c>
      <c r="N44" s="17"/>
      <c r="O44" s="17"/>
      <c r="P44" s="17"/>
      <c r="Q44" s="17">
        <f t="shared" si="4"/>
        <v>0</v>
      </c>
      <c r="R44" s="150"/>
      <c r="S44" s="194"/>
      <c r="T44" s="196"/>
    </row>
    <row r="45" spans="1:27" ht="11.45" hidden="1" customHeight="1" x14ac:dyDescent="0.2">
      <c r="A45" s="193" t="s">
        <v>38</v>
      </c>
      <c r="B45" s="193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49">
        <f t="shared" ref="R45" si="5">ROUND(SUM(D46:Q46),2)</f>
        <v>0</v>
      </c>
      <c r="S45" s="194"/>
      <c r="T45" s="195">
        <f t="shared" ref="T45" si="6">ROUND(R45*S45,2)</f>
        <v>0</v>
      </c>
    </row>
    <row r="46" spans="1:27" ht="11.45" hidden="1" customHeight="1" x14ac:dyDescent="0.2">
      <c r="A46" s="193"/>
      <c r="B46" s="193"/>
      <c r="C46" s="15" t="s">
        <v>22</v>
      </c>
      <c r="D46" s="17">
        <f t="shared" ref="D46:Q46" si="7">(D$40*D45)/1000</f>
        <v>0</v>
      </c>
      <c r="E46" s="17">
        <f t="shared" si="7"/>
        <v>0</v>
      </c>
      <c r="F46" s="17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/>
      <c r="L46" s="17"/>
      <c r="M46" s="17">
        <f t="shared" si="7"/>
        <v>0</v>
      </c>
      <c r="N46" s="17"/>
      <c r="O46" s="17"/>
      <c r="P46" s="17"/>
      <c r="Q46" s="17">
        <f t="shared" si="7"/>
        <v>0</v>
      </c>
      <c r="R46" s="150"/>
      <c r="S46" s="194"/>
      <c r="T46" s="196"/>
    </row>
    <row r="47" spans="1:27" ht="11.25" hidden="1" customHeight="1" x14ac:dyDescent="0.2">
      <c r="A47" s="193" t="s">
        <v>44</v>
      </c>
      <c r="B47" s="193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49">
        <f t="shared" ref="R47" si="8">ROUND(SUM(D48:Q48),2)</f>
        <v>0</v>
      </c>
      <c r="S47" s="194"/>
      <c r="T47" s="195">
        <f t="shared" ref="T47" si="9">ROUND(R47*S47,2)</f>
        <v>0</v>
      </c>
    </row>
    <row r="48" spans="1:27" ht="11.25" hidden="1" customHeight="1" x14ac:dyDescent="0.2">
      <c r="A48" s="193"/>
      <c r="B48" s="193"/>
      <c r="C48" s="15" t="s">
        <v>22</v>
      </c>
      <c r="D48" s="17">
        <f t="shared" ref="D48:Q48" si="10">(D$40*D47)/1000</f>
        <v>0</v>
      </c>
      <c r="E48" s="17">
        <f t="shared" si="10"/>
        <v>0</v>
      </c>
      <c r="F48" s="17">
        <f t="shared" si="10"/>
        <v>0</v>
      </c>
      <c r="G48" s="17">
        <f t="shared" si="10"/>
        <v>0</v>
      </c>
      <c r="H48" s="17">
        <f t="shared" si="10"/>
        <v>0</v>
      </c>
      <c r="I48" s="17">
        <f t="shared" si="10"/>
        <v>0</v>
      </c>
      <c r="J48" s="17">
        <f t="shared" si="10"/>
        <v>0</v>
      </c>
      <c r="K48" s="17"/>
      <c r="L48" s="17"/>
      <c r="M48" s="17">
        <f t="shared" si="10"/>
        <v>0</v>
      </c>
      <c r="N48" s="17"/>
      <c r="O48" s="17"/>
      <c r="P48" s="17"/>
      <c r="Q48" s="17">
        <f t="shared" si="10"/>
        <v>0</v>
      </c>
      <c r="R48" s="150"/>
      <c r="S48" s="194"/>
      <c r="T48" s="196"/>
    </row>
    <row r="49" spans="1:20" ht="11.45" hidden="1" customHeight="1" x14ac:dyDescent="0.2">
      <c r="A49" s="193" t="s">
        <v>36</v>
      </c>
      <c r="B49" s="193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49">
        <f>ROUND(SUM(D50:Q50),3)</f>
        <v>0</v>
      </c>
      <c r="S49" s="194"/>
      <c r="T49" s="195">
        <f t="shared" ref="T49:T59" si="11">ROUND(R49*S49,2)</f>
        <v>0</v>
      </c>
    </row>
    <row r="50" spans="1:20" ht="11.45" hidden="1" customHeight="1" x14ac:dyDescent="0.2">
      <c r="A50" s="193"/>
      <c r="B50" s="193"/>
      <c r="C50" s="15" t="s">
        <v>22</v>
      </c>
      <c r="D50" s="17">
        <f t="shared" ref="D50:Q50" si="12">(D$40*D49)/1000</f>
        <v>0</v>
      </c>
      <c r="E50" s="17">
        <f t="shared" si="12"/>
        <v>0</v>
      </c>
      <c r="F50" s="17">
        <f t="shared" si="12"/>
        <v>0</v>
      </c>
      <c r="G50" s="17">
        <f t="shared" si="12"/>
        <v>0</v>
      </c>
      <c r="H50" s="17">
        <f t="shared" si="12"/>
        <v>0</v>
      </c>
      <c r="I50" s="17">
        <f t="shared" si="12"/>
        <v>0</v>
      </c>
      <c r="J50" s="17">
        <f t="shared" si="12"/>
        <v>0</v>
      </c>
      <c r="K50" s="17"/>
      <c r="L50" s="17"/>
      <c r="M50" s="17">
        <f t="shared" si="12"/>
        <v>0</v>
      </c>
      <c r="N50" s="17"/>
      <c r="O50" s="17"/>
      <c r="P50" s="17"/>
      <c r="Q50" s="17">
        <f t="shared" si="12"/>
        <v>0</v>
      </c>
      <c r="R50" s="150"/>
      <c r="S50" s="194"/>
      <c r="T50" s="196"/>
    </row>
    <row r="51" spans="1:20" ht="11.45" customHeight="1" x14ac:dyDescent="0.2">
      <c r="A51" s="197" t="s">
        <v>71</v>
      </c>
      <c r="B51" s="198"/>
      <c r="C51" s="15" t="s">
        <v>21</v>
      </c>
      <c r="D51" s="16">
        <v>240</v>
      </c>
      <c r="E51" s="16"/>
      <c r="F51" s="16"/>
      <c r="G51" s="16"/>
      <c r="H51" s="16"/>
      <c r="I51" s="16"/>
      <c r="J51" s="16">
        <v>28.9</v>
      </c>
      <c r="K51" s="16">
        <v>100</v>
      </c>
      <c r="L51" s="16"/>
      <c r="M51" s="16"/>
      <c r="N51" s="16"/>
      <c r="O51" s="16"/>
      <c r="P51" s="16"/>
      <c r="Q51" s="16"/>
      <c r="R51" s="149">
        <f>ROUND(SUM(D52:Q52),2)</f>
        <v>36.89</v>
      </c>
      <c r="S51" s="194"/>
      <c r="T51" s="195">
        <f t="shared" ref="T51" si="13">ROUND(R51*S51,2)</f>
        <v>0</v>
      </c>
    </row>
    <row r="52" spans="1:20" ht="11.45" customHeight="1" x14ac:dyDescent="0.2">
      <c r="A52" s="199"/>
      <c r="B52" s="200"/>
      <c r="C52" s="15" t="s">
        <v>22</v>
      </c>
      <c r="D52" s="17">
        <f t="shared" ref="D52:Q52" si="14">(D$40*D51)/1000</f>
        <v>24</v>
      </c>
      <c r="E52" s="17">
        <f t="shared" ref="E52:E76" si="15">(E$40*E51)/1000</f>
        <v>0</v>
      </c>
      <c r="F52" s="17">
        <f t="shared" si="14"/>
        <v>0</v>
      </c>
      <c r="G52" s="17">
        <f t="shared" si="14"/>
        <v>0</v>
      </c>
      <c r="H52" s="17">
        <f t="shared" si="14"/>
        <v>0</v>
      </c>
      <c r="I52" s="17">
        <f t="shared" si="14"/>
        <v>0</v>
      </c>
      <c r="J52" s="17">
        <f t="shared" si="14"/>
        <v>2.89</v>
      </c>
      <c r="K52" s="17">
        <f t="shared" ref="K52" si="16">(K$40*K51)/1000</f>
        <v>10</v>
      </c>
      <c r="L52" s="17"/>
      <c r="M52" s="17">
        <f t="shared" si="14"/>
        <v>0</v>
      </c>
      <c r="N52" s="17"/>
      <c r="O52" s="17"/>
      <c r="P52" s="17"/>
      <c r="Q52" s="17">
        <f t="shared" si="14"/>
        <v>0</v>
      </c>
      <c r="R52" s="150"/>
      <c r="S52" s="194"/>
      <c r="T52" s="196"/>
    </row>
    <row r="53" spans="1:20" ht="11.45" hidden="1" customHeight="1" x14ac:dyDescent="0.2">
      <c r="A53" s="145"/>
      <c r="B53" s="146"/>
      <c r="C53" s="15" t="s">
        <v>21</v>
      </c>
      <c r="D53" s="16"/>
      <c r="E53" s="16">
        <v>202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49">
        <f t="shared" ref="R53" si="17">ROUND(SUM(D54:Q54),2)</f>
        <v>20.2</v>
      </c>
      <c r="S53" s="194"/>
      <c r="T53" s="195">
        <f t="shared" ref="T53" si="18">ROUND(R53*S53,2)</f>
        <v>0</v>
      </c>
    </row>
    <row r="54" spans="1:20" ht="11.45" hidden="1" customHeight="1" x14ac:dyDescent="0.2">
      <c r="A54" s="147"/>
      <c r="B54" s="148"/>
      <c r="C54" s="15" t="s">
        <v>22</v>
      </c>
      <c r="D54" s="17">
        <f t="shared" ref="D54:Q54" si="19">(D$40*D53)/1000</f>
        <v>0</v>
      </c>
      <c r="E54" s="17">
        <f t="shared" si="15"/>
        <v>20.2</v>
      </c>
      <c r="F54" s="17">
        <f t="shared" si="19"/>
        <v>0</v>
      </c>
      <c r="G54" s="17">
        <f t="shared" si="19"/>
        <v>0</v>
      </c>
      <c r="H54" s="17">
        <f t="shared" si="19"/>
        <v>0</v>
      </c>
      <c r="I54" s="17">
        <f t="shared" si="19"/>
        <v>0</v>
      </c>
      <c r="J54" s="17">
        <f t="shared" si="19"/>
        <v>0</v>
      </c>
      <c r="K54" s="17"/>
      <c r="L54" s="17"/>
      <c r="M54" s="17">
        <f t="shared" si="19"/>
        <v>0</v>
      </c>
      <c r="N54" s="17"/>
      <c r="O54" s="17"/>
      <c r="P54" s="17"/>
      <c r="Q54" s="17">
        <f t="shared" si="19"/>
        <v>0</v>
      </c>
      <c r="R54" s="150"/>
      <c r="S54" s="194"/>
      <c r="T54" s="196"/>
    </row>
    <row r="55" spans="1:20" ht="11.25" hidden="1" customHeight="1" x14ac:dyDescent="0.2">
      <c r="A55" s="193"/>
      <c r="B55" s="193"/>
      <c r="C55" s="15" t="s">
        <v>21</v>
      </c>
      <c r="D55" s="16"/>
      <c r="E55" s="16">
        <v>203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49">
        <f t="shared" ref="R55" si="20">ROUND(SUM(D56:Q56),2)</f>
        <v>20.3</v>
      </c>
      <c r="S55" s="194"/>
      <c r="T55" s="195">
        <f t="shared" ref="T55" si="21">ROUND(R55*S55,2)</f>
        <v>0</v>
      </c>
    </row>
    <row r="56" spans="1:20" ht="11.25" hidden="1" customHeight="1" x14ac:dyDescent="0.2">
      <c r="A56" s="193"/>
      <c r="B56" s="193"/>
      <c r="C56" s="15" t="s">
        <v>22</v>
      </c>
      <c r="D56" s="17">
        <f t="shared" ref="D56:Q56" si="22">(D$40*D55)/1000</f>
        <v>0</v>
      </c>
      <c r="E56" s="17">
        <f t="shared" si="15"/>
        <v>20.3</v>
      </c>
      <c r="F56" s="17">
        <f t="shared" si="22"/>
        <v>0</v>
      </c>
      <c r="G56" s="17">
        <f t="shared" si="22"/>
        <v>0</v>
      </c>
      <c r="H56" s="17">
        <f t="shared" si="22"/>
        <v>0</v>
      </c>
      <c r="I56" s="17">
        <f t="shared" si="22"/>
        <v>0</v>
      </c>
      <c r="J56" s="17">
        <f t="shared" si="22"/>
        <v>0</v>
      </c>
      <c r="K56" s="17"/>
      <c r="L56" s="17"/>
      <c r="M56" s="17">
        <f t="shared" si="22"/>
        <v>0</v>
      </c>
      <c r="N56" s="17"/>
      <c r="O56" s="17"/>
      <c r="P56" s="17"/>
      <c r="Q56" s="17">
        <f t="shared" si="22"/>
        <v>0</v>
      </c>
      <c r="R56" s="150"/>
      <c r="S56" s="194"/>
      <c r="T56" s="196"/>
    </row>
    <row r="57" spans="1:20" ht="12.75" hidden="1" customHeight="1" x14ac:dyDescent="0.2">
      <c r="A57" s="145"/>
      <c r="B57" s="146"/>
      <c r="C57" s="15" t="s">
        <v>21</v>
      </c>
      <c r="D57" s="16"/>
      <c r="E57" s="16">
        <v>204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49">
        <f t="shared" ref="R57" si="23">ROUND(SUM(D58:Q58),2)</f>
        <v>20.399999999999999</v>
      </c>
      <c r="S57" s="194"/>
      <c r="T57" s="195">
        <f t="shared" si="11"/>
        <v>0</v>
      </c>
    </row>
    <row r="58" spans="1:20" ht="11.25" hidden="1" customHeight="1" x14ac:dyDescent="0.2">
      <c r="A58" s="147"/>
      <c r="B58" s="148"/>
      <c r="C58" s="15" t="s">
        <v>22</v>
      </c>
      <c r="D58" s="17">
        <f t="shared" ref="D58:Q58" si="24">(D$40*D57)/1000</f>
        <v>0</v>
      </c>
      <c r="E58" s="17">
        <f t="shared" si="15"/>
        <v>20.399999999999999</v>
      </c>
      <c r="F58" s="17">
        <f t="shared" si="24"/>
        <v>0</v>
      </c>
      <c r="G58" s="17">
        <f t="shared" si="24"/>
        <v>0</v>
      </c>
      <c r="H58" s="17">
        <f t="shared" si="24"/>
        <v>0</v>
      </c>
      <c r="I58" s="17">
        <f t="shared" si="24"/>
        <v>0</v>
      </c>
      <c r="J58" s="17">
        <f t="shared" si="24"/>
        <v>0</v>
      </c>
      <c r="K58" s="17"/>
      <c r="L58" s="17"/>
      <c r="M58" s="17">
        <f t="shared" si="24"/>
        <v>0</v>
      </c>
      <c r="N58" s="17"/>
      <c r="O58" s="17"/>
      <c r="P58" s="17"/>
      <c r="Q58" s="17">
        <f t="shared" si="24"/>
        <v>0</v>
      </c>
      <c r="R58" s="150"/>
      <c r="S58" s="194"/>
      <c r="T58" s="196"/>
    </row>
    <row r="59" spans="1:20" ht="11.45" hidden="1" customHeight="1" x14ac:dyDescent="0.2">
      <c r="A59" s="193"/>
      <c r="B59" s="193"/>
      <c r="C59" s="15" t="s">
        <v>21</v>
      </c>
      <c r="D59" s="16"/>
      <c r="E59" s="16">
        <v>205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49">
        <f t="shared" ref="R59" si="25">ROUND(SUM(D60:Q60),2)</f>
        <v>20.5</v>
      </c>
      <c r="S59" s="194"/>
      <c r="T59" s="195">
        <f t="shared" si="11"/>
        <v>0</v>
      </c>
    </row>
    <row r="60" spans="1:20" ht="11.25" hidden="1" customHeight="1" thickBot="1" x14ac:dyDescent="0.25">
      <c r="A60" s="193"/>
      <c r="B60" s="193"/>
      <c r="C60" s="15" t="s">
        <v>22</v>
      </c>
      <c r="D60" s="17">
        <f t="shared" ref="D60:Q60" si="26">(D$40*D59)/1000</f>
        <v>0</v>
      </c>
      <c r="E60" s="17">
        <f t="shared" si="15"/>
        <v>20.5</v>
      </c>
      <c r="F60" s="17">
        <f t="shared" si="26"/>
        <v>0</v>
      </c>
      <c r="G60" s="17">
        <f t="shared" si="26"/>
        <v>0</v>
      </c>
      <c r="H60" s="17">
        <f t="shared" si="26"/>
        <v>0</v>
      </c>
      <c r="I60" s="17">
        <f t="shared" si="26"/>
        <v>0</v>
      </c>
      <c r="J60" s="17">
        <f t="shared" si="26"/>
        <v>0</v>
      </c>
      <c r="K60" s="17"/>
      <c r="L60" s="17"/>
      <c r="M60" s="17">
        <f t="shared" si="26"/>
        <v>0</v>
      </c>
      <c r="N60" s="17"/>
      <c r="O60" s="17"/>
      <c r="P60" s="17"/>
      <c r="Q60" s="17">
        <f t="shared" si="26"/>
        <v>0</v>
      </c>
      <c r="R60" s="150"/>
      <c r="S60" s="194"/>
      <c r="T60" s="196"/>
    </row>
    <row r="61" spans="1:20" ht="11.25" hidden="1" customHeight="1" x14ac:dyDescent="0.2">
      <c r="A61" s="201"/>
      <c r="B61" s="202"/>
      <c r="C61" s="15" t="s">
        <v>21</v>
      </c>
      <c r="D61" s="16"/>
      <c r="E61" s="16">
        <v>206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49">
        <f t="shared" ref="R61" si="27">ROUND(SUM(D62:Q62),2)</f>
        <v>20.6</v>
      </c>
      <c r="S61" s="152"/>
      <c r="T61" s="195">
        <f>ROUND(R61*S61,2)</f>
        <v>0</v>
      </c>
    </row>
    <row r="62" spans="1:20" ht="11.25" hidden="1" customHeight="1" x14ac:dyDescent="0.2">
      <c r="A62" s="203"/>
      <c r="B62" s="148"/>
      <c r="C62" s="15" t="s">
        <v>22</v>
      </c>
      <c r="D62" s="17">
        <f t="shared" ref="D62:Q62" si="28">(D$40*D61)/1000</f>
        <v>0</v>
      </c>
      <c r="E62" s="17">
        <f t="shared" si="15"/>
        <v>20.6</v>
      </c>
      <c r="F62" s="17">
        <f t="shared" si="28"/>
        <v>0</v>
      </c>
      <c r="G62" s="17">
        <f t="shared" si="28"/>
        <v>0</v>
      </c>
      <c r="H62" s="17">
        <f t="shared" si="28"/>
        <v>0</v>
      </c>
      <c r="I62" s="17">
        <f t="shared" si="28"/>
        <v>0</v>
      </c>
      <c r="J62" s="17">
        <f t="shared" si="28"/>
        <v>0</v>
      </c>
      <c r="K62" s="17"/>
      <c r="L62" s="17"/>
      <c r="M62" s="17">
        <f t="shared" si="28"/>
        <v>0</v>
      </c>
      <c r="N62" s="17"/>
      <c r="O62" s="17"/>
      <c r="P62" s="17"/>
      <c r="Q62" s="17">
        <f t="shared" si="28"/>
        <v>0</v>
      </c>
      <c r="R62" s="150"/>
      <c r="S62" s="194"/>
      <c r="T62" s="196"/>
    </row>
    <row r="63" spans="1:20" ht="11.25" hidden="1" customHeight="1" x14ac:dyDescent="0.2">
      <c r="A63" s="145"/>
      <c r="B63" s="146"/>
      <c r="C63" s="15" t="s">
        <v>34</v>
      </c>
      <c r="D63" s="16"/>
      <c r="E63" s="16">
        <v>207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49">
        <f t="shared" ref="R63" si="29">ROUND(SUM(D64:Q64),2)</f>
        <v>20.7</v>
      </c>
      <c r="S63" s="194"/>
      <c r="T63" s="195">
        <f t="shared" ref="T63" si="30">ROUND(R63*S63,2)</f>
        <v>0</v>
      </c>
    </row>
    <row r="64" spans="1:20" ht="11.25" hidden="1" customHeight="1" x14ac:dyDescent="0.2">
      <c r="A64" s="147"/>
      <c r="B64" s="148"/>
      <c r="C64" s="15" t="s">
        <v>22</v>
      </c>
      <c r="D64" s="17">
        <f t="shared" ref="D64:Q64" si="31">(D$40*D63)/1000</f>
        <v>0</v>
      </c>
      <c r="E64" s="17">
        <f t="shared" si="15"/>
        <v>20.7</v>
      </c>
      <c r="F64" s="17">
        <f t="shared" si="31"/>
        <v>0</v>
      </c>
      <c r="G64" s="17">
        <f t="shared" si="31"/>
        <v>0</v>
      </c>
      <c r="H64" s="17">
        <f t="shared" si="31"/>
        <v>0</v>
      </c>
      <c r="I64" s="17">
        <f t="shared" si="31"/>
        <v>0</v>
      </c>
      <c r="J64" s="17">
        <f t="shared" si="31"/>
        <v>0</v>
      </c>
      <c r="K64" s="17"/>
      <c r="L64" s="17"/>
      <c r="M64" s="17">
        <f t="shared" si="31"/>
        <v>0</v>
      </c>
      <c r="N64" s="17"/>
      <c r="O64" s="17"/>
      <c r="P64" s="17"/>
      <c r="Q64" s="17">
        <f t="shared" si="31"/>
        <v>0</v>
      </c>
      <c r="R64" s="150"/>
      <c r="S64" s="194"/>
      <c r="T64" s="196"/>
    </row>
    <row r="65" spans="1:20" ht="11.25" hidden="1" customHeight="1" x14ac:dyDescent="0.2">
      <c r="A65" s="145"/>
      <c r="B65" s="146"/>
      <c r="C65" s="15" t="s">
        <v>21</v>
      </c>
      <c r="D65" s="16"/>
      <c r="E65" s="16">
        <v>208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49">
        <f t="shared" ref="R65" si="32">ROUND(SUM(D66:Q66),2)</f>
        <v>20.8</v>
      </c>
      <c r="S65" s="194"/>
      <c r="T65" s="195">
        <f t="shared" ref="T65" si="33">ROUND(R65*S65,2)</f>
        <v>0</v>
      </c>
    </row>
    <row r="66" spans="1:20" ht="11.25" hidden="1" customHeight="1" x14ac:dyDescent="0.2">
      <c r="A66" s="147"/>
      <c r="B66" s="148"/>
      <c r="C66" s="15" t="s">
        <v>22</v>
      </c>
      <c r="D66" s="17">
        <f t="shared" ref="D66:Q66" si="34">(D$40*D65)/1000</f>
        <v>0</v>
      </c>
      <c r="E66" s="17">
        <f t="shared" si="15"/>
        <v>20.8</v>
      </c>
      <c r="F66" s="17">
        <f t="shared" si="34"/>
        <v>0</v>
      </c>
      <c r="G66" s="17">
        <f t="shared" si="34"/>
        <v>0</v>
      </c>
      <c r="H66" s="17">
        <f t="shared" si="34"/>
        <v>0</v>
      </c>
      <c r="I66" s="17">
        <f t="shared" si="34"/>
        <v>0</v>
      </c>
      <c r="J66" s="17">
        <f t="shared" si="34"/>
        <v>0</v>
      </c>
      <c r="K66" s="17"/>
      <c r="L66" s="17"/>
      <c r="M66" s="17">
        <f t="shared" si="34"/>
        <v>0</v>
      </c>
      <c r="N66" s="17"/>
      <c r="O66" s="17"/>
      <c r="P66" s="17"/>
      <c r="Q66" s="17">
        <f t="shared" si="34"/>
        <v>0</v>
      </c>
      <c r="R66" s="150"/>
      <c r="S66" s="194"/>
      <c r="T66" s="196"/>
    </row>
    <row r="67" spans="1:20" ht="11.25" hidden="1" customHeight="1" x14ac:dyDescent="0.2">
      <c r="A67" s="145"/>
      <c r="B67" s="146"/>
      <c r="C67" s="15" t="s">
        <v>21</v>
      </c>
      <c r="D67" s="16"/>
      <c r="E67" s="16">
        <v>209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49">
        <f t="shared" ref="R67" si="35">ROUND(SUM(D68:Q68),2)</f>
        <v>20.9</v>
      </c>
      <c r="S67" s="194"/>
      <c r="T67" s="195">
        <f t="shared" ref="T67" si="36">ROUND(R67*S67,2)</f>
        <v>0</v>
      </c>
    </row>
    <row r="68" spans="1:20" ht="11.25" hidden="1" customHeight="1" x14ac:dyDescent="0.2">
      <c r="A68" s="147"/>
      <c r="B68" s="148"/>
      <c r="C68" s="15" t="s">
        <v>22</v>
      </c>
      <c r="D68" s="17">
        <f t="shared" ref="D68:Q68" si="37">(D$40*D67)/1000</f>
        <v>0</v>
      </c>
      <c r="E68" s="17">
        <f t="shared" si="15"/>
        <v>20.9</v>
      </c>
      <c r="F68" s="17">
        <f t="shared" si="37"/>
        <v>0</v>
      </c>
      <c r="G68" s="17">
        <f t="shared" si="37"/>
        <v>0</v>
      </c>
      <c r="H68" s="17">
        <f t="shared" si="37"/>
        <v>0</v>
      </c>
      <c r="I68" s="17">
        <f t="shared" si="37"/>
        <v>0</v>
      </c>
      <c r="J68" s="17">
        <f t="shared" si="37"/>
        <v>0</v>
      </c>
      <c r="K68" s="17"/>
      <c r="L68" s="17"/>
      <c r="M68" s="17">
        <f t="shared" si="37"/>
        <v>0</v>
      </c>
      <c r="N68" s="17"/>
      <c r="O68" s="17"/>
      <c r="P68" s="17"/>
      <c r="Q68" s="17">
        <f t="shared" si="37"/>
        <v>0</v>
      </c>
      <c r="R68" s="150"/>
      <c r="S68" s="194"/>
      <c r="T68" s="196"/>
    </row>
    <row r="69" spans="1:20" ht="11.25" hidden="1" customHeight="1" x14ac:dyDescent="0.2">
      <c r="A69" s="145"/>
      <c r="B69" s="146"/>
      <c r="C69" s="15" t="s">
        <v>21</v>
      </c>
      <c r="D69" s="16"/>
      <c r="E69" s="16">
        <v>210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49">
        <f t="shared" ref="R69" si="38">ROUND(SUM(D70:Q70),2)</f>
        <v>21</v>
      </c>
      <c r="S69" s="194"/>
      <c r="T69" s="195">
        <f t="shared" ref="T69" si="39">ROUND(R69*S69,2)</f>
        <v>0</v>
      </c>
    </row>
    <row r="70" spans="1:20" ht="11.25" hidden="1" customHeight="1" x14ac:dyDescent="0.2">
      <c r="A70" s="147"/>
      <c r="B70" s="148"/>
      <c r="C70" s="15" t="s">
        <v>22</v>
      </c>
      <c r="D70" s="17">
        <f t="shared" ref="D70:Q70" si="40">(D$40*D69)/1000</f>
        <v>0</v>
      </c>
      <c r="E70" s="17">
        <f t="shared" si="15"/>
        <v>21</v>
      </c>
      <c r="F70" s="17">
        <f t="shared" si="40"/>
        <v>0</v>
      </c>
      <c r="G70" s="17">
        <f t="shared" si="40"/>
        <v>0</v>
      </c>
      <c r="H70" s="17">
        <f t="shared" si="40"/>
        <v>0</v>
      </c>
      <c r="I70" s="17">
        <f t="shared" si="40"/>
        <v>0</v>
      </c>
      <c r="J70" s="17">
        <f t="shared" si="40"/>
        <v>0</v>
      </c>
      <c r="K70" s="17"/>
      <c r="L70" s="17"/>
      <c r="M70" s="17">
        <f t="shared" si="40"/>
        <v>0</v>
      </c>
      <c r="N70" s="17"/>
      <c r="O70" s="17"/>
      <c r="P70" s="17"/>
      <c r="Q70" s="17">
        <f t="shared" si="40"/>
        <v>0</v>
      </c>
      <c r="R70" s="150"/>
      <c r="S70" s="194"/>
      <c r="T70" s="196"/>
    </row>
    <row r="71" spans="1:20" ht="11.25" hidden="1" customHeight="1" x14ac:dyDescent="0.2">
      <c r="A71" s="145"/>
      <c r="B71" s="146"/>
      <c r="C71" s="15" t="s">
        <v>21</v>
      </c>
      <c r="D71" s="16"/>
      <c r="E71" s="16">
        <v>211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49">
        <f t="shared" ref="R71" si="41">ROUND(SUM(D72:Q72),2)</f>
        <v>21.1</v>
      </c>
      <c r="S71" s="194"/>
      <c r="T71" s="195">
        <f t="shared" ref="T71" si="42">ROUND(R71*S71,2)</f>
        <v>0</v>
      </c>
    </row>
    <row r="72" spans="1:20" ht="11.25" hidden="1" customHeight="1" x14ac:dyDescent="0.2">
      <c r="A72" s="147"/>
      <c r="B72" s="148"/>
      <c r="C72" s="15" t="s">
        <v>22</v>
      </c>
      <c r="D72" s="17">
        <f t="shared" ref="D72:Q72" si="43">(D$40*D71)/1000</f>
        <v>0</v>
      </c>
      <c r="E72" s="17">
        <f t="shared" si="15"/>
        <v>21.1</v>
      </c>
      <c r="F72" s="17">
        <f t="shared" si="43"/>
        <v>0</v>
      </c>
      <c r="G72" s="17">
        <f t="shared" si="43"/>
        <v>0</v>
      </c>
      <c r="H72" s="17">
        <f t="shared" si="43"/>
        <v>0</v>
      </c>
      <c r="I72" s="17">
        <f t="shared" si="43"/>
        <v>0</v>
      </c>
      <c r="J72" s="17">
        <f t="shared" si="43"/>
        <v>0</v>
      </c>
      <c r="K72" s="17"/>
      <c r="L72" s="17"/>
      <c r="M72" s="17">
        <f t="shared" si="43"/>
        <v>0</v>
      </c>
      <c r="N72" s="17"/>
      <c r="O72" s="17"/>
      <c r="P72" s="17"/>
      <c r="Q72" s="17">
        <f t="shared" si="43"/>
        <v>0</v>
      </c>
      <c r="R72" s="150"/>
      <c r="S72" s="194"/>
      <c r="T72" s="196"/>
    </row>
    <row r="73" spans="1:20" ht="11.25" hidden="1" customHeight="1" x14ac:dyDescent="0.2">
      <c r="A73" s="145"/>
      <c r="B73" s="146"/>
      <c r="C73" s="15" t="s">
        <v>21</v>
      </c>
      <c r="D73" s="16"/>
      <c r="E73" s="16">
        <v>212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49">
        <f t="shared" ref="R73" si="44">ROUND(SUM(D74:Q74),2)</f>
        <v>21.2</v>
      </c>
      <c r="S73" s="194"/>
      <c r="T73" s="195">
        <f t="shared" ref="T73" si="45">ROUND(R73*S73,2)</f>
        <v>0</v>
      </c>
    </row>
    <row r="74" spans="1:20" ht="11.25" hidden="1" customHeight="1" x14ac:dyDescent="0.2">
      <c r="A74" s="147"/>
      <c r="B74" s="148"/>
      <c r="C74" s="15" t="s">
        <v>22</v>
      </c>
      <c r="D74" s="17">
        <f t="shared" ref="D74:Q74" si="46">(D$40*D73)/1000</f>
        <v>0</v>
      </c>
      <c r="E74" s="17">
        <f t="shared" si="15"/>
        <v>21.2</v>
      </c>
      <c r="F74" s="17">
        <f t="shared" si="46"/>
        <v>0</v>
      </c>
      <c r="G74" s="17">
        <f t="shared" si="46"/>
        <v>0</v>
      </c>
      <c r="H74" s="17">
        <f t="shared" si="46"/>
        <v>0</v>
      </c>
      <c r="I74" s="17">
        <f t="shared" si="46"/>
        <v>0</v>
      </c>
      <c r="J74" s="17">
        <f t="shared" si="46"/>
        <v>0</v>
      </c>
      <c r="K74" s="17"/>
      <c r="L74" s="17"/>
      <c r="M74" s="17">
        <f t="shared" si="46"/>
        <v>0</v>
      </c>
      <c r="N74" s="17"/>
      <c r="O74" s="17"/>
      <c r="P74" s="17"/>
      <c r="Q74" s="17">
        <f t="shared" si="46"/>
        <v>0</v>
      </c>
      <c r="R74" s="150"/>
      <c r="S74" s="194"/>
      <c r="T74" s="196"/>
    </row>
    <row r="75" spans="1:20" ht="11.25" customHeight="1" x14ac:dyDescent="0.2">
      <c r="A75" s="145" t="s">
        <v>157</v>
      </c>
      <c r="B75" s="146"/>
      <c r="C75" s="15" t="s">
        <v>21</v>
      </c>
      <c r="D75" s="80"/>
      <c r="E75" s="16">
        <v>79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149">
        <f t="shared" ref="R75" si="47">ROUND(SUM(D76:Q76),2)</f>
        <v>7.9</v>
      </c>
      <c r="S75" s="151"/>
      <c r="T75" s="99"/>
    </row>
    <row r="76" spans="1:20" ht="11.25" customHeight="1" x14ac:dyDescent="0.2">
      <c r="A76" s="147"/>
      <c r="B76" s="148"/>
      <c r="C76" s="15" t="s">
        <v>22</v>
      </c>
      <c r="D76" s="80"/>
      <c r="E76" s="17">
        <f t="shared" si="15"/>
        <v>7.9</v>
      </c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150"/>
      <c r="S76" s="152"/>
      <c r="T76" s="99"/>
    </row>
    <row r="77" spans="1:20" ht="11.25" customHeight="1" x14ac:dyDescent="0.2">
      <c r="A77" s="145" t="s">
        <v>43</v>
      </c>
      <c r="B77" s="146"/>
      <c r="C77" s="15" t="s">
        <v>21</v>
      </c>
      <c r="D77" s="16">
        <v>6.3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49">
        <f>ROUND(SUM(D78:Q78),2)</f>
        <v>0.63</v>
      </c>
      <c r="S77" s="194">
        <v>0</v>
      </c>
      <c r="T77" s="195">
        <f t="shared" ref="T77" si="48">ROUND(R77*S77,2)</f>
        <v>0</v>
      </c>
    </row>
    <row r="78" spans="1:20" ht="11.25" customHeight="1" x14ac:dyDescent="0.2">
      <c r="A78" s="147"/>
      <c r="B78" s="148"/>
      <c r="C78" s="15" t="s">
        <v>22</v>
      </c>
      <c r="D78" s="17">
        <f t="shared" ref="D78:Q78" si="49">(D$40*D77)/1000</f>
        <v>0.63</v>
      </c>
      <c r="E78" s="17"/>
      <c r="F78" s="17">
        <f t="shared" si="49"/>
        <v>0</v>
      </c>
      <c r="G78" s="17">
        <f t="shared" si="49"/>
        <v>0</v>
      </c>
      <c r="H78" s="17">
        <f t="shared" si="49"/>
        <v>0</v>
      </c>
      <c r="I78" s="17">
        <f t="shared" si="49"/>
        <v>0</v>
      </c>
      <c r="J78" s="17">
        <f t="shared" si="49"/>
        <v>0</v>
      </c>
      <c r="K78" s="17"/>
      <c r="L78" s="17"/>
      <c r="M78" s="17"/>
      <c r="N78" s="17"/>
      <c r="O78" s="17"/>
      <c r="P78" s="17"/>
      <c r="Q78" s="17">
        <f t="shared" si="49"/>
        <v>0</v>
      </c>
      <c r="R78" s="150"/>
      <c r="S78" s="194"/>
      <c r="T78" s="196"/>
    </row>
    <row r="79" spans="1:20" ht="11.25" hidden="1" customHeight="1" x14ac:dyDescent="0.2">
      <c r="A79" s="145"/>
      <c r="B79" s="146"/>
      <c r="C79" s="15" t="s">
        <v>21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49">
        <f t="shared" ref="R79" si="50">ROUND(SUM(D80:Q80),3)</f>
        <v>0</v>
      </c>
      <c r="S79" s="194"/>
      <c r="T79" s="195">
        <f t="shared" ref="T79" si="51">ROUND(R79*S79,2)</f>
        <v>0</v>
      </c>
    </row>
    <row r="80" spans="1:20" ht="11.25" hidden="1" customHeight="1" x14ac:dyDescent="0.2">
      <c r="A80" s="147"/>
      <c r="B80" s="148"/>
      <c r="C80" s="15" t="s">
        <v>22</v>
      </c>
      <c r="D80" s="17">
        <f t="shared" ref="D80:Q80" si="52">(D$40*D79)/1000</f>
        <v>0</v>
      </c>
      <c r="E80" s="17">
        <f t="shared" si="52"/>
        <v>0</v>
      </c>
      <c r="F80" s="17">
        <f t="shared" si="52"/>
        <v>0</v>
      </c>
      <c r="G80" s="17">
        <f t="shared" si="52"/>
        <v>0</v>
      </c>
      <c r="H80" s="17">
        <f t="shared" si="52"/>
        <v>0</v>
      </c>
      <c r="I80" s="17">
        <f t="shared" si="52"/>
        <v>0</v>
      </c>
      <c r="J80" s="17">
        <f t="shared" si="52"/>
        <v>0</v>
      </c>
      <c r="K80" s="17"/>
      <c r="L80" s="17"/>
      <c r="M80" s="17">
        <f t="shared" si="52"/>
        <v>0</v>
      </c>
      <c r="N80" s="17"/>
      <c r="O80" s="17"/>
      <c r="P80" s="17"/>
      <c r="Q80" s="17">
        <f t="shared" si="52"/>
        <v>0</v>
      </c>
      <c r="R80" s="150"/>
      <c r="S80" s="194"/>
      <c r="T80" s="196"/>
    </row>
    <row r="81" spans="1:20" ht="11.25" hidden="1" customHeight="1" x14ac:dyDescent="0.2">
      <c r="A81" s="145"/>
      <c r="B81" s="146"/>
      <c r="C81" s="15" t="s">
        <v>21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49">
        <f t="shared" ref="R81:R109" si="53">ROUND(SUM(D82:Q82),3)</f>
        <v>0</v>
      </c>
      <c r="S81" s="194"/>
      <c r="T81" s="195">
        <f t="shared" ref="T81" si="54">ROUND(R81*S81,2)</f>
        <v>0</v>
      </c>
    </row>
    <row r="82" spans="1:20" ht="11.25" hidden="1" customHeight="1" x14ac:dyDescent="0.2">
      <c r="A82" s="147"/>
      <c r="B82" s="148"/>
      <c r="C82" s="15" t="s">
        <v>22</v>
      </c>
      <c r="D82" s="17">
        <f t="shared" ref="D82:Q82" si="55">(D$40*D81)/1000</f>
        <v>0</v>
      </c>
      <c r="E82" s="17">
        <f t="shared" si="55"/>
        <v>0</v>
      </c>
      <c r="F82" s="17">
        <f t="shared" si="55"/>
        <v>0</v>
      </c>
      <c r="G82" s="17">
        <f t="shared" si="55"/>
        <v>0</v>
      </c>
      <c r="H82" s="17">
        <f t="shared" si="55"/>
        <v>0</v>
      </c>
      <c r="I82" s="17">
        <f t="shared" si="55"/>
        <v>0</v>
      </c>
      <c r="J82" s="17">
        <f t="shared" si="55"/>
        <v>0</v>
      </c>
      <c r="K82" s="17"/>
      <c r="L82" s="17"/>
      <c r="M82" s="17">
        <f t="shared" si="55"/>
        <v>0</v>
      </c>
      <c r="N82" s="17"/>
      <c r="O82" s="17"/>
      <c r="P82" s="17"/>
      <c r="Q82" s="17">
        <f t="shared" si="55"/>
        <v>0</v>
      </c>
      <c r="R82" s="150"/>
      <c r="S82" s="194"/>
      <c r="T82" s="196"/>
    </row>
    <row r="83" spans="1:20" ht="11.25" hidden="1" customHeight="1" x14ac:dyDescent="0.2">
      <c r="A83" s="193"/>
      <c r="B83" s="193"/>
      <c r="C83" s="15" t="s">
        <v>21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49">
        <f t="shared" si="53"/>
        <v>0</v>
      </c>
      <c r="S83" s="194"/>
      <c r="T83" s="195">
        <f t="shared" ref="T83" si="56">ROUND(R83*S83,2)</f>
        <v>0</v>
      </c>
    </row>
    <row r="84" spans="1:20" ht="11.25" hidden="1" customHeight="1" x14ac:dyDescent="0.2">
      <c r="A84" s="193"/>
      <c r="B84" s="193"/>
      <c r="C84" s="15" t="s">
        <v>22</v>
      </c>
      <c r="D84" s="17">
        <f t="shared" ref="D84:Q84" si="57">(D$40*D83)/1000</f>
        <v>0</v>
      </c>
      <c r="E84" s="17">
        <f t="shared" si="57"/>
        <v>0</v>
      </c>
      <c r="F84" s="17">
        <f t="shared" si="57"/>
        <v>0</v>
      </c>
      <c r="G84" s="17">
        <f t="shared" si="57"/>
        <v>0</v>
      </c>
      <c r="H84" s="17">
        <f t="shared" si="57"/>
        <v>0</v>
      </c>
      <c r="I84" s="17">
        <f t="shared" si="57"/>
        <v>0</v>
      </c>
      <c r="J84" s="17">
        <f t="shared" si="57"/>
        <v>0</v>
      </c>
      <c r="K84" s="17"/>
      <c r="L84" s="17"/>
      <c r="M84" s="17">
        <f t="shared" si="57"/>
        <v>0</v>
      </c>
      <c r="N84" s="17"/>
      <c r="O84" s="17"/>
      <c r="P84" s="17"/>
      <c r="Q84" s="17">
        <f t="shared" si="57"/>
        <v>0</v>
      </c>
      <c r="R84" s="150"/>
      <c r="S84" s="194"/>
      <c r="T84" s="196"/>
    </row>
    <row r="85" spans="1:20" ht="11.25" hidden="1" customHeight="1" x14ac:dyDescent="0.2">
      <c r="A85" s="193"/>
      <c r="B85" s="193"/>
      <c r="C85" s="15" t="s">
        <v>21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49">
        <f t="shared" si="53"/>
        <v>0</v>
      </c>
      <c r="S85" s="194"/>
      <c r="T85" s="195">
        <f t="shared" ref="T85" si="58">ROUND(R85*S85,2)</f>
        <v>0</v>
      </c>
    </row>
    <row r="86" spans="1:20" ht="11.25" hidden="1" customHeight="1" x14ac:dyDescent="0.2">
      <c r="A86" s="193"/>
      <c r="B86" s="193"/>
      <c r="C86" s="15" t="s">
        <v>22</v>
      </c>
      <c r="D86" s="17">
        <f t="shared" ref="D86:Q86" si="59">(D$40*D85)/1000</f>
        <v>0</v>
      </c>
      <c r="E86" s="17">
        <f t="shared" si="59"/>
        <v>0</v>
      </c>
      <c r="F86" s="17">
        <f t="shared" si="59"/>
        <v>0</v>
      </c>
      <c r="G86" s="17">
        <f t="shared" si="59"/>
        <v>0</v>
      </c>
      <c r="H86" s="17">
        <f t="shared" si="59"/>
        <v>0</v>
      </c>
      <c r="I86" s="17">
        <f t="shared" si="59"/>
        <v>0</v>
      </c>
      <c r="J86" s="17">
        <f t="shared" si="59"/>
        <v>0</v>
      </c>
      <c r="K86" s="17"/>
      <c r="L86" s="17"/>
      <c r="M86" s="17">
        <f t="shared" si="59"/>
        <v>0</v>
      </c>
      <c r="N86" s="17"/>
      <c r="O86" s="17"/>
      <c r="P86" s="17"/>
      <c r="Q86" s="17">
        <f t="shared" si="59"/>
        <v>0</v>
      </c>
      <c r="R86" s="150"/>
      <c r="S86" s="194"/>
      <c r="T86" s="196"/>
    </row>
    <row r="87" spans="1:20" ht="11.45" hidden="1" customHeight="1" x14ac:dyDescent="0.2">
      <c r="A87" s="193"/>
      <c r="B87" s="193"/>
      <c r="C87" s="15" t="s">
        <v>21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49">
        <f t="shared" si="53"/>
        <v>0</v>
      </c>
      <c r="S87" s="194"/>
      <c r="T87" s="195">
        <f t="shared" ref="T87" si="60">ROUND(R87*S87,2)</f>
        <v>0</v>
      </c>
    </row>
    <row r="88" spans="1:20" ht="11.45" hidden="1" customHeight="1" x14ac:dyDescent="0.2">
      <c r="A88" s="193"/>
      <c r="B88" s="193"/>
      <c r="C88" s="15" t="s">
        <v>22</v>
      </c>
      <c r="D88" s="17">
        <f t="shared" ref="D88:Q88" si="61">(D$40*D87)/1000</f>
        <v>0</v>
      </c>
      <c r="E88" s="17">
        <f t="shared" si="61"/>
        <v>0</v>
      </c>
      <c r="F88" s="17">
        <f t="shared" si="61"/>
        <v>0</v>
      </c>
      <c r="G88" s="17">
        <f t="shared" si="61"/>
        <v>0</v>
      </c>
      <c r="H88" s="17">
        <f t="shared" si="61"/>
        <v>0</v>
      </c>
      <c r="I88" s="17">
        <f t="shared" si="61"/>
        <v>0</v>
      </c>
      <c r="J88" s="17">
        <f t="shared" si="61"/>
        <v>0</v>
      </c>
      <c r="K88" s="17"/>
      <c r="L88" s="17"/>
      <c r="M88" s="17">
        <f t="shared" si="61"/>
        <v>0</v>
      </c>
      <c r="N88" s="17"/>
      <c r="O88" s="17"/>
      <c r="P88" s="17"/>
      <c r="Q88" s="17">
        <f t="shared" si="61"/>
        <v>0</v>
      </c>
      <c r="R88" s="150"/>
      <c r="S88" s="194"/>
      <c r="T88" s="196"/>
    </row>
    <row r="89" spans="1:20" ht="11.25" customHeight="1" x14ac:dyDescent="0.2">
      <c r="A89" s="145" t="s">
        <v>41</v>
      </c>
      <c r="B89" s="146"/>
      <c r="C89" s="15" t="s">
        <v>21</v>
      </c>
      <c r="D89" s="16">
        <v>1.2</v>
      </c>
      <c r="E89" s="16">
        <v>1.5</v>
      </c>
      <c r="F89" s="16"/>
      <c r="G89" s="16"/>
      <c r="H89" s="16"/>
      <c r="I89" s="16"/>
      <c r="J89" s="16"/>
      <c r="K89" s="16">
        <v>1.2</v>
      </c>
      <c r="L89" s="16">
        <v>1.5</v>
      </c>
      <c r="M89" s="16"/>
      <c r="N89" s="16"/>
      <c r="O89" s="16"/>
      <c r="P89" s="16"/>
      <c r="Q89" s="16"/>
      <c r="R89" s="149">
        <f>ROUND(SUM(D90:Q90),2)</f>
        <v>0.54</v>
      </c>
      <c r="S89" s="194">
        <v>0</v>
      </c>
      <c r="T89" s="195">
        <f t="shared" ref="T89" si="62">ROUND(R89*S89,2)</f>
        <v>0</v>
      </c>
    </row>
    <row r="90" spans="1:20" ht="11.25" customHeight="1" x14ac:dyDescent="0.2">
      <c r="A90" s="147"/>
      <c r="B90" s="148"/>
      <c r="C90" s="15" t="s">
        <v>22</v>
      </c>
      <c r="D90" s="17">
        <f t="shared" ref="D90:Q90" si="63">(D$40*D89)/1000</f>
        <v>0.12</v>
      </c>
      <c r="E90" s="17">
        <f t="shared" si="63"/>
        <v>0.15</v>
      </c>
      <c r="F90" s="17"/>
      <c r="G90" s="17"/>
      <c r="H90" s="17"/>
      <c r="I90" s="17"/>
      <c r="J90" s="17"/>
      <c r="K90" s="17">
        <f t="shared" ref="K90:L90" si="64">(K$40*K89)/1000</f>
        <v>0.12</v>
      </c>
      <c r="L90" s="17">
        <f t="shared" si="64"/>
        <v>0.15</v>
      </c>
      <c r="M90" s="17">
        <f t="shared" si="63"/>
        <v>0</v>
      </c>
      <c r="N90" s="17"/>
      <c r="O90" s="17"/>
      <c r="P90" s="17"/>
      <c r="Q90" s="17">
        <f t="shared" si="63"/>
        <v>0</v>
      </c>
      <c r="R90" s="150"/>
      <c r="S90" s="194"/>
      <c r="T90" s="196"/>
    </row>
    <row r="91" spans="1:20" ht="11.45" hidden="1" customHeight="1" x14ac:dyDescent="0.2">
      <c r="A91" s="145"/>
      <c r="B91" s="146"/>
      <c r="C91" s="15" t="s">
        <v>21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49">
        <f>ROUND(SUM(D92:Q92),3)</f>
        <v>0</v>
      </c>
      <c r="S91" s="194"/>
      <c r="T91" s="195">
        <f t="shared" ref="T91" si="65">ROUND(R91*S91,2)</f>
        <v>0</v>
      </c>
    </row>
    <row r="92" spans="1:20" ht="11.45" hidden="1" customHeight="1" x14ac:dyDescent="0.2">
      <c r="A92" s="147"/>
      <c r="B92" s="148"/>
      <c r="C92" s="15" t="s">
        <v>22</v>
      </c>
      <c r="D92" s="17">
        <f t="shared" ref="D92:Q92" si="66">(D$40*D91)/1000</f>
        <v>0</v>
      </c>
      <c r="E92" s="17"/>
      <c r="F92" s="17">
        <f t="shared" si="66"/>
        <v>0</v>
      </c>
      <c r="G92" s="17">
        <f t="shared" si="66"/>
        <v>0</v>
      </c>
      <c r="H92" s="17">
        <f t="shared" si="66"/>
        <v>0</v>
      </c>
      <c r="I92" s="17">
        <f t="shared" si="66"/>
        <v>0</v>
      </c>
      <c r="J92" s="17">
        <f t="shared" si="66"/>
        <v>0</v>
      </c>
      <c r="K92" s="17"/>
      <c r="L92" s="17"/>
      <c r="M92" s="17">
        <f t="shared" si="66"/>
        <v>0</v>
      </c>
      <c r="N92" s="17"/>
      <c r="O92" s="17"/>
      <c r="P92" s="17"/>
      <c r="Q92" s="17">
        <f t="shared" si="66"/>
        <v>0</v>
      </c>
      <c r="R92" s="150"/>
      <c r="S92" s="194"/>
      <c r="T92" s="196"/>
    </row>
    <row r="93" spans="1:20" hidden="1" x14ac:dyDescent="0.2">
      <c r="A93" s="145"/>
      <c r="B93" s="146"/>
      <c r="C93" s="15" t="s">
        <v>21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49">
        <f>ROUND(SUM(D94:Q94),3)</f>
        <v>0</v>
      </c>
      <c r="S93" s="194"/>
      <c r="T93" s="195">
        <f t="shared" ref="T93" si="67">ROUND(R93*S93,2)</f>
        <v>0</v>
      </c>
    </row>
    <row r="94" spans="1:20" ht="11.25" hidden="1" customHeight="1" x14ac:dyDescent="0.2">
      <c r="A94" s="147"/>
      <c r="B94" s="148"/>
      <c r="C94" s="15" t="s">
        <v>22</v>
      </c>
      <c r="D94" s="17">
        <f t="shared" ref="D94:Q94" si="68">(D$40*D93)/1000</f>
        <v>0</v>
      </c>
      <c r="E94" s="17"/>
      <c r="F94" s="17">
        <f t="shared" si="68"/>
        <v>0</v>
      </c>
      <c r="G94" s="17">
        <f t="shared" si="68"/>
        <v>0</v>
      </c>
      <c r="H94" s="17">
        <f t="shared" si="68"/>
        <v>0</v>
      </c>
      <c r="I94" s="17">
        <f t="shared" si="68"/>
        <v>0</v>
      </c>
      <c r="J94" s="17">
        <f t="shared" si="68"/>
        <v>0</v>
      </c>
      <c r="K94" s="17"/>
      <c r="L94" s="17"/>
      <c r="M94" s="17">
        <f t="shared" si="68"/>
        <v>0</v>
      </c>
      <c r="N94" s="17"/>
      <c r="O94" s="17"/>
      <c r="P94" s="17"/>
      <c r="Q94" s="17">
        <f t="shared" si="68"/>
        <v>0</v>
      </c>
      <c r="R94" s="150"/>
      <c r="S94" s="194"/>
      <c r="T94" s="196"/>
    </row>
    <row r="95" spans="1:20" ht="11.25" hidden="1" customHeight="1" x14ac:dyDescent="0.2">
      <c r="A95" s="145"/>
      <c r="B95" s="146"/>
      <c r="C95" s="15" t="s">
        <v>21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49">
        <f>ROUND(SUM(D96:Q96),3)</f>
        <v>0</v>
      </c>
      <c r="S95" s="194"/>
      <c r="T95" s="195">
        <f t="shared" ref="T95" si="69">ROUND(R95*S95,2)</f>
        <v>0</v>
      </c>
    </row>
    <row r="96" spans="1:20" ht="11.25" hidden="1" customHeight="1" x14ac:dyDescent="0.2">
      <c r="A96" s="147"/>
      <c r="B96" s="148"/>
      <c r="C96" s="15" t="s">
        <v>22</v>
      </c>
      <c r="D96" s="17">
        <f t="shared" ref="D96:Q96" si="70">(D$40*D95)/1000</f>
        <v>0</v>
      </c>
      <c r="E96" s="17"/>
      <c r="F96" s="17">
        <f t="shared" si="70"/>
        <v>0</v>
      </c>
      <c r="G96" s="17">
        <f t="shared" si="70"/>
        <v>0</v>
      </c>
      <c r="H96" s="17">
        <f t="shared" si="70"/>
        <v>0</v>
      </c>
      <c r="I96" s="17">
        <f t="shared" si="70"/>
        <v>0</v>
      </c>
      <c r="J96" s="17">
        <f t="shared" si="70"/>
        <v>0</v>
      </c>
      <c r="K96" s="17"/>
      <c r="L96" s="17"/>
      <c r="M96" s="17">
        <f t="shared" si="70"/>
        <v>0</v>
      </c>
      <c r="N96" s="17"/>
      <c r="O96" s="17"/>
      <c r="P96" s="17"/>
      <c r="Q96" s="17">
        <f t="shared" si="70"/>
        <v>0</v>
      </c>
      <c r="R96" s="150"/>
      <c r="S96" s="194"/>
      <c r="T96" s="196"/>
    </row>
    <row r="97" spans="1:20" ht="11.45" hidden="1" customHeight="1" x14ac:dyDescent="0.2">
      <c r="A97" s="145"/>
      <c r="B97" s="146"/>
      <c r="C97" s="15" t="s">
        <v>21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49">
        <f>ROUND(SUM(D98:Q98),3)</f>
        <v>0</v>
      </c>
      <c r="S97" s="194"/>
      <c r="T97" s="195">
        <f t="shared" ref="T97" si="71">ROUND(R97*S97,2)</f>
        <v>0</v>
      </c>
    </row>
    <row r="98" spans="1:20" ht="11.45" hidden="1" customHeight="1" x14ac:dyDescent="0.2">
      <c r="A98" s="147"/>
      <c r="B98" s="148"/>
      <c r="C98" s="15" t="s">
        <v>22</v>
      </c>
      <c r="D98" s="17">
        <f t="shared" ref="D98:Q98" si="72">(D$40*D97)/1000</f>
        <v>0</v>
      </c>
      <c r="E98" s="17"/>
      <c r="F98" s="17">
        <f t="shared" si="72"/>
        <v>0</v>
      </c>
      <c r="G98" s="17">
        <f t="shared" si="72"/>
        <v>0</v>
      </c>
      <c r="H98" s="17">
        <f t="shared" si="72"/>
        <v>0</v>
      </c>
      <c r="I98" s="17">
        <f t="shared" si="72"/>
        <v>0</v>
      </c>
      <c r="J98" s="17">
        <f t="shared" si="72"/>
        <v>0</v>
      </c>
      <c r="K98" s="17"/>
      <c r="L98" s="17"/>
      <c r="M98" s="17">
        <f t="shared" si="72"/>
        <v>0</v>
      </c>
      <c r="N98" s="17"/>
      <c r="O98" s="17"/>
      <c r="P98" s="17"/>
      <c r="Q98" s="17">
        <f t="shared" si="72"/>
        <v>0</v>
      </c>
      <c r="R98" s="150"/>
      <c r="S98" s="194"/>
      <c r="T98" s="196"/>
    </row>
    <row r="99" spans="1:20" ht="11.45" hidden="1" customHeight="1" x14ac:dyDescent="0.2">
      <c r="A99" s="145"/>
      <c r="B99" s="146"/>
      <c r="C99" s="15" t="s">
        <v>21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49">
        <f>ROUND(SUM(D100:Q100),3)</f>
        <v>0</v>
      </c>
      <c r="S99" s="194"/>
      <c r="T99" s="195">
        <f t="shared" ref="T99" si="73">ROUND(R99*S99,2)</f>
        <v>0</v>
      </c>
    </row>
    <row r="100" spans="1:20" ht="11.45" hidden="1" customHeight="1" x14ac:dyDescent="0.2">
      <c r="A100" s="147"/>
      <c r="B100" s="148"/>
      <c r="C100" s="15" t="s">
        <v>22</v>
      </c>
      <c r="D100" s="17">
        <f t="shared" ref="D100:Q100" si="74">(D$40*D99)/1000</f>
        <v>0</v>
      </c>
      <c r="E100" s="17"/>
      <c r="F100" s="17">
        <f t="shared" si="74"/>
        <v>0</v>
      </c>
      <c r="G100" s="17">
        <f t="shared" si="74"/>
        <v>0</v>
      </c>
      <c r="H100" s="17">
        <f t="shared" si="74"/>
        <v>0</v>
      </c>
      <c r="I100" s="17">
        <f t="shared" si="74"/>
        <v>0</v>
      </c>
      <c r="J100" s="17">
        <f t="shared" si="74"/>
        <v>0</v>
      </c>
      <c r="K100" s="17"/>
      <c r="L100" s="17"/>
      <c r="M100" s="17">
        <f t="shared" si="74"/>
        <v>0</v>
      </c>
      <c r="N100" s="17"/>
      <c r="O100" s="17"/>
      <c r="P100" s="17"/>
      <c r="Q100" s="17">
        <f t="shared" si="74"/>
        <v>0</v>
      </c>
      <c r="R100" s="150"/>
      <c r="S100" s="194"/>
      <c r="T100" s="196"/>
    </row>
    <row r="101" spans="1:20" ht="11.45" hidden="1" customHeight="1" x14ac:dyDescent="0.2">
      <c r="A101" s="145"/>
      <c r="B101" s="146"/>
      <c r="C101" s="15" t="s">
        <v>21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49">
        <f>ROUND(SUM(D102:Q102),3)</f>
        <v>0</v>
      </c>
      <c r="S101" s="194"/>
      <c r="T101" s="195">
        <f t="shared" ref="T101" si="75">ROUND(R101*S101,2)</f>
        <v>0</v>
      </c>
    </row>
    <row r="102" spans="1:20" ht="11.45" hidden="1" customHeight="1" x14ac:dyDescent="0.2">
      <c r="A102" s="147"/>
      <c r="B102" s="148"/>
      <c r="C102" s="15" t="s">
        <v>22</v>
      </c>
      <c r="D102" s="17">
        <f t="shared" ref="D102:Q102" si="76">(D$40*D101)/1000</f>
        <v>0</v>
      </c>
      <c r="E102" s="17"/>
      <c r="F102" s="17">
        <f t="shared" si="76"/>
        <v>0</v>
      </c>
      <c r="G102" s="17">
        <f t="shared" si="76"/>
        <v>0</v>
      </c>
      <c r="H102" s="17">
        <f t="shared" si="76"/>
        <v>0</v>
      </c>
      <c r="I102" s="17">
        <f t="shared" si="76"/>
        <v>0</v>
      </c>
      <c r="J102" s="17">
        <f t="shared" si="76"/>
        <v>0</v>
      </c>
      <c r="K102" s="17"/>
      <c r="L102" s="17"/>
      <c r="M102" s="17">
        <f t="shared" si="76"/>
        <v>0</v>
      </c>
      <c r="N102" s="17"/>
      <c r="O102" s="17"/>
      <c r="P102" s="17"/>
      <c r="Q102" s="17">
        <f t="shared" si="76"/>
        <v>0</v>
      </c>
      <c r="R102" s="150"/>
      <c r="S102" s="194"/>
      <c r="T102" s="196"/>
    </row>
    <row r="103" spans="1:20" hidden="1" x14ac:dyDescent="0.2">
      <c r="A103" s="193"/>
      <c r="B103" s="193"/>
      <c r="C103" s="15" t="s">
        <v>21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49">
        <f t="shared" ref="R103" si="77">ROUND(SUM(D104:Q104),3)</f>
        <v>0</v>
      </c>
      <c r="S103" s="194"/>
      <c r="T103" s="195">
        <f t="shared" ref="T103" si="78">ROUND(R103*S103,2)</f>
        <v>0</v>
      </c>
    </row>
    <row r="104" spans="1:20" ht="11.25" hidden="1" customHeight="1" x14ac:dyDescent="0.2">
      <c r="A104" s="193"/>
      <c r="B104" s="193"/>
      <c r="C104" s="15" t="s">
        <v>22</v>
      </c>
      <c r="D104" s="17">
        <f t="shared" ref="D104:Q104" si="79">(D$40*D103)/1000</f>
        <v>0</v>
      </c>
      <c r="E104" s="17"/>
      <c r="F104" s="17">
        <f t="shared" si="79"/>
        <v>0</v>
      </c>
      <c r="G104" s="17">
        <f t="shared" si="79"/>
        <v>0</v>
      </c>
      <c r="H104" s="17">
        <f t="shared" si="79"/>
        <v>0</v>
      </c>
      <c r="I104" s="17">
        <f t="shared" si="79"/>
        <v>0</v>
      </c>
      <c r="J104" s="17">
        <f t="shared" si="79"/>
        <v>0</v>
      </c>
      <c r="K104" s="17"/>
      <c r="L104" s="17"/>
      <c r="M104" s="17">
        <f t="shared" si="79"/>
        <v>0</v>
      </c>
      <c r="N104" s="17"/>
      <c r="O104" s="17"/>
      <c r="P104" s="17"/>
      <c r="Q104" s="17">
        <f t="shared" si="79"/>
        <v>0</v>
      </c>
      <c r="R104" s="150"/>
      <c r="S104" s="194"/>
      <c r="T104" s="196"/>
    </row>
    <row r="105" spans="1:20" hidden="1" x14ac:dyDescent="0.2">
      <c r="A105" s="193"/>
      <c r="B105" s="193"/>
      <c r="C105" s="15" t="s">
        <v>21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49">
        <f t="shared" si="53"/>
        <v>0</v>
      </c>
      <c r="S105" s="194"/>
      <c r="T105" s="195">
        <f t="shared" ref="T105" si="80">ROUND(R105*S105,2)</f>
        <v>0</v>
      </c>
    </row>
    <row r="106" spans="1:20" ht="11.25" hidden="1" customHeight="1" x14ac:dyDescent="0.2">
      <c r="A106" s="193"/>
      <c r="B106" s="193"/>
      <c r="C106" s="15" t="s">
        <v>22</v>
      </c>
      <c r="D106" s="17">
        <f t="shared" ref="D106:Q106" si="81">(D$40*D105)/1000</f>
        <v>0</v>
      </c>
      <c r="E106" s="17"/>
      <c r="F106" s="17">
        <f t="shared" si="81"/>
        <v>0</v>
      </c>
      <c r="G106" s="17">
        <f t="shared" si="81"/>
        <v>0</v>
      </c>
      <c r="H106" s="17">
        <f t="shared" si="81"/>
        <v>0</v>
      </c>
      <c r="I106" s="17">
        <f t="shared" si="81"/>
        <v>0</v>
      </c>
      <c r="J106" s="17">
        <f t="shared" si="81"/>
        <v>0</v>
      </c>
      <c r="K106" s="17"/>
      <c r="L106" s="17"/>
      <c r="M106" s="17">
        <f t="shared" si="81"/>
        <v>0</v>
      </c>
      <c r="N106" s="17"/>
      <c r="O106" s="17"/>
      <c r="P106" s="17"/>
      <c r="Q106" s="17">
        <f t="shared" si="81"/>
        <v>0</v>
      </c>
      <c r="R106" s="150"/>
      <c r="S106" s="194"/>
      <c r="T106" s="196"/>
    </row>
    <row r="107" spans="1:20" ht="11.25" hidden="1" customHeight="1" x14ac:dyDescent="0.2">
      <c r="A107" s="193"/>
      <c r="B107" s="193"/>
      <c r="C107" s="15" t="s">
        <v>21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49">
        <f t="shared" si="53"/>
        <v>0</v>
      </c>
      <c r="S107" s="194"/>
      <c r="T107" s="195">
        <f t="shared" ref="T107" si="82">ROUND(R107*S107,2)</f>
        <v>0</v>
      </c>
    </row>
    <row r="108" spans="1:20" ht="11.25" hidden="1" customHeight="1" x14ac:dyDescent="0.2">
      <c r="A108" s="193"/>
      <c r="B108" s="193"/>
      <c r="C108" s="15" t="s">
        <v>22</v>
      </c>
      <c r="D108" s="17">
        <f t="shared" ref="D108:Q108" si="83">(D$40*D107)/1000</f>
        <v>0</v>
      </c>
      <c r="E108" s="17"/>
      <c r="F108" s="17">
        <f t="shared" si="83"/>
        <v>0</v>
      </c>
      <c r="G108" s="17">
        <f t="shared" si="83"/>
        <v>0</v>
      </c>
      <c r="H108" s="17">
        <f t="shared" si="83"/>
        <v>0</v>
      </c>
      <c r="I108" s="17">
        <f t="shared" si="83"/>
        <v>0</v>
      </c>
      <c r="J108" s="17">
        <f t="shared" si="83"/>
        <v>0</v>
      </c>
      <c r="K108" s="17"/>
      <c r="L108" s="17"/>
      <c r="M108" s="17">
        <f t="shared" si="83"/>
        <v>0</v>
      </c>
      <c r="N108" s="17"/>
      <c r="O108" s="17"/>
      <c r="P108" s="17"/>
      <c r="Q108" s="17">
        <f t="shared" si="83"/>
        <v>0</v>
      </c>
      <c r="R108" s="150"/>
      <c r="S108" s="194"/>
      <c r="T108" s="196"/>
    </row>
    <row r="109" spans="1:20" ht="11.25" hidden="1" customHeight="1" x14ac:dyDescent="0.2">
      <c r="A109" s="193"/>
      <c r="B109" s="193"/>
      <c r="C109" s="15" t="s">
        <v>21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49">
        <f t="shared" si="53"/>
        <v>0</v>
      </c>
      <c r="S109" s="194"/>
      <c r="T109" s="195">
        <f t="shared" ref="T109" si="84">ROUND(R109*S109,2)</f>
        <v>0</v>
      </c>
    </row>
    <row r="110" spans="1:20" ht="11.25" hidden="1" customHeight="1" x14ac:dyDescent="0.2">
      <c r="A110" s="193"/>
      <c r="B110" s="193"/>
      <c r="C110" s="15" t="s">
        <v>22</v>
      </c>
      <c r="D110" s="17">
        <f t="shared" ref="D110:Q110" si="85">(D$40*D109)/1000</f>
        <v>0</v>
      </c>
      <c r="E110" s="17"/>
      <c r="F110" s="17">
        <f t="shared" si="85"/>
        <v>0</v>
      </c>
      <c r="G110" s="17">
        <f t="shared" si="85"/>
        <v>0</v>
      </c>
      <c r="H110" s="17">
        <f t="shared" si="85"/>
        <v>0</v>
      </c>
      <c r="I110" s="17">
        <f t="shared" si="85"/>
        <v>0</v>
      </c>
      <c r="J110" s="17">
        <f t="shared" si="85"/>
        <v>0</v>
      </c>
      <c r="K110" s="17"/>
      <c r="L110" s="17"/>
      <c r="M110" s="17">
        <f t="shared" si="85"/>
        <v>0</v>
      </c>
      <c r="N110" s="17"/>
      <c r="O110" s="17"/>
      <c r="P110" s="17"/>
      <c r="Q110" s="17">
        <f t="shared" si="85"/>
        <v>0</v>
      </c>
      <c r="R110" s="150"/>
      <c r="S110" s="194"/>
      <c r="T110" s="196"/>
    </row>
    <row r="111" spans="1:20" ht="12.75" customHeight="1" x14ac:dyDescent="0.2">
      <c r="A111" s="193" t="s">
        <v>158</v>
      </c>
      <c r="B111" s="193"/>
      <c r="C111" s="15" t="s">
        <v>21</v>
      </c>
      <c r="D111" s="16"/>
      <c r="E111" s="16"/>
      <c r="F111" s="16">
        <v>0.4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49">
        <f>ROUND(SUM(D112:Q112),2)</f>
        <v>0.04</v>
      </c>
      <c r="S111" s="194">
        <v>0</v>
      </c>
      <c r="T111" s="195">
        <f t="shared" ref="T111" si="86">ROUND(R111*S111,2)</f>
        <v>0</v>
      </c>
    </row>
    <row r="112" spans="1:20" x14ac:dyDescent="0.2">
      <c r="A112" s="193"/>
      <c r="B112" s="193"/>
      <c r="C112" s="15" t="s">
        <v>22</v>
      </c>
      <c r="D112" s="17">
        <f t="shared" ref="D112:Q112" si="87">(D$40*D111)/1000</f>
        <v>0</v>
      </c>
      <c r="E112" s="17"/>
      <c r="F112" s="17">
        <f t="shared" si="87"/>
        <v>0.04</v>
      </c>
      <c r="G112" s="17">
        <f t="shared" si="87"/>
        <v>0</v>
      </c>
      <c r="H112" s="17">
        <f t="shared" si="87"/>
        <v>0</v>
      </c>
      <c r="I112" s="17">
        <f t="shared" si="87"/>
        <v>0</v>
      </c>
      <c r="J112" s="17">
        <f t="shared" si="87"/>
        <v>0</v>
      </c>
      <c r="K112" s="17"/>
      <c r="L112" s="17"/>
      <c r="M112" s="17">
        <f t="shared" si="87"/>
        <v>0</v>
      </c>
      <c r="N112" s="17"/>
      <c r="O112" s="17"/>
      <c r="P112" s="17"/>
      <c r="Q112" s="17">
        <f t="shared" si="87"/>
        <v>0</v>
      </c>
      <c r="R112" s="150"/>
      <c r="S112" s="194"/>
      <c r="T112" s="196"/>
    </row>
    <row r="113" spans="1:20" x14ac:dyDescent="0.2">
      <c r="A113" s="193" t="s">
        <v>40</v>
      </c>
      <c r="B113" s="193"/>
      <c r="C113" s="15" t="s">
        <v>21</v>
      </c>
      <c r="D113" s="16"/>
      <c r="E113" s="16"/>
      <c r="F113" s="16">
        <v>13</v>
      </c>
      <c r="G113" s="16"/>
      <c r="H113" s="16"/>
      <c r="I113" s="16"/>
      <c r="J113" s="16"/>
      <c r="K113" s="16"/>
      <c r="L113" s="16"/>
      <c r="M113" s="16">
        <v>18</v>
      </c>
      <c r="N113" s="16"/>
      <c r="O113" s="16"/>
      <c r="P113" s="16"/>
      <c r="Q113" s="16"/>
      <c r="R113" s="149">
        <f>ROUND(SUM(D114:Q114),2)</f>
        <v>3.1</v>
      </c>
      <c r="S113" s="194">
        <v>0</v>
      </c>
      <c r="T113" s="195">
        <f t="shared" ref="T113" si="88">ROUND(R113*S113,2)</f>
        <v>0</v>
      </c>
    </row>
    <row r="114" spans="1:20" x14ac:dyDescent="0.2">
      <c r="A114" s="193"/>
      <c r="B114" s="193"/>
      <c r="C114" s="15" t="s">
        <v>22</v>
      </c>
      <c r="D114" s="17">
        <f t="shared" ref="D114:Q114" si="89">(D$40*D113)/1000</f>
        <v>0</v>
      </c>
      <c r="E114" s="17"/>
      <c r="F114" s="17">
        <f t="shared" si="89"/>
        <v>1.3</v>
      </c>
      <c r="G114" s="17"/>
      <c r="H114" s="17"/>
      <c r="I114" s="17"/>
      <c r="J114" s="17"/>
      <c r="K114" s="17"/>
      <c r="L114" s="17"/>
      <c r="M114" s="17">
        <f t="shared" ref="D114:Q116" si="90">(M$40*M113)/1000</f>
        <v>1.8</v>
      </c>
      <c r="N114" s="17">
        <f t="shared" ref="N114" si="91">(N$40*N113)/1000</f>
        <v>0</v>
      </c>
      <c r="O114" s="17"/>
      <c r="P114" s="17"/>
      <c r="Q114" s="17">
        <f t="shared" si="89"/>
        <v>0</v>
      </c>
      <c r="R114" s="150"/>
      <c r="S114" s="194"/>
      <c r="T114" s="196"/>
    </row>
    <row r="115" spans="1:20" x14ac:dyDescent="0.2">
      <c r="A115" s="145" t="s">
        <v>74</v>
      </c>
      <c r="B115" s="146"/>
      <c r="C115" s="15" t="s">
        <v>21</v>
      </c>
      <c r="D115" s="16"/>
      <c r="E115" s="16"/>
      <c r="F115" s="16">
        <v>0</v>
      </c>
      <c r="G115" s="16"/>
      <c r="H115" s="16"/>
      <c r="I115" s="16"/>
      <c r="J115" s="16"/>
      <c r="K115" s="16"/>
      <c r="L115" s="16"/>
      <c r="M115" s="16">
        <v>18</v>
      </c>
      <c r="N115" s="16"/>
      <c r="O115" s="16"/>
      <c r="P115" s="16"/>
      <c r="Q115" s="16"/>
      <c r="R115" s="149">
        <f>ROUND(SUM(D116:Q116),2)</f>
        <v>1.8</v>
      </c>
      <c r="S115" s="194">
        <v>0</v>
      </c>
      <c r="T115" s="195">
        <f t="shared" ref="T115" si="92">ROUND(R115*S115,2)</f>
        <v>0</v>
      </c>
    </row>
    <row r="116" spans="1:20" x14ac:dyDescent="0.2">
      <c r="A116" s="147"/>
      <c r="B116" s="148"/>
      <c r="C116" s="15" t="s">
        <v>22</v>
      </c>
      <c r="D116" s="17">
        <f t="shared" si="90"/>
        <v>0</v>
      </c>
      <c r="E116" s="17"/>
      <c r="F116" s="17">
        <f t="shared" si="90"/>
        <v>0</v>
      </c>
      <c r="G116" s="17">
        <f t="shared" si="90"/>
        <v>0</v>
      </c>
      <c r="H116" s="17"/>
      <c r="I116" s="17">
        <f t="shared" si="90"/>
        <v>0</v>
      </c>
      <c r="J116" s="17">
        <f t="shared" si="90"/>
        <v>0</v>
      </c>
      <c r="K116" s="17"/>
      <c r="L116" s="17"/>
      <c r="M116" s="17">
        <f t="shared" si="90"/>
        <v>1.8</v>
      </c>
      <c r="N116" s="17"/>
      <c r="O116" s="17"/>
      <c r="P116" s="17"/>
      <c r="Q116" s="17">
        <f t="shared" si="90"/>
        <v>0</v>
      </c>
      <c r="R116" s="150"/>
      <c r="S116" s="194"/>
      <c r="T116" s="196"/>
    </row>
    <row r="117" spans="1:20" ht="11.25" customHeight="1" x14ac:dyDescent="0.2">
      <c r="A117" s="193" t="s">
        <v>98</v>
      </c>
      <c r="B117" s="193"/>
      <c r="C117" s="15" t="s">
        <v>21</v>
      </c>
      <c r="D117" s="16"/>
      <c r="E117" s="16"/>
      <c r="F117" s="16">
        <v>7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49">
        <f>ROUND(SUM(D118:Q118),2)</f>
        <v>0.7</v>
      </c>
      <c r="S117" s="194">
        <v>0</v>
      </c>
      <c r="T117" s="195">
        <f t="shared" ref="T117" si="93">ROUND(R117*S117,2)</f>
        <v>0</v>
      </c>
    </row>
    <row r="118" spans="1:20" ht="11.25" customHeight="1" x14ac:dyDescent="0.2">
      <c r="A118" s="193"/>
      <c r="B118" s="193"/>
      <c r="C118" s="15" t="s">
        <v>22</v>
      </c>
      <c r="D118" s="17">
        <f t="shared" ref="D118:Q118" si="94">(D$40*D117)/1000</f>
        <v>0</v>
      </c>
      <c r="E118" s="17"/>
      <c r="F118" s="17">
        <f t="shared" si="94"/>
        <v>0.7</v>
      </c>
      <c r="G118" s="17">
        <f t="shared" si="94"/>
        <v>0</v>
      </c>
      <c r="H118" s="17"/>
      <c r="I118" s="17">
        <f t="shared" si="94"/>
        <v>0</v>
      </c>
      <c r="J118" s="17">
        <f t="shared" si="94"/>
        <v>0</v>
      </c>
      <c r="K118" s="17"/>
      <c r="L118" s="17"/>
      <c r="M118" s="17">
        <f t="shared" si="94"/>
        <v>0</v>
      </c>
      <c r="N118" s="17"/>
      <c r="O118" s="17"/>
      <c r="P118" s="17"/>
      <c r="Q118" s="17">
        <f t="shared" si="94"/>
        <v>0</v>
      </c>
      <c r="R118" s="150"/>
      <c r="S118" s="194"/>
      <c r="T118" s="196"/>
    </row>
    <row r="119" spans="1:20" ht="11.45" hidden="1" customHeight="1" x14ac:dyDescent="0.2">
      <c r="A119" s="193"/>
      <c r="B119" s="193"/>
      <c r="C119" s="15" t="s">
        <v>21</v>
      </c>
      <c r="D119" s="16"/>
      <c r="E119" s="16">
        <v>17.3</v>
      </c>
      <c r="F119" s="16"/>
      <c r="G119" s="16"/>
      <c r="H119" s="16"/>
      <c r="I119" s="16">
        <v>56</v>
      </c>
      <c r="J119" s="16"/>
      <c r="K119" s="16"/>
      <c r="L119" s="16"/>
      <c r="M119" s="16"/>
      <c r="N119" s="16"/>
      <c r="O119" s="16"/>
      <c r="P119" s="16"/>
      <c r="Q119" s="16"/>
      <c r="R119" s="149">
        <f>ROUND(SUM(D120:Q120),2)</f>
        <v>7.33</v>
      </c>
      <c r="S119" s="194"/>
      <c r="T119" s="195">
        <f t="shared" ref="T119" si="95">ROUND(R119*S119,2)</f>
        <v>0</v>
      </c>
    </row>
    <row r="120" spans="1:20" ht="11.45" hidden="1" customHeight="1" x14ac:dyDescent="0.2">
      <c r="A120" s="193"/>
      <c r="B120" s="193"/>
      <c r="C120" s="15" t="s">
        <v>22</v>
      </c>
      <c r="D120" s="17">
        <f t="shared" ref="D120:Q120" si="96">(D$40*D119)/1000</f>
        <v>0</v>
      </c>
      <c r="E120" s="17">
        <f t="shared" si="96"/>
        <v>1.73</v>
      </c>
      <c r="F120" s="17"/>
      <c r="G120" s="17">
        <f t="shared" si="96"/>
        <v>0</v>
      </c>
      <c r="H120" s="17"/>
      <c r="I120" s="17">
        <f t="shared" si="96"/>
        <v>5.6</v>
      </c>
      <c r="J120" s="17">
        <f t="shared" si="96"/>
        <v>0</v>
      </c>
      <c r="K120" s="17"/>
      <c r="L120" s="17"/>
      <c r="M120" s="17">
        <f t="shared" si="96"/>
        <v>0</v>
      </c>
      <c r="N120" s="17"/>
      <c r="O120" s="17"/>
      <c r="P120" s="17"/>
      <c r="Q120" s="17">
        <f t="shared" si="96"/>
        <v>0</v>
      </c>
      <c r="R120" s="150"/>
      <c r="S120" s="194"/>
      <c r="T120" s="196"/>
    </row>
    <row r="121" spans="1:20" ht="11.25" hidden="1" customHeight="1" x14ac:dyDescent="0.2">
      <c r="A121" s="193"/>
      <c r="B121" s="193"/>
      <c r="C121" s="15" t="s">
        <v>34</v>
      </c>
      <c r="D121" s="16"/>
      <c r="E121" s="16">
        <v>18.3</v>
      </c>
      <c r="F121" s="16"/>
      <c r="G121" s="16"/>
      <c r="H121" s="16"/>
      <c r="I121" s="16">
        <v>57</v>
      </c>
      <c r="J121" s="16"/>
      <c r="K121" s="16"/>
      <c r="L121" s="16"/>
      <c r="M121" s="16"/>
      <c r="N121" s="16"/>
      <c r="O121" s="16"/>
      <c r="P121" s="16"/>
      <c r="Q121" s="16"/>
      <c r="R121" s="149">
        <f>ROUND(SUM(D122:Q122),2)</f>
        <v>7.53</v>
      </c>
      <c r="S121" s="194"/>
      <c r="T121" s="195">
        <f t="shared" ref="T121" si="97">ROUND(R121*S121,2)</f>
        <v>0</v>
      </c>
    </row>
    <row r="122" spans="1:20" ht="11.25" hidden="1" customHeight="1" x14ac:dyDescent="0.2">
      <c r="A122" s="193"/>
      <c r="B122" s="193"/>
      <c r="C122" s="15" t="s">
        <v>22</v>
      </c>
      <c r="D122" s="17">
        <f t="shared" ref="D122:Q122" si="98">(D$40*D121)/1000</f>
        <v>0</v>
      </c>
      <c r="E122" s="17">
        <f t="shared" si="98"/>
        <v>1.83</v>
      </c>
      <c r="F122" s="17"/>
      <c r="G122" s="17">
        <f t="shared" si="98"/>
        <v>0</v>
      </c>
      <c r="H122" s="17"/>
      <c r="I122" s="17">
        <f t="shared" si="98"/>
        <v>5.7</v>
      </c>
      <c r="J122" s="17">
        <f t="shared" si="98"/>
        <v>0</v>
      </c>
      <c r="K122" s="17"/>
      <c r="L122" s="17"/>
      <c r="M122" s="17">
        <f t="shared" si="98"/>
        <v>0</v>
      </c>
      <c r="N122" s="17"/>
      <c r="O122" s="17"/>
      <c r="P122" s="17"/>
      <c r="Q122" s="17">
        <f t="shared" si="98"/>
        <v>0</v>
      </c>
      <c r="R122" s="150"/>
      <c r="S122" s="194"/>
      <c r="T122" s="196"/>
    </row>
    <row r="123" spans="1:20" x14ac:dyDescent="0.2">
      <c r="A123" s="193" t="s">
        <v>55</v>
      </c>
      <c r="B123" s="193"/>
      <c r="C123" s="15" t="s">
        <v>21</v>
      </c>
      <c r="D123" s="16"/>
      <c r="E123" s="16"/>
      <c r="F123" s="16"/>
      <c r="G123" s="16"/>
      <c r="H123" s="16">
        <v>30</v>
      </c>
      <c r="I123" s="16"/>
      <c r="J123" s="16"/>
      <c r="K123" s="16"/>
      <c r="L123" s="16"/>
      <c r="M123" s="16"/>
      <c r="N123" s="16"/>
      <c r="O123" s="16">
        <v>45</v>
      </c>
      <c r="P123" s="16"/>
      <c r="Q123" s="16"/>
      <c r="R123" s="149">
        <f>ROUND(SUM(D124:Q124),2)</f>
        <v>7.5</v>
      </c>
      <c r="S123" s="194">
        <v>0</v>
      </c>
      <c r="T123" s="195">
        <f t="shared" ref="T123" si="99">ROUND(R123*S123,2)</f>
        <v>0</v>
      </c>
    </row>
    <row r="124" spans="1:20" ht="11.25" customHeight="1" x14ac:dyDescent="0.2">
      <c r="A124" s="193"/>
      <c r="B124" s="193"/>
      <c r="C124" s="15" t="s">
        <v>22</v>
      </c>
      <c r="D124" s="17">
        <f t="shared" ref="D124:Q124" si="100">(D$40*D123)/1000</f>
        <v>0</v>
      </c>
      <c r="E124" s="17"/>
      <c r="F124" s="17"/>
      <c r="G124" s="17"/>
      <c r="H124" s="140">
        <f t="shared" ref="H124" si="101">(H$40*H123)/1000</f>
        <v>3</v>
      </c>
      <c r="I124" s="17">
        <f t="shared" ref="I124" si="102">(I$40*I123)/1000</f>
        <v>0</v>
      </c>
      <c r="J124" s="17"/>
      <c r="K124" s="17"/>
      <c r="L124" s="17"/>
      <c r="M124" s="17"/>
      <c r="N124" s="17"/>
      <c r="O124" s="17">
        <f t="shared" ref="O124" si="103">(O$40*O123)/1000</f>
        <v>4.5</v>
      </c>
      <c r="P124" s="17">
        <f t="shared" ref="P124" si="104">(P$40*P123)/1000</f>
        <v>0</v>
      </c>
      <c r="Q124" s="17">
        <f t="shared" si="100"/>
        <v>0</v>
      </c>
      <c r="R124" s="150"/>
      <c r="S124" s="194"/>
      <c r="T124" s="196"/>
    </row>
    <row r="125" spans="1:20" ht="11.45" customHeight="1" x14ac:dyDescent="0.2">
      <c r="A125" s="193" t="s">
        <v>54</v>
      </c>
      <c r="B125" s="193"/>
      <c r="C125" s="15" t="s">
        <v>21</v>
      </c>
      <c r="D125" s="16"/>
      <c r="E125" s="16"/>
      <c r="F125" s="16"/>
      <c r="G125" s="16">
        <v>50</v>
      </c>
      <c r="H125" s="16"/>
      <c r="I125" s="16"/>
      <c r="J125" s="16"/>
      <c r="K125" s="16"/>
      <c r="L125" s="16"/>
      <c r="M125" s="16"/>
      <c r="N125" s="16">
        <v>60</v>
      </c>
      <c r="O125" s="16"/>
      <c r="P125" s="16">
        <v>0</v>
      </c>
      <c r="Q125" s="16"/>
      <c r="R125" s="149">
        <f>ROUND(SUM(D126:Q126),2)</f>
        <v>11</v>
      </c>
      <c r="S125" s="194">
        <v>0</v>
      </c>
      <c r="T125" s="195">
        <f t="shared" ref="T125" si="105">ROUND(R125*S125,2)</f>
        <v>0</v>
      </c>
    </row>
    <row r="126" spans="1:20" ht="10.5" customHeight="1" x14ac:dyDescent="0.2">
      <c r="A126" s="193"/>
      <c r="B126" s="193"/>
      <c r="C126" s="15" t="s">
        <v>22</v>
      </c>
      <c r="D126" s="17">
        <f t="shared" ref="D126:Q126" si="106">(D$40*D125)/1000</f>
        <v>0</v>
      </c>
      <c r="E126" s="17"/>
      <c r="F126" s="17"/>
      <c r="G126" s="140">
        <f t="shared" ref="G126" si="107">(G$40*G125)/1000</f>
        <v>5</v>
      </c>
      <c r="H126" s="17">
        <f t="shared" ref="H126" si="108">(H$40*H125)/1000</f>
        <v>0</v>
      </c>
      <c r="I126" s="17"/>
      <c r="J126" s="17">
        <f t="shared" si="106"/>
        <v>0</v>
      </c>
      <c r="K126" s="17"/>
      <c r="L126" s="17"/>
      <c r="M126" s="17"/>
      <c r="N126" s="17">
        <f t="shared" ref="N126" si="109">(N$40*N125)/1000</f>
        <v>6</v>
      </c>
      <c r="O126" s="17"/>
      <c r="P126" s="17"/>
      <c r="Q126" s="17">
        <f t="shared" si="106"/>
        <v>0</v>
      </c>
      <c r="R126" s="150"/>
      <c r="S126" s="194"/>
      <c r="T126" s="196"/>
    </row>
    <row r="127" spans="1:20" ht="11.25" hidden="1" customHeight="1" x14ac:dyDescent="0.2">
      <c r="A127" s="193"/>
      <c r="B127" s="193"/>
      <c r="C127" s="15" t="s">
        <v>21</v>
      </c>
      <c r="D127" s="16"/>
      <c r="E127" s="16"/>
      <c r="F127" s="16"/>
      <c r="G127" s="16"/>
      <c r="H127" s="16"/>
      <c r="I127" s="16"/>
      <c r="J127" s="16"/>
      <c r="K127" s="16">
        <v>29</v>
      </c>
      <c r="L127" s="16">
        <v>30</v>
      </c>
      <c r="M127" s="16">
        <v>31</v>
      </c>
      <c r="N127" s="16">
        <v>32</v>
      </c>
      <c r="O127" s="16">
        <v>33</v>
      </c>
      <c r="P127" s="16">
        <v>34</v>
      </c>
      <c r="Q127" s="16"/>
      <c r="R127" s="149">
        <f>ROUND(SUM(D128:Q128),2)</f>
        <v>18.899999999999999</v>
      </c>
      <c r="S127" s="194"/>
      <c r="T127" s="195">
        <f t="shared" ref="T127" si="110">ROUND(R127*S127,2)</f>
        <v>0</v>
      </c>
    </row>
    <row r="128" spans="1:20" ht="11.25" hidden="1" customHeight="1" x14ac:dyDescent="0.2">
      <c r="A128" s="193"/>
      <c r="B128" s="193"/>
      <c r="C128" s="15" t="s">
        <v>22</v>
      </c>
      <c r="D128" s="17">
        <f t="shared" ref="D128:Q128" si="111">(D$40*D127)/1000</f>
        <v>0</v>
      </c>
      <c r="E128" s="17"/>
      <c r="F128" s="17"/>
      <c r="G128" s="17"/>
      <c r="H128" s="17"/>
      <c r="I128" s="17">
        <f t="shared" si="111"/>
        <v>0</v>
      </c>
      <c r="J128" s="17">
        <f t="shared" si="111"/>
        <v>0</v>
      </c>
      <c r="K128" s="17">
        <f t="shared" si="111"/>
        <v>2.9</v>
      </c>
      <c r="L128" s="17">
        <f t="shared" si="111"/>
        <v>3</v>
      </c>
      <c r="M128" s="17">
        <f t="shared" si="111"/>
        <v>3.1</v>
      </c>
      <c r="N128" s="17">
        <f t="shared" si="111"/>
        <v>3.2</v>
      </c>
      <c r="O128" s="17">
        <f t="shared" si="111"/>
        <v>3.3</v>
      </c>
      <c r="P128" s="17">
        <f t="shared" si="111"/>
        <v>3.4</v>
      </c>
      <c r="Q128" s="17">
        <f t="shared" si="111"/>
        <v>0</v>
      </c>
      <c r="R128" s="150"/>
      <c r="S128" s="194"/>
      <c r="T128" s="196"/>
    </row>
    <row r="129" spans="1:20" ht="11.25" hidden="1" customHeight="1" x14ac:dyDescent="0.2">
      <c r="A129" s="193"/>
      <c r="B129" s="193"/>
      <c r="C129" s="15" t="s">
        <v>21</v>
      </c>
      <c r="D129" s="16"/>
      <c r="E129" s="16"/>
      <c r="F129" s="16"/>
      <c r="G129" s="16"/>
      <c r="H129" s="16"/>
      <c r="I129" s="16"/>
      <c r="J129" s="16"/>
      <c r="K129" s="16">
        <v>30</v>
      </c>
      <c r="L129" s="16">
        <v>31</v>
      </c>
      <c r="M129" s="16">
        <v>32</v>
      </c>
      <c r="N129" s="16">
        <v>33</v>
      </c>
      <c r="O129" s="16">
        <v>34</v>
      </c>
      <c r="P129" s="16">
        <v>35</v>
      </c>
      <c r="Q129" s="16"/>
      <c r="R129" s="149">
        <f>ROUND(SUM(D130:Q130),2)</f>
        <v>19.5</v>
      </c>
      <c r="S129" s="194"/>
      <c r="T129" s="195">
        <f t="shared" ref="T129" si="112">ROUND(R129*S129,2)</f>
        <v>0</v>
      </c>
    </row>
    <row r="130" spans="1:20" ht="11.25" hidden="1" customHeight="1" x14ac:dyDescent="0.2">
      <c r="A130" s="193"/>
      <c r="B130" s="193"/>
      <c r="C130" s="15" t="s">
        <v>22</v>
      </c>
      <c r="D130" s="17">
        <f t="shared" ref="D130:Q130" si="113">(D$40*D129)/1000</f>
        <v>0</v>
      </c>
      <c r="E130" s="17"/>
      <c r="F130" s="17"/>
      <c r="G130" s="17"/>
      <c r="H130" s="17"/>
      <c r="I130" s="17">
        <f t="shared" si="113"/>
        <v>0</v>
      </c>
      <c r="J130" s="17">
        <f t="shared" si="113"/>
        <v>0</v>
      </c>
      <c r="K130" s="17">
        <f t="shared" si="113"/>
        <v>3</v>
      </c>
      <c r="L130" s="17">
        <f t="shared" si="113"/>
        <v>3.1</v>
      </c>
      <c r="M130" s="17">
        <f t="shared" si="113"/>
        <v>3.2</v>
      </c>
      <c r="N130" s="17">
        <f t="shared" si="113"/>
        <v>3.3</v>
      </c>
      <c r="O130" s="17">
        <f t="shared" si="113"/>
        <v>3.4</v>
      </c>
      <c r="P130" s="17">
        <f t="shared" si="113"/>
        <v>3.5</v>
      </c>
      <c r="Q130" s="17">
        <f t="shared" si="113"/>
        <v>0</v>
      </c>
      <c r="R130" s="150"/>
      <c r="S130" s="194"/>
      <c r="T130" s="196"/>
    </row>
    <row r="131" spans="1:20" ht="11.25" hidden="1" customHeight="1" x14ac:dyDescent="0.2">
      <c r="A131" s="193"/>
      <c r="B131" s="193"/>
      <c r="C131" s="15" t="s">
        <v>21</v>
      </c>
      <c r="D131" s="16"/>
      <c r="E131" s="16"/>
      <c r="F131" s="16"/>
      <c r="G131" s="16"/>
      <c r="H131" s="16"/>
      <c r="I131" s="16"/>
      <c r="J131" s="16"/>
      <c r="K131" s="16">
        <v>31</v>
      </c>
      <c r="L131" s="16">
        <v>32</v>
      </c>
      <c r="M131" s="16">
        <v>33</v>
      </c>
      <c r="N131" s="16">
        <v>34</v>
      </c>
      <c r="O131" s="16">
        <v>35</v>
      </c>
      <c r="P131" s="16">
        <v>36</v>
      </c>
      <c r="Q131" s="16"/>
      <c r="R131" s="149">
        <f>ROUND(SUM(D132:Q132),2)</f>
        <v>20.100000000000001</v>
      </c>
      <c r="S131" s="152"/>
      <c r="T131" s="195">
        <f>ROUND(R131*S131,2)</f>
        <v>0</v>
      </c>
    </row>
    <row r="132" spans="1:20" ht="11.25" hidden="1" customHeight="1" x14ac:dyDescent="0.2">
      <c r="A132" s="193"/>
      <c r="B132" s="193"/>
      <c r="C132" s="15" t="s">
        <v>22</v>
      </c>
      <c r="D132" s="17">
        <f t="shared" ref="D132:Q132" si="114">(D$40*D131)/1000</f>
        <v>0</v>
      </c>
      <c r="E132" s="17"/>
      <c r="F132" s="17"/>
      <c r="G132" s="17"/>
      <c r="H132" s="17"/>
      <c r="I132" s="17">
        <f t="shared" si="114"/>
        <v>0</v>
      </c>
      <c r="J132" s="17">
        <f t="shared" si="114"/>
        <v>0</v>
      </c>
      <c r="K132" s="17">
        <f t="shared" si="114"/>
        <v>3.1</v>
      </c>
      <c r="L132" s="17">
        <f t="shared" si="114"/>
        <v>3.2</v>
      </c>
      <c r="M132" s="17">
        <f t="shared" si="114"/>
        <v>3.3</v>
      </c>
      <c r="N132" s="17">
        <f t="shared" si="114"/>
        <v>3.4</v>
      </c>
      <c r="O132" s="17">
        <f t="shared" si="114"/>
        <v>3.5</v>
      </c>
      <c r="P132" s="17">
        <f t="shared" si="114"/>
        <v>3.6</v>
      </c>
      <c r="Q132" s="17">
        <f t="shared" si="114"/>
        <v>0</v>
      </c>
      <c r="R132" s="150"/>
      <c r="S132" s="194"/>
      <c r="T132" s="196"/>
    </row>
    <row r="133" spans="1:20" ht="11.25" hidden="1" customHeight="1" x14ac:dyDescent="0.2">
      <c r="A133" s="193"/>
      <c r="B133" s="193"/>
      <c r="C133" s="15" t="s">
        <v>21</v>
      </c>
      <c r="D133" s="16"/>
      <c r="E133" s="16"/>
      <c r="F133" s="16"/>
      <c r="G133" s="16"/>
      <c r="H133" s="16"/>
      <c r="I133" s="16"/>
      <c r="J133" s="16"/>
      <c r="K133" s="16">
        <v>32</v>
      </c>
      <c r="L133" s="16">
        <v>33</v>
      </c>
      <c r="M133" s="16">
        <v>34</v>
      </c>
      <c r="N133" s="16">
        <v>35</v>
      </c>
      <c r="O133" s="16">
        <v>36</v>
      </c>
      <c r="P133" s="16">
        <v>37</v>
      </c>
      <c r="Q133" s="16"/>
      <c r="R133" s="149">
        <f>ROUND(SUM(D134:Q134),2)</f>
        <v>20.7</v>
      </c>
      <c r="S133" s="194"/>
      <c r="T133" s="195">
        <f t="shared" ref="T133" si="115">ROUND(R133*S133,2)</f>
        <v>0</v>
      </c>
    </row>
    <row r="134" spans="1:20" ht="11.25" hidden="1" customHeight="1" x14ac:dyDescent="0.2">
      <c r="A134" s="193"/>
      <c r="B134" s="193"/>
      <c r="C134" s="15" t="s">
        <v>22</v>
      </c>
      <c r="D134" s="17">
        <f t="shared" ref="D134:Q134" si="116">(D$40*D133)/1000</f>
        <v>0</v>
      </c>
      <c r="E134" s="17"/>
      <c r="F134" s="17"/>
      <c r="G134" s="17"/>
      <c r="H134" s="17"/>
      <c r="I134" s="17">
        <f t="shared" si="116"/>
        <v>0</v>
      </c>
      <c r="J134" s="17">
        <f t="shared" si="116"/>
        <v>0</v>
      </c>
      <c r="K134" s="17">
        <f t="shared" si="116"/>
        <v>3.2</v>
      </c>
      <c r="L134" s="17">
        <f t="shared" si="116"/>
        <v>3.3</v>
      </c>
      <c r="M134" s="17">
        <f t="shared" si="116"/>
        <v>3.4</v>
      </c>
      <c r="N134" s="17">
        <f t="shared" si="116"/>
        <v>3.5</v>
      </c>
      <c r="O134" s="17">
        <f t="shared" si="116"/>
        <v>3.6</v>
      </c>
      <c r="P134" s="17">
        <f t="shared" si="116"/>
        <v>3.7</v>
      </c>
      <c r="Q134" s="17">
        <f t="shared" si="116"/>
        <v>0</v>
      </c>
      <c r="R134" s="150"/>
      <c r="S134" s="194"/>
      <c r="T134" s="196"/>
    </row>
    <row r="135" spans="1:20" ht="11.25" hidden="1" customHeight="1" x14ac:dyDescent="0.2">
      <c r="A135" s="193"/>
      <c r="B135" s="193"/>
      <c r="C135" s="15" t="s">
        <v>21</v>
      </c>
      <c r="D135" s="16"/>
      <c r="E135" s="16"/>
      <c r="F135" s="16"/>
      <c r="G135" s="16"/>
      <c r="H135" s="16"/>
      <c r="I135" s="16"/>
      <c r="J135" s="16"/>
      <c r="K135" s="16">
        <v>33</v>
      </c>
      <c r="L135" s="16">
        <v>34</v>
      </c>
      <c r="M135" s="16">
        <v>35</v>
      </c>
      <c r="N135" s="16">
        <v>36</v>
      </c>
      <c r="O135" s="16">
        <v>37</v>
      </c>
      <c r="P135" s="16">
        <v>38</v>
      </c>
      <c r="Q135" s="16"/>
      <c r="R135" s="149">
        <f>ROUND(SUM(D136:Q136),2)</f>
        <v>21.3</v>
      </c>
      <c r="S135" s="152"/>
      <c r="T135" s="195">
        <f>ROUND(R135*S135,2)</f>
        <v>0</v>
      </c>
    </row>
    <row r="136" spans="1:20" ht="11.25" hidden="1" customHeight="1" x14ac:dyDescent="0.2">
      <c r="A136" s="193"/>
      <c r="B136" s="193"/>
      <c r="C136" s="15" t="s">
        <v>22</v>
      </c>
      <c r="D136" s="17">
        <f t="shared" ref="D136:Q136" si="117">(D$40*D135)/1000</f>
        <v>0</v>
      </c>
      <c r="E136" s="17"/>
      <c r="F136" s="17"/>
      <c r="G136" s="17"/>
      <c r="H136" s="17"/>
      <c r="I136" s="17">
        <f t="shared" si="117"/>
        <v>0</v>
      </c>
      <c r="J136" s="17">
        <f t="shared" si="117"/>
        <v>0</v>
      </c>
      <c r="K136" s="17">
        <f t="shared" si="117"/>
        <v>3.3</v>
      </c>
      <c r="L136" s="17">
        <f t="shared" si="117"/>
        <v>3.4</v>
      </c>
      <c r="M136" s="17">
        <f t="shared" si="117"/>
        <v>3.5</v>
      </c>
      <c r="N136" s="17">
        <f t="shared" si="117"/>
        <v>3.6</v>
      </c>
      <c r="O136" s="17">
        <f t="shared" si="117"/>
        <v>3.7</v>
      </c>
      <c r="P136" s="17">
        <f t="shared" si="117"/>
        <v>3.8</v>
      </c>
      <c r="Q136" s="17">
        <f t="shared" si="117"/>
        <v>0</v>
      </c>
      <c r="R136" s="150"/>
      <c r="S136" s="194"/>
      <c r="T136" s="196"/>
    </row>
    <row r="137" spans="1:20" x14ac:dyDescent="0.2">
      <c r="A137" s="193" t="s">
        <v>62</v>
      </c>
      <c r="B137" s="193"/>
      <c r="C137" s="15" t="s">
        <v>21</v>
      </c>
      <c r="D137" s="16"/>
      <c r="E137" s="16"/>
      <c r="F137" s="16"/>
      <c r="G137" s="16"/>
      <c r="H137" s="16"/>
      <c r="I137" s="16"/>
      <c r="J137" s="16">
        <v>19.100000000000001</v>
      </c>
      <c r="K137" s="16"/>
      <c r="L137" s="16"/>
      <c r="M137" s="16"/>
      <c r="N137" s="16"/>
      <c r="O137" s="16"/>
      <c r="P137" s="16"/>
      <c r="Q137" s="16"/>
      <c r="R137" s="149">
        <f>ROUND(SUM(D138:Q138),2)</f>
        <v>1.91</v>
      </c>
      <c r="S137" s="194">
        <v>0</v>
      </c>
      <c r="T137" s="195">
        <f t="shared" ref="T137" si="118">ROUND(R137*S137,2)</f>
        <v>0</v>
      </c>
    </row>
    <row r="138" spans="1:20" ht="11.25" customHeight="1" x14ac:dyDescent="0.2">
      <c r="A138" s="193"/>
      <c r="B138" s="193"/>
      <c r="C138" s="15" t="s">
        <v>22</v>
      </c>
      <c r="D138" s="17">
        <f t="shared" ref="D138:Q138" si="119">(D$40*D137)/1000</f>
        <v>0</v>
      </c>
      <c r="E138" s="17"/>
      <c r="F138" s="17"/>
      <c r="G138" s="17"/>
      <c r="H138" s="17"/>
      <c r="I138" s="17">
        <f t="shared" si="119"/>
        <v>0</v>
      </c>
      <c r="J138" s="17">
        <f t="shared" si="119"/>
        <v>1.9100000000000001</v>
      </c>
      <c r="K138" s="17"/>
      <c r="L138" s="17"/>
      <c r="M138" s="17"/>
      <c r="N138" s="17"/>
      <c r="O138" s="17"/>
      <c r="P138" s="17"/>
      <c r="Q138" s="17">
        <f t="shared" si="119"/>
        <v>0</v>
      </c>
      <c r="R138" s="150"/>
      <c r="S138" s="194"/>
      <c r="T138" s="196"/>
    </row>
    <row r="139" spans="1:20" ht="11.25" customHeight="1" x14ac:dyDescent="0.2">
      <c r="A139" s="193" t="s">
        <v>42</v>
      </c>
      <c r="B139" s="193"/>
      <c r="C139" s="15" t="s">
        <v>21</v>
      </c>
      <c r="D139" s="16"/>
      <c r="E139" s="16">
        <v>5</v>
      </c>
      <c r="F139" s="16"/>
      <c r="G139" s="16"/>
      <c r="H139" s="16"/>
      <c r="I139" s="16"/>
      <c r="J139" s="16">
        <v>10</v>
      </c>
      <c r="K139" s="16">
        <v>5</v>
      </c>
      <c r="L139" s="16">
        <v>10.5</v>
      </c>
      <c r="M139" s="16"/>
      <c r="N139" s="16"/>
      <c r="O139" s="16"/>
      <c r="P139" s="16"/>
      <c r="Q139" s="16"/>
      <c r="R139" s="149">
        <f>ROUND(SUM(D140:Q140),2)</f>
        <v>3.05</v>
      </c>
      <c r="S139" s="194"/>
      <c r="T139" s="195">
        <f t="shared" ref="T139:T201" si="120">ROUND(R139*S139,2)</f>
        <v>0</v>
      </c>
    </row>
    <row r="140" spans="1:20" ht="11.25" customHeight="1" x14ac:dyDescent="0.2">
      <c r="A140" s="193"/>
      <c r="B140" s="193"/>
      <c r="C140" s="15" t="s">
        <v>22</v>
      </c>
      <c r="D140" s="17">
        <f t="shared" ref="D140:Q140" si="121">(D$40*D139)/1000</f>
        <v>0</v>
      </c>
      <c r="E140" s="17">
        <f t="shared" si="121"/>
        <v>0.5</v>
      </c>
      <c r="F140" s="17"/>
      <c r="G140" s="17"/>
      <c r="H140" s="17"/>
      <c r="I140" s="17">
        <f t="shared" si="121"/>
        <v>0</v>
      </c>
      <c r="J140" s="17">
        <f t="shared" si="121"/>
        <v>1</v>
      </c>
      <c r="K140" s="17">
        <f t="shared" si="121"/>
        <v>0.5</v>
      </c>
      <c r="L140" s="17">
        <f t="shared" si="121"/>
        <v>1.05</v>
      </c>
      <c r="M140" s="17"/>
      <c r="N140" s="17"/>
      <c r="O140" s="17"/>
      <c r="P140" s="17"/>
      <c r="Q140" s="17">
        <f t="shared" si="121"/>
        <v>0</v>
      </c>
      <c r="R140" s="150"/>
      <c r="S140" s="152"/>
      <c r="T140" s="196"/>
    </row>
    <row r="141" spans="1:20" ht="11.25" hidden="1" customHeight="1" x14ac:dyDescent="0.2">
      <c r="A141" s="193"/>
      <c r="B141" s="193"/>
      <c r="C141" s="15" t="s">
        <v>21</v>
      </c>
      <c r="D141" s="16"/>
      <c r="E141" s="16">
        <v>28.3</v>
      </c>
      <c r="F141" s="16"/>
      <c r="G141" s="16"/>
      <c r="H141" s="16"/>
      <c r="I141" s="16"/>
      <c r="J141" s="16"/>
      <c r="K141" s="16">
        <v>36</v>
      </c>
      <c r="L141" s="16">
        <v>37</v>
      </c>
      <c r="M141" s="16"/>
      <c r="N141" s="16"/>
      <c r="O141" s="16"/>
      <c r="P141" s="16"/>
      <c r="Q141" s="16"/>
      <c r="R141" s="149">
        <f>ROUND(SUM(D142:Q142),2)</f>
        <v>10.130000000000001</v>
      </c>
      <c r="S141" s="151"/>
      <c r="T141" s="195">
        <f t="shared" si="120"/>
        <v>0</v>
      </c>
    </row>
    <row r="142" spans="1:20" ht="11.25" hidden="1" customHeight="1" x14ac:dyDescent="0.2">
      <c r="A142" s="193"/>
      <c r="B142" s="193"/>
      <c r="C142" s="15" t="s">
        <v>22</v>
      </c>
      <c r="D142" s="17">
        <f t="shared" ref="D142:Q142" si="122">(D$40*D141)/1000</f>
        <v>0</v>
      </c>
      <c r="E142" s="17">
        <f t="shared" si="122"/>
        <v>2.83</v>
      </c>
      <c r="F142" s="17"/>
      <c r="G142" s="17"/>
      <c r="H142" s="17"/>
      <c r="I142" s="17">
        <f t="shared" si="122"/>
        <v>0</v>
      </c>
      <c r="J142" s="17">
        <f t="shared" si="122"/>
        <v>0</v>
      </c>
      <c r="K142" s="17">
        <f t="shared" si="122"/>
        <v>3.6</v>
      </c>
      <c r="L142" s="17">
        <f t="shared" si="122"/>
        <v>3.7</v>
      </c>
      <c r="M142" s="17"/>
      <c r="N142" s="17"/>
      <c r="O142" s="17"/>
      <c r="P142" s="17"/>
      <c r="Q142" s="17">
        <f t="shared" si="122"/>
        <v>0</v>
      </c>
      <c r="R142" s="150"/>
      <c r="S142" s="152"/>
      <c r="T142" s="196"/>
    </row>
    <row r="143" spans="1:20" ht="11.25" hidden="1" customHeight="1" x14ac:dyDescent="0.2">
      <c r="A143" s="193"/>
      <c r="B143" s="193"/>
      <c r="C143" s="15" t="s">
        <v>21</v>
      </c>
      <c r="D143" s="16"/>
      <c r="E143" s="16">
        <v>29.3</v>
      </c>
      <c r="F143" s="16"/>
      <c r="G143" s="16"/>
      <c r="H143" s="16"/>
      <c r="I143" s="16"/>
      <c r="J143" s="16"/>
      <c r="K143" s="16">
        <v>37</v>
      </c>
      <c r="L143" s="16">
        <v>38</v>
      </c>
      <c r="M143" s="16"/>
      <c r="N143" s="16"/>
      <c r="O143" s="16"/>
      <c r="P143" s="16"/>
      <c r="Q143" s="16"/>
      <c r="R143" s="149">
        <f>ROUND(SUM(D144:Q144),2)</f>
        <v>10.43</v>
      </c>
      <c r="S143" s="151"/>
      <c r="T143" s="195">
        <f t="shared" si="120"/>
        <v>0</v>
      </c>
    </row>
    <row r="144" spans="1:20" ht="11.25" hidden="1" customHeight="1" x14ac:dyDescent="0.2">
      <c r="A144" s="193"/>
      <c r="B144" s="193"/>
      <c r="C144" s="15" t="s">
        <v>22</v>
      </c>
      <c r="D144" s="17">
        <f t="shared" ref="D144:Q144" si="123">(D$40*D143)/1000</f>
        <v>0</v>
      </c>
      <c r="E144" s="17">
        <f t="shared" si="123"/>
        <v>2.93</v>
      </c>
      <c r="F144" s="17"/>
      <c r="G144" s="17"/>
      <c r="H144" s="17"/>
      <c r="I144" s="17">
        <f t="shared" si="123"/>
        <v>0</v>
      </c>
      <c r="J144" s="17">
        <f t="shared" si="123"/>
        <v>0</v>
      </c>
      <c r="K144" s="17">
        <f t="shared" si="123"/>
        <v>3.7</v>
      </c>
      <c r="L144" s="17">
        <f t="shared" si="123"/>
        <v>3.8</v>
      </c>
      <c r="M144" s="17"/>
      <c r="N144" s="17"/>
      <c r="O144" s="17"/>
      <c r="P144" s="17"/>
      <c r="Q144" s="17">
        <f t="shared" si="123"/>
        <v>0</v>
      </c>
      <c r="R144" s="150"/>
      <c r="S144" s="152"/>
      <c r="T144" s="196"/>
    </row>
    <row r="145" spans="1:20" ht="11.25" hidden="1" customHeight="1" x14ac:dyDescent="0.2">
      <c r="A145" s="193"/>
      <c r="B145" s="193"/>
      <c r="C145" s="15" t="s">
        <v>21</v>
      </c>
      <c r="D145" s="16"/>
      <c r="E145" s="16">
        <v>30.3</v>
      </c>
      <c r="F145" s="16"/>
      <c r="G145" s="16"/>
      <c r="H145" s="16"/>
      <c r="I145" s="16"/>
      <c r="J145" s="16"/>
      <c r="K145" s="16">
        <v>38</v>
      </c>
      <c r="L145" s="16">
        <v>39</v>
      </c>
      <c r="M145" s="16"/>
      <c r="N145" s="16"/>
      <c r="O145" s="16"/>
      <c r="P145" s="16"/>
      <c r="Q145" s="16"/>
      <c r="R145" s="149">
        <f>ROUND(SUM(D146:Q146),2)</f>
        <v>10.73</v>
      </c>
      <c r="S145" s="151"/>
      <c r="T145" s="195">
        <f t="shared" si="120"/>
        <v>0</v>
      </c>
    </row>
    <row r="146" spans="1:20" ht="11.25" hidden="1" customHeight="1" x14ac:dyDescent="0.2">
      <c r="A146" s="193"/>
      <c r="B146" s="193"/>
      <c r="C146" s="15" t="s">
        <v>22</v>
      </c>
      <c r="D146" s="17">
        <f t="shared" ref="D146:Q146" si="124">(D$40*D145)/1000</f>
        <v>0</v>
      </c>
      <c r="E146" s="17">
        <f t="shared" si="124"/>
        <v>3.03</v>
      </c>
      <c r="F146" s="17"/>
      <c r="G146" s="17"/>
      <c r="H146" s="17"/>
      <c r="I146" s="17">
        <f t="shared" si="124"/>
        <v>0</v>
      </c>
      <c r="J146" s="17">
        <f t="shared" si="124"/>
        <v>0</v>
      </c>
      <c r="K146" s="17">
        <f t="shared" si="124"/>
        <v>3.8</v>
      </c>
      <c r="L146" s="17">
        <f t="shared" si="124"/>
        <v>3.9</v>
      </c>
      <c r="M146" s="17"/>
      <c r="N146" s="17"/>
      <c r="O146" s="17"/>
      <c r="P146" s="17"/>
      <c r="Q146" s="17">
        <f t="shared" si="124"/>
        <v>0</v>
      </c>
      <c r="R146" s="150"/>
      <c r="S146" s="152"/>
      <c r="T146" s="196"/>
    </row>
    <row r="147" spans="1:20" ht="11.45" hidden="1" customHeight="1" x14ac:dyDescent="0.2">
      <c r="A147" s="193"/>
      <c r="B147" s="193"/>
      <c r="C147" s="15" t="s">
        <v>21</v>
      </c>
      <c r="D147" s="16"/>
      <c r="E147" s="16">
        <v>31.3</v>
      </c>
      <c r="F147" s="16"/>
      <c r="G147" s="16"/>
      <c r="H147" s="16"/>
      <c r="I147" s="16"/>
      <c r="J147" s="16"/>
      <c r="K147" s="16">
        <v>39</v>
      </c>
      <c r="L147" s="16">
        <v>40</v>
      </c>
      <c r="M147" s="16"/>
      <c r="N147" s="16"/>
      <c r="O147" s="16"/>
      <c r="P147" s="16"/>
      <c r="Q147" s="16"/>
      <c r="R147" s="149">
        <f>ROUND(SUM(D148:Q148),2)</f>
        <v>11.03</v>
      </c>
      <c r="S147" s="151"/>
      <c r="T147" s="195">
        <f t="shared" si="120"/>
        <v>0</v>
      </c>
    </row>
    <row r="148" spans="1:20" ht="11.45" hidden="1" customHeight="1" x14ac:dyDescent="0.2">
      <c r="A148" s="193"/>
      <c r="B148" s="193"/>
      <c r="C148" s="15" t="s">
        <v>22</v>
      </c>
      <c r="D148" s="17">
        <f t="shared" ref="D148:Q148" si="125">(D$40*D147)/1000</f>
        <v>0</v>
      </c>
      <c r="E148" s="17">
        <f t="shared" si="125"/>
        <v>3.13</v>
      </c>
      <c r="F148" s="17"/>
      <c r="G148" s="17"/>
      <c r="H148" s="17"/>
      <c r="I148" s="17">
        <f t="shared" si="125"/>
        <v>0</v>
      </c>
      <c r="J148" s="17">
        <f t="shared" si="125"/>
        <v>0</v>
      </c>
      <c r="K148" s="17">
        <f t="shared" si="125"/>
        <v>3.9</v>
      </c>
      <c r="L148" s="17">
        <f t="shared" si="125"/>
        <v>4</v>
      </c>
      <c r="M148" s="17"/>
      <c r="N148" s="17"/>
      <c r="O148" s="17"/>
      <c r="P148" s="17"/>
      <c r="Q148" s="17">
        <f t="shared" si="125"/>
        <v>0</v>
      </c>
      <c r="R148" s="150"/>
      <c r="S148" s="152"/>
      <c r="T148" s="196"/>
    </row>
    <row r="149" spans="1:20" ht="12.75" hidden="1" customHeight="1" x14ac:dyDescent="0.2">
      <c r="A149" s="193"/>
      <c r="B149" s="193"/>
      <c r="C149" s="15" t="s">
        <v>21</v>
      </c>
      <c r="D149" s="16"/>
      <c r="E149" s="16">
        <v>32.299999999999997</v>
      </c>
      <c r="F149" s="16"/>
      <c r="G149" s="16"/>
      <c r="H149" s="16"/>
      <c r="I149" s="16"/>
      <c r="J149" s="16"/>
      <c r="K149" s="16">
        <v>40</v>
      </c>
      <c r="L149" s="16">
        <v>41</v>
      </c>
      <c r="M149" s="16"/>
      <c r="N149" s="16"/>
      <c r="O149" s="16"/>
      <c r="P149" s="16"/>
      <c r="Q149" s="16"/>
      <c r="R149" s="149">
        <f>ROUND(SUM(D150:Q150),2)</f>
        <v>11.33</v>
      </c>
      <c r="S149" s="151"/>
      <c r="T149" s="195">
        <f t="shared" si="120"/>
        <v>0</v>
      </c>
    </row>
    <row r="150" spans="1:20" ht="11.25" hidden="1" customHeight="1" x14ac:dyDescent="0.2">
      <c r="A150" s="193"/>
      <c r="B150" s="193"/>
      <c r="C150" s="15" t="s">
        <v>22</v>
      </c>
      <c r="D150" s="17">
        <f t="shared" ref="D150:Q150" si="126">(D$40*D149)/1000</f>
        <v>0</v>
      </c>
      <c r="E150" s="17">
        <f t="shared" si="126"/>
        <v>3.2299999999999995</v>
      </c>
      <c r="F150" s="17"/>
      <c r="G150" s="17"/>
      <c r="H150" s="17"/>
      <c r="I150" s="17">
        <f t="shared" si="126"/>
        <v>0</v>
      </c>
      <c r="J150" s="17">
        <f t="shared" si="126"/>
        <v>0</v>
      </c>
      <c r="K150" s="17">
        <f t="shared" si="126"/>
        <v>4</v>
      </c>
      <c r="L150" s="17">
        <f t="shared" si="126"/>
        <v>4.0999999999999996</v>
      </c>
      <c r="M150" s="17"/>
      <c r="N150" s="17"/>
      <c r="O150" s="17"/>
      <c r="P150" s="17"/>
      <c r="Q150" s="17">
        <f t="shared" si="126"/>
        <v>0</v>
      </c>
      <c r="R150" s="150"/>
      <c r="S150" s="152"/>
      <c r="T150" s="196"/>
    </row>
    <row r="151" spans="1:20" ht="11.25" hidden="1" customHeight="1" x14ac:dyDescent="0.2">
      <c r="A151" s="193"/>
      <c r="B151" s="193"/>
      <c r="C151" s="15" t="s">
        <v>21</v>
      </c>
      <c r="D151" s="16"/>
      <c r="E151" s="16">
        <v>33.299999999999997</v>
      </c>
      <c r="F151" s="16"/>
      <c r="G151" s="16"/>
      <c r="H151" s="16"/>
      <c r="I151" s="16"/>
      <c r="J151" s="16"/>
      <c r="K151" s="16">
        <v>41</v>
      </c>
      <c r="L151" s="16">
        <v>42</v>
      </c>
      <c r="M151" s="16"/>
      <c r="N151" s="16"/>
      <c r="O151" s="16"/>
      <c r="P151" s="16"/>
      <c r="Q151" s="16"/>
      <c r="R151" s="149">
        <f>ROUND(SUM(D152:Q152),2)</f>
        <v>11.63</v>
      </c>
      <c r="S151" s="151"/>
      <c r="T151" s="195">
        <f t="shared" si="120"/>
        <v>0</v>
      </c>
    </row>
    <row r="152" spans="1:20" ht="11.25" hidden="1" customHeight="1" x14ac:dyDescent="0.2">
      <c r="A152" s="193"/>
      <c r="B152" s="193"/>
      <c r="C152" s="15" t="s">
        <v>22</v>
      </c>
      <c r="D152" s="17">
        <f t="shared" ref="D152:Q152" si="127">(D$40*D151)/1000</f>
        <v>0</v>
      </c>
      <c r="E152" s="17">
        <f t="shared" si="127"/>
        <v>3.3299999999999996</v>
      </c>
      <c r="F152" s="17"/>
      <c r="G152" s="17"/>
      <c r="H152" s="17"/>
      <c r="I152" s="17">
        <f t="shared" si="127"/>
        <v>0</v>
      </c>
      <c r="J152" s="17">
        <f t="shared" si="127"/>
        <v>0</v>
      </c>
      <c r="K152" s="17">
        <f t="shared" si="127"/>
        <v>4.0999999999999996</v>
      </c>
      <c r="L152" s="17">
        <f t="shared" si="127"/>
        <v>4.2</v>
      </c>
      <c r="M152" s="17"/>
      <c r="N152" s="17"/>
      <c r="O152" s="17"/>
      <c r="P152" s="17"/>
      <c r="Q152" s="17">
        <f t="shared" si="127"/>
        <v>0</v>
      </c>
      <c r="R152" s="150"/>
      <c r="S152" s="152"/>
      <c r="T152" s="196"/>
    </row>
    <row r="153" spans="1:20" ht="11.25" hidden="1" customHeight="1" x14ac:dyDescent="0.2">
      <c r="A153" s="193"/>
      <c r="B153" s="193"/>
      <c r="C153" s="15" t="s">
        <v>21</v>
      </c>
      <c r="D153" s="16"/>
      <c r="E153" s="16">
        <v>34.299999999999997</v>
      </c>
      <c r="F153" s="16"/>
      <c r="G153" s="16"/>
      <c r="H153" s="16"/>
      <c r="I153" s="16"/>
      <c r="J153" s="16"/>
      <c r="K153" s="16">
        <v>42</v>
      </c>
      <c r="L153" s="16">
        <v>43</v>
      </c>
      <c r="M153" s="16"/>
      <c r="N153" s="16"/>
      <c r="O153" s="16"/>
      <c r="P153" s="16"/>
      <c r="Q153" s="16"/>
      <c r="R153" s="149">
        <f>ROUND(SUM(D154:Q154),2)</f>
        <v>11.93</v>
      </c>
      <c r="S153" s="151"/>
      <c r="T153" s="195">
        <f t="shared" si="120"/>
        <v>0</v>
      </c>
    </row>
    <row r="154" spans="1:20" ht="11.25" hidden="1" customHeight="1" x14ac:dyDescent="0.2">
      <c r="A154" s="193"/>
      <c r="B154" s="193"/>
      <c r="C154" s="15" t="s">
        <v>22</v>
      </c>
      <c r="D154" s="17">
        <f t="shared" ref="D154:Q154" si="128">(D$40*D153)/1000</f>
        <v>0</v>
      </c>
      <c r="E154" s="17">
        <f t="shared" si="128"/>
        <v>3.4299999999999997</v>
      </c>
      <c r="F154" s="17"/>
      <c r="G154" s="17"/>
      <c r="H154" s="17"/>
      <c r="I154" s="17">
        <f t="shared" si="128"/>
        <v>0</v>
      </c>
      <c r="J154" s="17">
        <f t="shared" si="128"/>
        <v>0</v>
      </c>
      <c r="K154" s="17">
        <f t="shared" si="128"/>
        <v>4.2</v>
      </c>
      <c r="L154" s="17">
        <f t="shared" si="128"/>
        <v>4.3</v>
      </c>
      <c r="M154" s="17"/>
      <c r="N154" s="17"/>
      <c r="O154" s="17"/>
      <c r="P154" s="17"/>
      <c r="Q154" s="17">
        <f t="shared" si="128"/>
        <v>0</v>
      </c>
      <c r="R154" s="150"/>
      <c r="S154" s="152"/>
      <c r="T154" s="196"/>
    </row>
    <row r="155" spans="1:20" ht="11.25" hidden="1" customHeight="1" x14ac:dyDescent="0.2">
      <c r="A155" s="193"/>
      <c r="B155" s="193"/>
      <c r="C155" s="15" t="s">
        <v>21</v>
      </c>
      <c r="D155" s="16"/>
      <c r="E155" s="16">
        <v>35.299999999999997</v>
      </c>
      <c r="F155" s="16"/>
      <c r="G155" s="16"/>
      <c r="H155" s="16"/>
      <c r="I155" s="16"/>
      <c r="J155" s="16"/>
      <c r="K155" s="16">
        <v>43</v>
      </c>
      <c r="L155" s="16">
        <v>44</v>
      </c>
      <c r="M155" s="16"/>
      <c r="N155" s="16"/>
      <c r="O155" s="16"/>
      <c r="P155" s="16"/>
      <c r="Q155" s="16"/>
      <c r="R155" s="149">
        <f>ROUND(SUM(D156:Q156),2)</f>
        <v>12.23</v>
      </c>
      <c r="S155" s="151"/>
      <c r="T155" s="195">
        <f t="shared" si="120"/>
        <v>0</v>
      </c>
    </row>
    <row r="156" spans="1:20" ht="11.25" hidden="1" customHeight="1" x14ac:dyDescent="0.2">
      <c r="A156" s="193"/>
      <c r="B156" s="193"/>
      <c r="C156" s="15" t="s">
        <v>22</v>
      </c>
      <c r="D156" s="17">
        <f t="shared" ref="D156:Q156" si="129">(D$40*D155)/1000</f>
        <v>0</v>
      </c>
      <c r="E156" s="17">
        <f t="shared" si="129"/>
        <v>3.5299999999999994</v>
      </c>
      <c r="F156" s="17"/>
      <c r="G156" s="17"/>
      <c r="H156" s="17"/>
      <c r="I156" s="17">
        <f t="shared" si="129"/>
        <v>0</v>
      </c>
      <c r="J156" s="17">
        <f t="shared" si="129"/>
        <v>0</v>
      </c>
      <c r="K156" s="17">
        <f t="shared" si="129"/>
        <v>4.3</v>
      </c>
      <c r="L156" s="17">
        <f t="shared" si="129"/>
        <v>4.4000000000000004</v>
      </c>
      <c r="M156" s="17"/>
      <c r="N156" s="17"/>
      <c r="O156" s="17"/>
      <c r="P156" s="17"/>
      <c r="Q156" s="17">
        <f t="shared" si="129"/>
        <v>0</v>
      </c>
      <c r="R156" s="150"/>
      <c r="S156" s="152"/>
      <c r="T156" s="196"/>
    </row>
    <row r="157" spans="1:20" ht="11.25" hidden="1" customHeight="1" x14ac:dyDescent="0.2">
      <c r="A157" s="193"/>
      <c r="B157" s="193"/>
      <c r="C157" s="15" t="s">
        <v>21</v>
      </c>
      <c r="D157" s="16"/>
      <c r="E157" s="16">
        <v>36.299999999999997</v>
      </c>
      <c r="F157" s="16"/>
      <c r="G157" s="16"/>
      <c r="H157" s="16"/>
      <c r="I157" s="16"/>
      <c r="J157" s="16"/>
      <c r="K157" s="16">
        <v>44</v>
      </c>
      <c r="L157" s="16">
        <v>45</v>
      </c>
      <c r="M157" s="16"/>
      <c r="N157" s="16"/>
      <c r="O157" s="16"/>
      <c r="P157" s="16"/>
      <c r="Q157" s="16"/>
      <c r="R157" s="149">
        <f>ROUND(SUM(D158:Q158),2)</f>
        <v>12.53</v>
      </c>
      <c r="S157" s="151"/>
      <c r="T157" s="195">
        <f t="shared" si="120"/>
        <v>0</v>
      </c>
    </row>
    <row r="158" spans="1:20" ht="11.25" hidden="1" customHeight="1" x14ac:dyDescent="0.2">
      <c r="A158" s="193"/>
      <c r="B158" s="193"/>
      <c r="C158" s="15" t="s">
        <v>22</v>
      </c>
      <c r="D158" s="17">
        <f t="shared" ref="D158:Q158" si="130">(D$40*D157)/1000</f>
        <v>0</v>
      </c>
      <c r="E158" s="17">
        <f t="shared" si="130"/>
        <v>3.6299999999999994</v>
      </c>
      <c r="F158" s="17"/>
      <c r="G158" s="17"/>
      <c r="H158" s="17"/>
      <c r="I158" s="17">
        <f t="shared" si="130"/>
        <v>0</v>
      </c>
      <c r="J158" s="17">
        <f t="shared" si="130"/>
        <v>0</v>
      </c>
      <c r="K158" s="17">
        <f t="shared" si="130"/>
        <v>4.4000000000000004</v>
      </c>
      <c r="L158" s="17">
        <f t="shared" si="130"/>
        <v>4.5</v>
      </c>
      <c r="M158" s="17"/>
      <c r="N158" s="17"/>
      <c r="O158" s="17"/>
      <c r="P158" s="17"/>
      <c r="Q158" s="17">
        <f t="shared" si="130"/>
        <v>0</v>
      </c>
      <c r="R158" s="150"/>
      <c r="S158" s="152"/>
      <c r="T158" s="196"/>
    </row>
    <row r="159" spans="1:20" ht="11.25" hidden="1" customHeight="1" x14ac:dyDescent="0.2">
      <c r="A159" s="193"/>
      <c r="B159" s="193"/>
      <c r="C159" s="15" t="s">
        <v>21</v>
      </c>
      <c r="D159" s="16"/>
      <c r="E159" s="16">
        <v>37.299999999999997</v>
      </c>
      <c r="F159" s="16"/>
      <c r="G159" s="16"/>
      <c r="H159" s="16"/>
      <c r="I159" s="16"/>
      <c r="J159" s="16"/>
      <c r="K159" s="16">
        <v>45</v>
      </c>
      <c r="L159" s="16">
        <v>46</v>
      </c>
      <c r="M159" s="16"/>
      <c r="N159" s="16"/>
      <c r="O159" s="16"/>
      <c r="P159" s="16"/>
      <c r="Q159" s="16"/>
      <c r="R159" s="149">
        <f>ROUND(SUM(D160:Q160),2)</f>
        <v>12.83</v>
      </c>
      <c r="S159" s="151"/>
      <c r="T159" s="195">
        <f t="shared" si="120"/>
        <v>0</v>
      </c>
    </row>
    <row r="160" spans="1:20" ht="11.25" hidden="1" customHeight="1" x14ac:dyDescent="0.2">
      <c r="A160" s="193"/>
      <c r="B160" s="193"/>
      <c r="C160" s="15" t="s">
        <v>22</v>
      </c>
      <c r="D160" s="17">
        <f t="shared" ref="D160:Q160" si="131">(D$40*D159)/1000</f>
        <v>0</v>
      </c>
      <c r="E160" s="17">
        <f t="shared" si="131"/>
        <v>3.7299999999999995</v>
      </c>
      <c r="F160" s="17"/>
      <c r="G160" s="17"/>
      <c r="H160" s="17"/>
      <c r="I160" s="17">
        <f t="shared" si="131"/>
        <v>0</v>
      </c>
      <c r="J160" s="17">
        <f t="shared" si="131"/>
        <v>0</v>
      </c>
      <c r="K160" s="17">
        <f t="shared" si="131"/>
        <v>4.5</v>
      </c>
      <c r="L160" s="17">
        <f t="shared" si="131"/>
        <v>4.5999999999999996</v>
      </c>
      <c r="M160" s="17"/>
      <c r="N160" s="17"/>
      <c r="O160" s="17"/>
      <c r="P160" s="17"/>
      <c r="Q160" s="17">
        <f t="shared" si="131"/>
        <v>0</v>
      </c>
      <c r="R160" s="150"/>
      <c r="S160" s="152"/>
      <c r="T160" s="196"/>
    </row>
    <row r="161" spans="1:20" ht="11.25" hidden="1" customHeight="1" x14ac:dyDescent="0.2">
      <c r="A161" s="193"/>
      <c r="B161" s="193"/>
      <c r="C161" s="15" t="s">
        <v>21</v>
      </c>
      <c r="D161" s="16"/>
      <c r="E161" s="16">
        <v>38.299999999999997</v>
      </c>
      <c r="F161" s="16"/>
      <c r="G161" s="16"/>
      <c r="H161" s="16"/>
      <c r="I161" s="16"/>
      <c r="J161" s="16"/>
      <c r="K161" s="16">
        <v>46</v>
      </c>
      <c r="L161" s="16">
        <v>47</v>
      </c>
      <c r="M161" s="16"/>
      <c r="N161" s="16"/>
      <c r="O161" s="16"/>
      <c r="P161" s="16"/>
      <c r="Q161" s="16"/>
      <c r="R161" s="149">
        <f>ROUND(SUM(D162:Q162),2)</f>
        <v>13.13</v>
      </c>
      <c r="S161" s="151"/>
      <c r="T161" s="195">
        <f t="shared" si="120"/>
        <v>0</v>
      </c>
    </row>
    <row r="162" spans="1:20" ht="11.25" hidden="1" customHeight="1" x14ac:dyDescent="0.2">
      <c r="A162" s="193"/>
      <c r="B162" s="193"/>
      <c r="C162" s="15" t="s">
        <v>22</v>
      </c>
      <c r="D162" s="17">
        <f t="shared" ref="D162:Q162" si="132">(D$40*D161)/1000</f>
        <v>0</v>
      </c>
      <c r="E162" s="17">
        <f t="shared" si="132"/>
        <v>3.8299999999999996</v>
      </c>
      <c r="F162" s="17"/>
      <c r="G162" s="17"/>
      <c r="H162" s="17"/>
      <c r="I162" s="17">
        <f t="shared" si="132"/>
        <v>0</v>
      </c>
      <c r="J162" s="17">
        <f t="shared" si="132"/>
        <v>0</v>
      </c>
      <c r="K162" s="17">
        <f t="shared" si="132"/>
        <v>4.5999999999999996</v>
      </c>
      <c r="L162" s="17">
        <f t="shared" si="132"/>
        <v>4.7</v>
      </c>
      <c r="M162" s="17"/>
      <c r="N162" s="17"/>
      <c r="O162" s="17"/>
      <c r="P162" s="17"/>
      <c r="Q162" s="17">
        <f t="shared" si="132"/>
        <v>0</v>
      </c>
      <c r="R162" s="150"/>
      <c r="S162" s="152"/>
      <c r="T162" s="196"/>
    </row>
    <row r="163" spans="1:20" ht="11.25" hidden="1" customHeight="1" x14ac:dyDescent="0.2">
      <c r="A163" s="193"/>
      <c r="B163" s="193"/>
      <c r="C163" s="15" t="s">
        <v>21</v>
      </c>
      <c r="D163" s="16"/>
      <c r="E163" s="16">
        <v>39.299999999999997</v>
      </c>
      <c r="F163" s="16"/>
      <c r="G163" s="16"/>
      <c r="H163" s="16"/>
      <c r="I163" s="16"/>
      <c r="J163" s="16"/>
      <c r="K163" s="16">
        <v>47</v>
      </c>
      <c r="L163" s="16">
        <v>48</v>
      </c>
      <c r="M163" s="16"/>
      <c r="N163" s="16"/>
      <c r="O163" s="16"/>
      <c r="P163" s="16"/>
      <c r="Q163" s="16"/>
      <c r="R163" s="149">
        <f>ROUND(SUM(D164:Q164),2)</f>
        <v>13.43</v>
      </c>
      <c r="S163" s="151"/>
      <c r="T163" s="195">
        <f t="shared" si="120"/>
        <v>0</v>
      </c>
    </row>
    <row r="164" spans="1:20" ht="11.25" hidden="1" customHeight="1" x14ac:dyDescent="0.2">
      <c r="A164" s="193"/>
      <c r="B164" s="193"/>
      <c r="C164" s="15" t="s">
        <v>22</v>
      </c>
      <c r="D164" s="17">
        <f t="shared" ref="D164:Q164" si="133">(D$40*D163)/1000</f>
        <v>0</v>
      </c>
      <c r="E164" s="17">
        <f t="shared" si="133"/>
        <v>3.9299999999999997</v>
      </c>
      <c r="F164" s="17"/>
      <c r="G164" s="17"/>
      <c r="H164" s="17"/>
      <c r="I164" s="17">
        <f t="shared" si="133"/>
        <v>0</v>
      </c>
      <c r="J164" s="17">
        <f t="shared" si="133"/>
        <v>0</v>
      </c>
      <c r="K164" s="17">
        <f t="shared" si="133"/>
        <v>4.7</v>
      </c>
      <c r="L164" s="17">
        <f t="shared" si="133"/>
        <v>4.8</v>
      </c>
      <c r="M164" s="17"/>
      <c r="N164" s="17"/>
      <c r="O164" s="17"/>
      <c r="P164" s="17"/>
      <c r="Q164" s="17">
        <f t="shared" si="133"/>
        <v>0</v>
      </c>
      <c r="R164" s="150"/>
      <c r="S164" s="152"/>
      <c r="T164" s="196"/>
    </row>
    <row r="165" spans="1:20" ht="12.75" hidden="1" customHeight="1" x14ac:dyDescent="0.2">
      <c r="A165" s="193"/>
      <c r="B165" s="193"/>
      <c r="C165" s="15" t="s">
        <v>21</v>
      </c>
      <c r="D165" s="16"/>
      <c r="E165" s="16">
        <v>40.299999999999997</v>
      </c>
      <c r="F165" s="16"/>
      <c r="G165" s="16"/>
      <c r="H165" s="16"/>
      <c r="I165" s="16"/>
      <c r="J165" s="16"/>
      <c r="K165" s="16">
        <v>48</v>
      </c>
      <c r="L165" s="16">
        <v>49</v>
      </c>
      <c r="M165" s="16"/>
      <c r="N165" s="16"/>
      <c r="O165" s="16"/>
      <c r="P165" s="16"/>
      <c r="Q165" s="16"/>
      <c r="R165" s="149">
        <f>ROUND(SUM(D166:Q166),2)</f>
        <v>13.73</v>
      </c>
      <c r="S165" s="151"/>
      <c r="T165" s="195">
        <f t="shared" si="120"/>
        <v>0</v>
      </c>
    </row>
    <row r="166" spans="1:20" ht="11.25" hidden="1" customHeight="1" x14ac:dyDescent="0.2">
      <c r="A166" s="193"/>
      <c r="B166" s="193"/>
      <c r="C166" s="15" t="s">
        <v>22</v>
      </c>
      <c r="D166" s="17">
        <f t="shared" ref="D166:Q166" si="134">(D$40*D165)/1000</f>
        <v>0</v>
      </c>
      <c r="E166" s="17">
        <f t="shared" si="134"/>
        <v>4.0299999999999994</v>
      </c>
      <c r="F166" s="17"/>
      <c r="G166" s="17"/>
      <c r="H166" s="17"/>
      <c r="I166" s="17">
        <f t="shared" si="134"/>
        <v>0</v>
      </c>
      <c r="J166" s="17">
        <f t="shared" si="134"/>
        <v>0</v>
      </c>
      <c r="K166" s="17">
        <f t="shared" si="134"/>
        <v>4.8</v>
      </c>
      <c r="L166" s="17">
        <f t="shared" si="134"/>
        <v>4.9000000000000004</v>
      </c>
      <c r="M166" s="17"/>
      <c r="N166" s="17"/>
      <c r="O166" s="17"/>
      <c r="P166" s="17"/>
      <c r="Q166" s="17">
        <f t="shared" si="134"/>
        <v>0</v>
      </c>
      <c r="R166" s="150"/>
      <c r="S166" s="152"/>
      <c r="T166" s="196"/>
    </row>
    <row r="167" spans="1:20" ht="12.75" hidden="1" customHeight="1" x14ac:dyDescent="0.2">
      <c r="A167" s="193"/>
      <c r="B167" s="193"/>
      <c r="C167" s="15" t="s">
        <v>21</v>
      </c>
      <c r="D167" s="16"/>
      <c r="E167" s="16">
        <v>41.3</v>
      </c>
      <c r="F167" s="16"/>
      <c r="G167" s="16"/>
      <c r="H167" s="16"/>
      <c r="I167" s="16"/>
      <c r="J167" s="16"/>
      <c r="K167" s="16">
        <v>49</v>
      </c>
      <c r="L167" s="16">
        <v>50</v>
      </c>
      <c r="M167" s="16"/>
      <c r="N167" s="16"/>
      <c r="O167" s="16"/>
      <c r="P167" s="16"/>
      <c r="Q167" s="16"/>
      <c r="R167" s="149">
        <f>ROUND(SUM(D168:Q168),2)</f>
        <v>14.03</v>
      </c>
      <c r="S167" s="151"/>
      <c r="T167" s="195">
        <f t="shared" si="120"/>
        <v>0</v>
      </c>
    </row>
    <row r="168" spans="1:20" ht="11.25" hidden="1" customHeight="1" x14ac:dyDescent="0.2">
      <c r="A168" s="193"/>
      <c r="B168" s="193"/>
      <c r="C168" s="15" t="s">
        <v>22</v>
      </c>
      <c r="D168" s="17">
        <f t="shared" ref="D168:Q168" si="135">(D$40*D167)/1000</f>
        <v>0</v>
      </c>
      <c r="E168" s="17">
        <f t="shared" si="135"/>
        <v>4.13</v>
      </c>
      <c r="F168" s="17"/>
      <c r="G168" s="17"/>
      <c r="H168" s="17"/>
      <c r="I168" s="17">
        <f t="shared" si="135"/>
        <v>0</v>
      </c>
      <c r="J168" s="17">
        <f t="shared" si="135"/>
        <v>0</v>
      </c>
      <c r="K168" s="17">
        <f t="shared" si="135"/>
        <v>4.9000000000000004</v>
      </c>
      <c r="L168" s="17">
        <f t="shared" si="135"/>
        <v>5</v>
      </c>
      <c r="M168" s="17"/>
      <c r="N168" s="17"/>
      <c r="O168" s="17"/>
      <c r="P168" s="17"/>
      <c r="Q168" s="17">
        <f t="shared" si="135"/>
        <v>0</v>
      </c>
      <c r="R168" s="150"/>
      <c r="S168" s="152"/>
      <c r="T168" s="196"/>
    </row>
    <row r="169" spans="1:20" ht="11.25" hidden="1" customHeight="1" x14ac:dyDescent="0.2">
      <c r="A169" s="193"/>
      <c r="B169" s="193"/>
      <c r="C169" s="15" t="s">
        <v>21</v>
      </c>
      <c r="D169" s="16"/>
      <c r="E169" s="16">
        <v>42.3</v>
      </c>
      <c r="F169" s="16"/>
      <c r="G169" s="16"/>
      <c r="H169" s="16"/>
      <c r="I169" s="16"/>
      <c r="J169" s="16"/>
      <c r="K169" s="16">
        <v>50</v>
      </c>
      <c r="L169" s="16">
        <v>51</v>
      </c>
      <c r="M169" s="16"/>
      <c r="N169" s="16"/>
      <c r="O169" s="16"/>
      <c r="P169" s="16"/>
      <c r="Q169" s="16"/>
      <c r="R169" s="149">
        <f>ROUND(SUM(D170:Q170),2)</f>
        <v>14.33</v>
      </c>
      <c r="S169" s="151"/>
      <c r="T169" s="195">
        <f t="shared" si="120"/>
        <v>0</v>
      </c>
    </row>
    <row r="170" spans="1:20" ht="11.25" hidden="1" customHeight="1" x14ac:dyDescent="0.2">
      <c r="A170" s="193"/>
      <c r="B170" s="193"/>
      <c r="C170" s="15" t="s">
        <v>22</v>
      </c>
      <c r="D170" s="17">
        <f t="shared" ref="D170:Q170" si="136">(D$40*D169)/1000</f>
        <v>0</v>
      </c>
      <c r="E170" s="17">
        <f t="shared" si="136"/>
        <v>4.2300000000000004</v>
      </c>
      <c r="F170" s="17"/>
      <c r="G170" s="17"/>
      <c r="H170" s="17"/>
      <c r="I170" s="17">
        <f t="shared" si="136"/>
        <v>0</v>
      </c>
      <c r="J170" s="17">
        <f t="shared" si="136"/>
        <v>0</v>
      </c>
      <c r="K170" s="17">
        <f t="shared" si="136"/>
        <v>5</v>
      </c>
      <c r="L170" s="17">
        <f t="shared" si="136"/>
        <v>5.0999999999999996</v>
      </c>
      <c r="M170" s="17"/>
      <c r="N170" s="17"/>
      <c r="O170" s="17"/>
      <c r="P170" s="17"/>
      <c r="Q170" s="17">
        <f t="shared" si="136"/>
        <v>0</v>
      </c>
      <c r="R170" s="150"/>
      <c r="S170" s="152"/>
      <c r="T170" s="196"/>
    </row>
    <row r="171" spans="1:20" ht="11.25" hidden="1" customHeight="1" x14ac:dyDescent="0.2">
      <c r="A171" s="193"/>
      <c r="B171" s="193"/>
      <c r="C171" s="15" t="s">
        <v>21</v>
      </c>
      <c r="D171" s="16"/>
      <c r="E171" s="16">
        <v>43.3</v>
      </c>
      <c r="F171" s="16"/>
      <c r="G171" s="16"/>
      <c r="H171" s="16"/>
      <c r="I171" s="16"/>
      <c r="J171" s="16"/>
      <c r="K171" s="16">
        <v>51</v>
      </c>
      <c r="L171" s="16">
        <v>52</v>
      </c>
      <c r="M171" s="16"/>
      <c r="N171" s="16"/>
      <c r="O171" s="16"/>
      <c r="P171" s="16"/>
      <c r="Q171" s="16"/>
      <c r="R171" s="149">
        <f>ROUND(SUM(D172:Q172),2)</f>
        <v>14.63</v>
      </c>
      <c r="S171" s="151"/>
      <c r="T171" s="195">
        <f t="shared" si="120"/>
        <v>0</v>
      </c>
    </row>
    <row r="172" spans="1:20" ht="11.25" hidden="1" customHeight="1" x14ac:dyDescent="0.2">
      <c r="A172" s="193"/>
      <c r="B172" s="193"/>
      <c r="C172" s="15" t="s">
        <v>22</v>
      </c>
      <c r="D172" s="17">
        <f t="shared" ref="D172:Q172" si="137">(D$40*D171)/1000</f>
        <v>0</v>
      </c>
      <c r="E172" s="17">
        <f t="shared" si="137"/>
        <v>4.33</v>
      </c>
      <c r="F172" s="17"/>
      <c r="G172" s="17"/>
      <c r="H172" s="17"/>
      <c r="I172" s="17">
        <f t="shared" si="137"/>
        <v>0</v>
      </c>
      <c r="J172" s="17">
        <f t="shared" si="137"/>
        <v>0</v>
      </c>
      <c r="K172" s="17">
        <f t="shared" si="137"/>
        <v>5.0999999999999996</v>
      </c>
      <c r="L172" s="17">
        <f t="shared" si="137"/>
        <v>5.2</v>
      </c>
      <c r="M172" s="17"/>
      <c r="N172" s="17"/>
      <c r="O172" s="17"/>
      <c r="P172" s="17"/>
      <c r="Q172" s="17">
        <f t="shared" si="137"/>
        <v>0</v>
      </c>
      <c r="R172" s="150"/>
      <c r="S172" s="152"/>
      <c r="T172" s="196"/>
    </row>
    <row r="173" spans="1:20" ht="11.25" hidden="1" customHeight="1" x14ac:dyDescent="0.2">
      <c r="A173" s="193"/>
      <c r="B173" s="193"/>
      <c r="C173" s="15" t="s">
        <v>21</v>
      </c>
      <c r="D173" s="16"/>
      <c r="E173" s="16">
        <v>44.3</v>
      </c>
      <c r="F173" s="16"/>
      <c r="G173" s="16"/>
      <c r="H173" s="16"/>
      <c r="I173" s="16"/>
      <c r="J173" s="16"/>
      <c r="K173" s="16">
        <v>52</v>
      </c>
      <c r="L173" s="16">
        <v>53</v>
      </c>
      <c r="M173" s="16"/>
      <c r="N173" s="16"/>
      <c r="O173" s="16"/>
      <c r="P173" s="16"/>
      <c r="Q173" s="16"/>
      <c r="R173" s="149">
        <f>ROUND(SUM(D174:Q174),2)</f>
        <v>14.93</v>
      </c>
      <c r="S173" s="151"/>
      <c r="T173" s="195">
        <f t="shared" si="120"/>
        <v>0</v>
      </c>
    </row>
    <row r="174" spans="1:20" ht="11.25" hidden="1" customHeight="1" x14ac:dyDescent="0.2">
      <c r="A174" s="193"/>
      <c r="B174" s="193"/>
      <c r="C174" s="15" t="s">
        <v>22</v>
      </c>
      <c r="D174" s="17">
        <f t="shared" ref="D174:Q174" si="138">(D$40*D173)/1000</f>
        <v>0</v>
      </c>
      <c r="E174" s="17">
        <f t="shared" si="138"/>
        <v>4.43</v>
      </c>
      <c r="F174" s="17"/>
      <c r="G174" s="17"/>
      <c r="H174" s="17"/>
      <c r="I174" s="17">
        <f t="shared" si="138"/>
        <v>0</v>
      </c>
      <c r="J174" s="17">
        <f t="shared" si="138"/>
        <v>0</v>
      </c>
      <c r="K174" s="17">
        <f t="shared" si="138"/>
        <v>5.2</v>
      </c>
      <c r="L174" s="17">
        <f t="shared" si="138"/>
        <v>5.3</v>
      </c>
      <c r="M174" s="17"/>
      <c r="N174" s="17"/>
      <c r="O174" s="17"/>
      <c r="P174" s="17"/>
      <c r="Q174" s="17">
        <f t="shared" si="138"/>
        <v>0</v>
      </c>
      <c r="R174" s="150"/>
      <c r="S174" s="152"/>
      <c r="T174" s="196"/>
    </row>
    <row r="175" spans="1:20" ht="11.25" hidden="1" customHeight="1" x14ac:dyDescent="0.2">
      <c r="A175" s="193"/>
      <c r="B175" s="193"/>
      <c r="C175" s="15" t="s">
        <v>21</v>
      </c>
      <c r="D175" s="16"/>
      <c r="E175" s="16">
        <v>45.3</v>
      </c>
      <c r="F175" s="16"/>
      <c r="G175" s="16"/>
      <c r="H175" s="16"/>
      <c r="I175" s="16"/>
      <c r="J175" s="16"/>
      <c r="K175" s="16">
        <v>53</v>
      </c>
      <c r="L175" s="16">
        <v>54</v>
      </c>
      <c r="M175" s="16"/>
      <c r="N175" s="16"/>
      <c r="O175" s="16"/>
      <c r="P175" s="16"/>
      <c r="Q175" s="16"/>
      <c r="R175" s="149">
        <f>ROUND(SUM(D176:Q176),2)</f>
        <v>15.23</v>
      </c>
      <c r="S175" s="151"/>
      <c r="T175" s="195">
        <f t="shared" si="120"/>
        <v>0</v>
      </c>
    </row>
    <row r="176" spans="1:20" ht="11.25" hidden="1" customHeight="1" x14ac:dyDescent="0.2">
      <c r="A176" s="193"/>
      <c r="B176" s="193"/>
      <c r="C176" s="15" t="s">
        <v>22</v>
      </c>
      <c r="D176" s="17">
        <f t="shared" ref="D176:Q176" si="139">(D$40*D175)/1000</f>
        <v>0</v>
      </c>
      <c r="E176" s="17">
        <f t="shared" si="139"/>
        <v>4.53</v>
      </c>
      <c r="F176" s="17"/>
      <c r="G176" s="17"/>
      <c r="H176" s="17"/>
      <c r="I176" s="17">
        <f t="shared" si="139"/>
        <v>0</v>
      </c>
      <c r="J176" s="17">
        <f t="shared" si="139"/>
        <v>0</v>
      </c>
      <c r="K176" s="17">
        <f t="shared" si="139"/>
        <v>5.3</v>
      </c>
      <c r="L176" s="17">
        <f t="shared" si="139"/>
        <v>5.4</v>
      </c>
      <c r="M176" s="17"/>
      <c r="N176" s="17"/>
      <c r="O176" s="17"/>
      <c r="P176" s="17"/>
      <c r="Q176" s="17">
        <f t="shared" si="139"/>
        <v>0</v>
      </c>
      <c r="R176" s="150"/>
      <c r="S176" s="152"/>
      <c r="T176" s="196"/>
    </row>
    <row r="177" spans="1:20" ht="11.25" customHeight="1" x14ac:dyDescent="0.2">
      <c r="A177" s="193" t="s">
        <v>64</v>
      </c>
      <c r="B177" s="193"/>
      <c r="C177" s="15" t="s">
        <v>21</v>
      </c>
      <c r="D177" s="16"/>
      <c r="E177" s="16"/>
      <c r="F177" s="16"/>
      <c r="G177" s="16"/>
      <c r="H177" s="16"/>
      <c r="I177" s="16"/>
      <c r="J177" s="16">
        <v>12.6</v>
      </c>
      <c r="K177" s="16">
        <v>12.5</v>
      </c>
      <c r="L177" s="16">
        <v>15</v>
      </c>
      <c r="M177" s="16"/>
      <c r="N177" s="16"/>
      <c r="O177" s="16"/>
      <c r="P177" s="16"/>
      <c r="Q177" s="16"/>
      <c r="R177" s="149">
        <f>ROUND(SUM(D178:Q178),2)</f>
        <v>4.01</v>
      </c>
      <c r="S177" s="194"/>
      <c r="T177" s="195">
        <f t="shared" si="120"/>
        <v>0</v>
      </c>
    </row>
    <row r="178" spans="1:20" ht="11.25" customHeight="1" x14ac:dyDescent="0.2">
      <c r="A178" s="193"/>
      <c r="B178" s="193"/>
      <c r="C178" s="15" t="s">
        <v>22</v>
      </c>
      <c r="D178" s="17">
        <f t="shared" ref="D178:Q178" si="140">(D$40*D177)/1000</f>
        <v>0</v>
      </c>
      <c r="E178" s="17"/>
      <c r="F178" s="17"/>
      <c r="G178" s="17"/>
      <c r="H178" s="17"/>
      <c r="I178" s="17">
        <f t="shared" si="140"/>
        <v>0</v>
      </c>
      <c r="J178" s="17">
        <f t="shared" si="140"/>
        <v>1.26</v>
      </c>
      <c r="K178" s="17">
        <f t="shared" si="140"/>
        <v>1.25</v>
      </c>
      <c r="L178" s="17">
        <f t="shared" si="140"/>
        <v>1.5</v>
      </c>
      <c r="M178" s="17"/>
      <c r="N178" s="17"/>
      <c r="O178" s="17"/>
      <c r="P178" s="17"/>
      <c r="Q178" s="17">
        <f t="shared" si="140"/>
        <v>0</v>
      </c>
      <c r="R178" s="150"/>
      <c r="S178" s="152"/>
      <c r="T178" s="196"/>
    </row>
    <row r="179" spans="1:20" ht="11.25" hidden="1" customHeight="1" x14ac:dyDescent="0.2">
      <c r="A179" s="193"/>
      <c r="B179" s="193"/>
      <c r="C179" s="15" t="s">
        <v>21</v>
      </c>
      <c r="D179" s="16"/>
      <c r="E179" s="16">
        <v>47.3</v>
      </c>
      <c r="F179" s="16"/>
      <c r="G179" s="16"/>
      <c r="H179" s="16"/>
      <c r="I179" s="16"/>
      <c r="J179" s="16"/>
      <c r="K179" s="16">
        <v>55</v>
      </c>
      <c r="L179" s="16">
        <v>56</v>
      </c>
      <c r="M179" s="16">
        <v>57</v>
      </c>
      <c r="N179" s="16">
        <v>58</v>
      </c>
      <c r="O179" s="16">
        <v>59</v>
      </c>
      <c r="P179" s="16">
        <v>60</v>
      </c>
      <c r="Q179" s="16"/>
      <c r="R179" s="149">
        <f>ROUND(SUM(D180:Q180),2)</f>
        <v>39.229999999999997</v>
      </c>
      <c r="S179" s="151"/>
      <c r="T179" s="195">
        <f t="shared" si="120"/>
        <v>0</v>
      </c>
    </row>
    <row r="180" spans="1:20" ht="11.25" hidden="1" customHeight="1" x14ac:dyDescent="0.2">
      <c r="A180" s="193"/>
      <c r="B180" s="193"/>
      <c r="C180" s="15" t="s">
        <v>22</v>
      </c>
      <c r="D180" s="17">
        <f t="shared" ref="D180:Q180" si="141">(D$40*D179)/1000</f>
        <v>0</v>
      </c>
      <c r="E180" s="17">
        <f t="shared" si="141"/>
        <v>4.7300000000000004</v>
      </c>
      <c r="F180" s="17"/>
      <c r="G180" s="17"/>
      <c r="H180" s="17"/>
      <c r="I180" s="17">
        <f t="shared" si="141"/>
        <v>0</v>
      </c>
      <c r="J180" s="17">
        <f t="shared" si="141"/>
        <v>0</v>
      </c>
      <c r="K180" s="17">
        <f t="shared" si="141"/>
        <v>5.5</v>
      </c>
      <c r="L180" s="17">
        <f t="shared" si="141"/>
        <v>5.6</v>
      </c>
      <c r="M180" s="17">
        <f t="shared" si="141"/>
        <v>5.7</v>
      </c>
      <c r="N180" s="17">
        <f t="shared" si="141"/>
        <v>5.8</v>
      </c>
      <c r="O180" s="17">
        <f t="shared" si="141"/>
        <v>5.9</v>
      </c>
      <c r="P180" s="17">
        <f t="shared" si="141"/>
        <v>6</v>
      </c>
      <c r="Q180" s="17">
        <f t="shared" si="141"/>
        <v>0</v>
      </c>
      <c r="R180" s="150"/>
      <c r="S180" s="152"/>
      <c r="T180" s="196"/>
    </row>
    <row r="181" spans="1:20" ht="11.25" hidden="1" customHeight="1" x14ac:dyDescent="0.2">
      <c r="A181" s="193"/>
      <c r="B181" s="193"/>
      <c r="C181" s="15" t="s">
        <v>21</v>
      </c>
      <c r="D181" s="16"/>
      <c r="E181" s="16">
        <v>48.3</v>
      </c>
      <c r="F181" s="16"/>
      <c r="G181" s="16"/>
      <c r="H181" s="16"/>
      <c r="I181" s="16"/>
      <c r="J181" s="16"/>
      <c r="K181" s="16">
        <v>56</v>
      </c>
      <c r="L181" s="16">
        <v>57</v>
      </c>
      <c r="M181" s="16">
        <v>58</v>
      </c>
      <c r="N181" s="16">
        <v>59</v>
      </c>
      <c r="O181" s="16">
        <v>60</v>
      </c>
      <c r="P181" s="16">
        <v>61</v>
      </c>
      <c r="Q181" s="16"/>
      <c r="R181" s="149">
        <f>ROUND(SUM(D182:Q182),2)</f>
        <v>39.93</v>
      </c>
      <c r="S181" s="151"/>
      <c r="T181" s="195">
        <f t="shared" si="120"/>
        <v>0</v>
      </c>
    </row>
    <row r="182" spans="1:20" ht="11.25" hidden="1" customHeight="1" x14ac:dyDescent="0.2">
      <c r="A182" s="193"/>
      <c r="B182" s="193"/>
      <c r="C182" s="15" t="s">
        <v>22</v>
      </c>
      <c r="D182" s="17">
        <f t="shared" ref="D182:Q182" si="142">(D$40*D181)/1000</f>
        <v>0</v>
      </c>
      <c r="E182" s="17">
        <f t="shared" si="142"/>
        <v>4.83</v>
      </c>
      <c r="F182" s="17"/>
      <c r="G182" s="17"/>
      <c r="H182" s="17"/>
      <c r="I182" s="17">
        <f t="shared" si="142"/>
        <v>0</v>
      </c>
      <c r="J182" s="17">
        <f t="shared" si="142"/>
        <v>0</v>
      </c>
      <c r="K182" s="17">
        <f t="shared" si="142"/>
        <v>5.6</v>
      </c>
      <c r="L182" s="17">
        <f t="shared" si="142"/>
        <v>5.7</v>
      </c>
      <c r="M182" s="17">
        <f t="shared" si="142"/>
        <v>5.8</v>
      </c>
      <c r="N182" s="17">
        <f t="shared" si="142"/>
        <v>5.9</v>
      </c>
      <c r="O182" s="17">
        <f t="shared" si="142"/>
        <v>6</v>
      </c>
      <c r="P182" s="17">
        <f t="shared" si="142"/>
        <v>6.1</v>
      </c>
      <c r="Q182" s="17">
        <f t="shared" si="142"/>
        <v>0</v>
      </c>
      <c r="R182" s="150"/>
      <c r="S182" s="152"/>
      <c r="T182" s="196"/>
    </row>
    <row r="183" spans="1:20" ht="11.25" hidden="1" customHeight="1" x14ac:dyDescent="0.2">
      <c r="A183" s="193"/>
      <c r="B183" s="193"/>
      <c r="C183" s="15" t="s">
        <v>21</v>
      </c>
      <c r="D183" s="16"/>
      <c r="E183" s="16">
        <v>49.3</v>
      </c>
      <c r="F183" s="16"/>
      <c r="G183" s="16"/>
      <c r="H183" s="16"/>
      <c r="I183" s="16"/>
      <c r="J183" s="16"/>
      <c r="K183" s="16">
        <v>57</v>
      </c>
      <c r="L183" s="16">
        <v>58</v>
      </c>
      <c r="M183" s="16">
        <v>59</v>
      </c>
      <c r="N183" s="16">
        <v>60</v>
      </c>
      <c r="O183" s="16">
        <v>61</v>
      </c>
      <c r="P183" s="16">
        <v>62</v>
      </c>
      <c r="Q183" s="16"/>
      <c r="R183" s="149">
        <f>ROUND(SUM(D184:Q184),2)</f>
        <v>40.630000000000003</v>
      </c>
      <c r="S183" s="151"/>
      <c r="T183" s="195">
        <f t="shared" si="120"/>
        <v>0</v>
      </c>
    </row>
    <row r="184" spans="1:20" ht="11.25" hidden="1" customHeight="1" x14ac:dyDescent="0.2">
      <c r="A184" s="193"/>
      <c r="B184" s="193"/>
      <c r="C184" s="15" t="s">
        <v>22</v>
      </c>
      <c r="D184" s="17">
        <f t="shared" ref="D184:Q184" si="143">(D$40*D183)/1000</f>
        <v>0</v>
      </c>
      <c r="E184" s="17">
        <f t="shared" si="143"/>
        <v>4.93</v>
      </c>
      <c r="F184" s="17"/>
      <c r="G184" s="17"/>
      <c r="H184" s="17"/>
      <c r="I184" s="17">
        <f t="shared" si="143"/>
        <v>0</v>
      </c>
      <c r="J184" s="17">
        <f t="shared" si="143"/>
        <v>0</v>
      </c>
      <c r="K184" s="17">
        <f t="shared" si="143"/>
        <v>5.7</v>
      </c>
      <c r="L184" s="17">
        <f t="shared" si="143"/>
        <v>5.8</v>
      </c>
      <c r="M184" s="17">
        <f t="shared" si="143"/>
        <v>5.9</v>
      </c>
      <c r="N184" s="17">
        <f t="shared" si="143"/>
        <v>6</v>
      </c>
      <c r="O184" s="17">
        <f t="shared" si="143"/>
        <v>6.1</v>
      </c>
      <c r="P184" s="17">
        <f t="shared" si="143"/>
        <v>6.2</v>
      </c>
      <c r="Q184" s="17">
        <f t="shared" si="143"/>
        <v>0</v>
      </c>
      <c r="R184" s="150"/>
      <c r="S184" s="152"/>
      <c r="T184" s="196"/>
    </row>
    <row r="185" spans="1:20" ht="11.25" hidden="1" customHeight="1" x14ac:dyDescent="0.2">
      <c r="A185" s="193"/>
      <c r="B185" s="193"/>
      <c r="C185" s="15" t="s">
        <v>21</v>
      </c>
      <c r="D185" s="16"/>
      <c r="E185" s="16">
        <v>50.3</v>
      </c>
      <c r="F185" s="16"/>
      <c r="G185" s="16"/>
      <c r="H185" s="16"/>
      <c r="I185" s="16"/>
      <c r="J185" s="16"/>
      <c r="K185" s="16">
        <v>58</v>
      </c>
      <c r="L185" s="16">
        <v>59</v>
      </c>
      <c r="M185" s="16">
        <v>60</v>
      </c>
      <c r="N185" s="16">
        <v>61</v>
      </c>
      <c r="O185" s="16">
        <v>62</v>
      </c>
      <c r="P185" s="16">
        <v>63</v>
      </c>
      <c r="Q185" s="16"/>
      <c r="R185" s="149">
        <f>ROUND(SUM(D186:Q186),2)</f>
        <v>41.33</v>
      </c>
      <c r="S185" s="151"/>
      <c r="T185" s="195">
        <f t="shared" si="120"/>
        <v>0</v>
      </c>
    </row>
    <row r="186" spans="1:20" ht="11.25" hidden="1" customHeight="1" x14ac:dyDescent="0.2">
      <c r="A186" s="193"/>
      <c r="B186" s="193"/>
      <c r="C186" s="15" t="s">
        <v>22</v>
      </c>
      <c r="D186" s="17">
        <f t="shared" ref="D186:Q186" si="144">(D$40*D185)/1000</f>
        <v>0</v>
      </c>
      <c r="E186" s="17">
        <f t="shared" si="144"/>
        <v>5.03</v>
      </c>
      <c r="F186" s="17"/>
      <c r="G186" s="17"/>
      <c r="H186" s="17"/>
      <c r="I186" s="17">
        <f t="shared" si="144"/>
        <v>0</v>
      </c>
      <c r="J186" s="17">
        <f t="shared" si="144"/>
        <v>0</v>
      </c>
      <c r="K186" s="17">
        <f t="shared" si="144"/>
        <v>5.8</v>
      </c>
      <c r="L186" s="17">
        <f t="shared" si="144"/>
        <v>5.9</v>
      </c>
      <c r="M186" s="17">
        <f t="shared" si="144"/>
        <v>6</v>
      </c>
      <c r="N186" s="17">
        <f t="shared" si="144"/>
        <v>6.1</v>
      </c>
      <c r="O186" s="17">
        <f t="shared" si="144"/>
        <v>6.2</v>
      </c>
      <c r="P186" s="17">
        <f t="shared" si="144"/>
        <v>6.3</v>
      </c>
      <c r="Q186" s="17">
        <f t="shared" si="144"/>
        <v>0</v>
      </c>
      <c r="R186" s="150"/>
      <c r="S186" s="152"/>
      <c r="T186" s="196"/>
    </row>
    <row r="187" spans="1:20" ht="11.25" hidden="1" customHeight="1" x14ac:dyDescent="0.2">
      <c r="A187" s="193"/>
      <c r="B187" s="193"/>
      <c r="C187" s="15" t="s">
        <v>21</v>
      </c>
      <c r="D187" s="16"/>
      <c r="E187" s="16">
        <v>51.3</v>
      </c>
      <c r="F187" s="16"/>
      <c r="G187" s="16"/>
      <c r="H187" s="16"/>
      <c r="I187" s="16"/>
      <c r="J187" s="16"/>
      <c r="K187" s="16">
        <v>59</v>
      </c>
      <c r="L187" s="16">
        <v>60</v>
      </c>
      <c r="M187" s="16">
        <v>61</v>
      </c>
      <c r="N187" s="16">
        <v>62</v>
      </c>
      <c r="O187" s="16">
        <v>63</v>
      </c>
      <c r="P187" s="16">
        <v>64</v>
      </c>
      <c r="Q187" s="16"/>
      <c r="R187" s="149">
        <f>ROUND(SUM(D188:Q188),2)</f>
        <v>42.03</v>
      </c>
      <c r="S187" s="151"/>
      <c r="T187" s="195">
        <f t="shared" si="120"/>
        <v>0</v>
      </c>
    </row>
    <row r="188" spans="1:20" ht="11.25" hidden="1" customHeight="1" x14ac:dyDescent="0.2">
      <c r="A188" s="193"/>
      <c r="B188" s="193"/>
      <c r="C188" s="15" t="s">
        <v>22</v>
      </c>
      <c r="D188" s="17">
        <f t="shared" ref="D188:Q188" si="145">(D$40*D187)/1000</f>
        <v>0</v>
      </c>
      <c r="E188" s="17">
        <f t="shared" si="145"/>
        <v>5.13</v>
      </c>
      <c r="F188" s="17"/>
      <c r="G188" s="17"/>
      <c r="H188" s="17"/>
      <c r="I188" s="17">
        <f t="shared" si="145"/>
        <v>0</v>
      </c>
      <c r="J188" s="17">
        <f t="shared" si="145"/>
        <v>0</v>
      </c>
      <c r="K188" s="17">
        <f t="shared" si="145"/>
        <v>5.9</v>
      </c>
      <c r="L188" s="17">
        <f t="shared" si="145"/>
        <v>6</v>
      </c>
      <c r="M188" s="17">
        <f t="shared" si="145"/>
        <v>6.1</v>
      </c>
      <c r="N188" s="17">
        <f t="shared" si="145"/>
        <v>6.2</v>
      </c>
      <c r="O188" s="17">
        <f t="shared" si="145"/>
        <v>6.3</v>
      </c>
      <c r="P188" s="17">
        <f t="shared" si="145"/>
        <v>6.4</v>
      </c>
      <c r="Q188" s="17">
        <f t="shared" si="145"/>
        <v>0</v>
      </c>
      <c r="R188" s="150"/>
      <c r="S188" s="152"/>
      <c r="T188" s="196"/>
    </row>
    <row r="189" spans="1:20" ht="11.25" hidden="1" customHeight="1" x14ac:dyDescent="0.2">
      <c r="A189" s="193"/>
      <c r="B189" s="193"/>
      <c r="C189" s="15" t="s">
        <v>21</v>
      </c>
      <c r="D189" s="16"/>
      <c r="E189" s="16">
        <v>52.3</v>
      </c>
      <c r="F189" s="16"/>
      <c r="G189" s="16"/>
      <c r="H189" s="16"/>
      <c r="I189" s="16"/>
      <c r="J189" s="16"/>
      <c r="K189" s="16">
        <v>60</v>
      </c>
      <c r="L189" s="16">
        <v>61</v>
      </c>
      <c r="M189" s="16">
        <v>62</v>
      </c>
      <c r="N189" s="16">
        <v>63</v>
      </c>
      <c r="O189" s="16">
        <v>64</v>
      </c>
      <c r="P189" s="16">
        <v>65</v>
      </c>
      <c r="Q189" s="16"/>
      <c r="R189" s="149">
        <f>ROUND(SUM(D190:Q190),2)</f>
        <v>42.73</v>
      </c>
      <c r="S189" s="151"/>
      <c r="T189" s="195">
        <f t="shared" si="120"/>
        <v>0</v>
      </c>
    </row>
    <row r="190" spans="1:20" ht="11.25" hidden="1" customHeight="1" x14ac:dyDescent="0.2">
      <c r="A190" s="193"/>
      <c r="B190" s="193"/>
      <c r="C190" s="15" t="s">
        <v>22</v>
      </c>
      <c r="D190" s="17">
        <f t="shared" ref="D190:Q190" si="146">(D$40*D189)/1000</f>
        <v>0</v>
      </c>
      <c r="E190" s="17">
        <f t="shared" si="146"/>
        <v>5.23</v>
      </c>
      <c r="F190" s="17"/>
      <c r="G190" s="17"/>
      <c r="H190" s="17"/>
      <c r="I190" s="17">
        <f t="shared" si="146"/>
        <v>0</v>
      </c>
      <c r="J190" s="17">
        <f t="shared" si="146"/>
        <v>0</v>
      </c>
      <c r="K190" s="17">
        <f t="shared" si="146"/>
        <v>6</v>
      </c>
      <c r="L190" s="17">
        <f t="shared" si="146"/>
        <v>6.1</v>
      </c>
      <c r="M190" s="17">
        <f t="shared" si="146"/>
        <v>6.2</v>
      </c>
      <c r="N190" s="17">
        <f t="shared" si="146"/>
        <v>6.3</v>
      </c>
      <c r="O190" s="17">
        <f t="shared" si="146"/>
        <v>6.4</v>
      </c>
      <c r="P190" s="17">
        <f t="shared" si="146"/>
        <v>6.5</v>
      </c>
      <c r="Q190" s="17">
        <f t="shared" si="146"/>
        <v>0</v>
      </c>
      <c r="R190" s="150"/>
      <c r="S190" s="152"/>
      <c r="T190" s="196"/>
    </row>
    <row r="191" spans="1:20" ht="11.25" customHeight="1" x14ac:dyDescent="0.2">
      <c r="A191" s="193" t="s">
        <v>211</v>
      </c>
      <c r="B191" s="193"/>
      <c r="C191" s="15" t="s">
        <v>21</v>
      </c>
      <c r="D191" s="16"/>
      <c r="E191" s="16">
        <v>12</v>
      </c>
      <c r="F191" s="16"/>
      <c r="G191" s="16"/>
      <c r="H191" s="16"/>
      <c r="I191" s="16"/>
      <c r="J191" s="16">
        <v>17.899999999999999</v>
      </c>
      <c r="K191" s="16">
        <v>6</v>
      </c>
      <c r="L191" s="16">
        <v>12.5</v>
      </c>
      <c r="M191" s="16"/>
      <c r="N191" s="16"/>
      <c r="O191" s="16"/>
      <c r="P191" s="16"/>
      <c r="Q191" s="16"/>
      <c r="R191" s="149">
        <f>ROUND(SUM(D192:Q192),2)</f>
        <v>4.84</v>
      </c>
      <c r="S191" s="194"/>
      <c r="T191" s="195">
        <f t="shared" si="120"/>
        <v>0</v>
      </c>
    </row>
    <row r="192" spans="1:20" ht="11.25" customHeight="1" x14ac:dyDescent="0.2">
      <c r="A192" s="193"/>
      <c r="B192" s="193"/>
      <c r="C192" s="15" t="s">
        <v>22</v>
      </c>
      <c r="D192" s="17">
        <f t="shared" ref="D192:Q192" si="147">(D$40*D191)/1000</f>
        <v>0</v>
      </c>
      <c r="E192" s="17">
        <f t="shared" si="147"/>
        <v>1.2</v>
      </c>
      <c r="F192" s="17"/>
      <c r="G192" s="17"/>
      <c r="H192" s="17"/>
      <c r="I192" s="17">
        <f t="shared" si="147"/>
        <v>0</v>
      </c>
      <c r="J192" s="17">
        <f t="shared" si="147"/>
        <v>1.7899999999999998</v>
      </c>
      <c r="K192" s="17">
        <f t="shared" si="147"/>
        <v>0.6</v>
      </c>
      <c r="L192" s="17">
        <f t="shared" si="147"/>
        <v>1.25</v>
      </c>
      <c r="M192" s="17"/>
      <c r="N192" s="17"/>
      <c r="O192" s="17"/>
      <c r="P192" s="17"/>
      <c r="Q192" s="17">
        <f t="shared" si="147"/>
        <v>0</v>
      </c>
      <c r="R192" s="150"/>
      <c r="S192" s="152"/>
      <c r="T192" s="196"/>
    </row>
    <row r="193" spans="1:20" ht="11.25" hidden="1" customHeight="1" x14ac:dyDescent="0.2">
      <c r="A193" s="193"/>
      <c r="B193" s="193"/>
      <c r="C193" s="15" t="s">
        <v>21</v>
      </c>
      <c r="D193" s="16"/>
      <c r="E193" s="16">
        <v>54.3</v>
      </c>
      <c r="F193" s="16"/>
      <c r="G193" s="16"/>
      <c r="H193" s="16"/>
      <c r="I193" s="16"/>
      <c r="J193" s="16">
        <v>11.7</v>
      </c>
      <c r="K193" s="16">
        <v>62</v>
      </c>
      <c r="L193" s="16">
        <v>63</v>
      </c>
      <c r="M193" s="16">
        <v>64</v>
      </c>
      <c r="N193" s="16">
        <v>65</v>
      </c>
      <c r="O193" s="16">
        <v>66</v>
      </c>
      <c r="P193" s="16">
        <v>67</v>
      </c>
      <c r="Q193" s="16"/>
      <c r="R193" s="149">
        <f t="shared" ref="R193" si="148">ROUND(SUM(D194:Q194),2)</f>
        <v>45.3</v>
      </c>
      <c r="S193" s="194"/>
      <c r="T193" s="195">
        <f t="shared" si="120"/>
        <v>0</v>
      </c>
    </row>
    <row r="194" spans="1:20" ht="11.25" hidden="1" customHeight="1" x14ac:dyDescent="0.2">
      <c r="A194" s="193"/>
      <c r="B194" s="193"/>
      <c r="C194" s="15" t="s">
        <v>22</v>
      </c>
      <c r="D194" s="17">
        <f t="shared" ref="D194:Q194" si="149">(D$40*D193)/1000</f>
        <v>0</v>
      </c>
      <c r="E194" s="17">
        <f t="shared" si="149"/>
        <v>5.43</v>
      </c>
      <c r="F194" s="17"/>
      <c r="G194" s="17"/>
      <c r="H194" s="17"/>
      <c r="I194" s="17">
        <f t="shared" si="149"/>
        <v>0</v>
      </c>
      <c r="J194" s="17">
        <f t="shared" si="149"/>
        <v>1.17</v>
      </c>
      <c r="K194" s="17">
        <f t="shared" si="149"/>
        <v>6.2</v>
      </c>
      <c r="L194" s="17">
        <f t="shared" si="149"/>
        <v>6.3</v>
      </c>
      <c r="M194" s="17">
        <f t="shared" si="149"/>
        <v>6.4</v>
      </c>
      <c r="N194" s="17">
        <f t="shared" si="149"/>
        <v>6.5</v>
      </c>
      <c r="O194" s="17">
        <f t="shared" si="149"/>
        <v>6.6</v>
      </c>
      <c r="P194" s="17">
        <f t="shared" si="149"/>
        <v>6.7</v>
      </c>
      <c r="Q194" s="17">
        <f t="shared" si="149"/>
        <v>0</v>
      </c>
      <c r="R194" s="150"/>
      <c r="S194" s="152"/>
      <c r="T194" s="196"/>
    </row>
    <row r="195" spans="1:20" ht="11.25" hidden="1" customHeight="1" x14ac:dyDescent="0.2">
      <c r="A195" s="193"/>
      <c r="B195" s="193"/>
      <c r="C195" s="15" t="s">
        <v>21</v>
      </c>
      <c r="D195" s="16"/>
      <c r="E195" s="16">
        <v>55.3</v>
      </c>
      <c r="F195" s="16"/>
      <c r="G195" s="16"/>
      <c r="H195" s="16"/>
      <c r="I195" s="16"/>
      <c r="J195" s="16">
        <v>12.7</v>
      </c>
      <c r="K195" s="16">
        <v>63</v>
      </c>
      <c r="L195" s="16">
        <v>64</v>
      </c>
      <c r="M195" s="16">
        <v>65</v>
      </c>
      <c r="N195" s="16">
        <v>66</v>
      </c>
      <c r="O195" s="16">
        <v>67</v>
      </c>
      <c r="P195" s="16">
        <v>68</v>
      </c>
      <c r="Q195" s="16"/>
      <c r="R195" s="149">
        <f t="shared" ref="R195" si="150">ROUND(SUM(D196:Q196),2)</f>
        <v>46.1</v>
      </c>
      <c r="S195" s="194"/>
      <c r="T195" s="195">
        <f t="shared" si="120"/>
        <v>0</v>
      </c>
    </row>
    <row r="196" spans="1:20" ht="11.25" hidden="1" customHeight="1" x14ac:dyDescent="0.2">
      <c r="A196" s="193"/>
      <c r="B196" s="193"/>
      <c r="C196" s="15" t="s">
        <v>22</v>
      </c>
      <c r="D196" s="17">
        <f t="shared" ref="D196:Q196" si="151">(D$40*D195)/1000</f>
        <v>0</v>
      </c>
      <c r="E196" s="17">
        <f t="shared" si="151"/>
        <v>5.53</v>
      </c>
      <c r="F196" s="17"/>
      <c r="G196" s="17"/>
      <c r="H196" s="17"/>
      <c r="I196" s="17">
        <f t="shared" si="151"/>
        <v>0</v>
      </c>
      <c r="J196" s="17">
        <f t="shared" si="151"/>
        <v>1.27</v>
      </c>
      <c r="K196" s="17">
        <f t="shared" si="151"/>
        <v>6.3</v>
      </c>
      <c r="L196" s="17">
        <f t="shared" si="151"/>
        <v>6.4</v>
      </c>
      <c r="M196" s="17">
        <f t="shared" si="151"/>
        <v>6.5</v>
      </c>
      <c r="N196" s="17">
        <f t="shared" si="151"/>
        <v>6.6</v>
      </c>
      <c r="O196" s="17">
        <f t="shared" si="151"/>
        <v>6.7</v>
      </c>
      <c r="P196" s="17">
        <f t="shared" si="151"/>
        <v>6.8</v>
      </c>
      <c r="Q196" s="17">
        <f t="shared" si="151"/>
        <v>0</v>
      </c>
      <c r="R196" s="150"/>
      <c r="S196" s="152"/>
      <c r="T196" s="196"/>
    </row>
    <row r="197" spans="1:20" ht="11.25" hidden="1" customHeight="1" x14ac:dyDescent="0.2">
      <c r="A197" s="193"/>
      <c r="B197" s="193"/>
      <c r="C197" s="15" t="s">
        <v>21</v>
      </c>
      <c r="D197" s="16"/>
      <c r="E197" s="16">
        <v>56.3</v>
      </c>
      <c r="F197" s="16"/>
      <c r="G197" s="16"/>
      <c r="H197" s="16"/>
      <c r="I197" s="16"/>
      <c r="J197" s="16">
        <v>13.7</v>
      </c>
      <c r="K197" s="16">
        <v>64</v>
      </c>
      <c r="L197" s="16">
        <v>65</v>
      </c>
      <c r="M197" s="16">
        <v>66</v>
      </c>
      <c r="N197" s="16">
        <v>67</v>
      </c>
      <c r="O197" s="16">
        <v>68</v>
      </c>
      <c r="P197" s="16">
        <v>69</v>
      </c>
      <c r="Q197" s="16"/>
      <c r="R197" s="149">
        <f t="shared" ref="R197" si="152">ROUND(SUM(D198:Q198),2)</f>
        <v>46.9</v>
      </c>
      <c r="S197" s="194"/>
      <c r="T197" s="195">
        <f t="shared" si="120"/>
        <v>0</v>
      </c>
    </row>
    <row r="198" spans="1:20" ht="11.25" hidden="1" customHeight="1" x14ac:dyDescent="0.2">
      <c r="A198" s="193"/>
      <c r="B198" s="193"/>
      <c r="C198" s="15" t="s">
        <v>22</v>
      </c>
      <c r="D198" s="17">
        <f t="shared" ref="D198:Q198" si="153">(D$40*D197)/1000</f>
        <v>0</v>
      </c>
      <c r="E198" s="17">
        <f t="shared" si="153"/>
        <v>5.63</v>
      </c>
      <c r="F198" s="17"/>
      <c r="G198" s="17"/>
      <c r="H198" s="17"/>
      <c r="I198" s="17">
        <f t="shared" si="153"/>
        <v>0</v>
      </c>
      <c r="J198" s="17">
        <f t="shared" si="153"/>
        <v>1.37</v>
      </c>
      <c r="K198" s="17">
        <f t="shared" si="153"/>
        <v>6.4</v>
      </c>
      <c r="L198" s="17">
        <f t="shared" si="153"/>
        <v>6.5</v>
      </c>
      <c r="M198" s="17">
        <f t="shared" si="153"/>
        <v>6.6</v>
      </c>
      <c r="N198" s="17">
        <f t="shared" si="153"/>
        <v>6.7</v>
      </c>
      <c r="O198" s="17">
        <f t="shared" si="153"/>
        <v>6.8</v>
      </c>
      <c r="P198" s="17">
        <f t="shared" si="153"/>
        <v>6.9</v>
      </c>
      <c r="Q198" s="17">
        <f t="shared" si="153"/>
        <v>0</v>
      </c>
      <c r="R198" s="150"/>
      <c r="S198" s="152"/>
      <c r="T198" s="196"/>
    </row>
    <row r="199" spans="1:20" ht="11.45" hidden="1" customHeight="1" x14ac:dyDescent="0.2">
      <c r="A199" s="193"/>
      <c r="B199" s="193"/>
      <c r="C199" s="15" t="s">
        <v>21</v>
      </c>
      <c r="D199" s="16"/>
      <c r="E199" s="16">
        <v>57.3</v>
      </c>
      <c r="F199" s="16"/>
      <c r="G199" s="16"/>
      <c r="H199" s="16"/>
      <c r="I199" s="16"/>
      <c r="J199" s="16">
        <v>14.7</v>
      </c>
      <c r="K199" s="16">
        <v>65</v>
      </c>
      <c r="L199" s="16">
        <v>66</v>
      </c>
      <c r="M199" s="16">
        <v>67</v>
      </c>
      <c r="N199" s="16">
        <v>68</v>
      </c>
      <c r="O199" s="16">
        <v>69</v>
      </c>
      <c r="P199" s="16">
        <v>70</v>
      </c>
      <c r="Q199" s="16"/>
      <c r="R199" s="149">
        <f t="shared" ref="R199" si="154">ROUND(SUM(D200:Q200),2)</f>
        <v>47.7</v>
      </c>
      <c r="S199" s="194"/>
      <c r="T199" s="195">
        <f t="shared" si="120"/>
        <v>0</v>
      </c>
    </row>
    <row r="200" spans="1:20" ht="11.45" hidden="1" customHeight="1" x14ac:dyDescent="0.2">
      <c r="A200" s="193"/>
      <c r="B200" s="193"/>
      <c r="C200" s="15" t="s">
        <v>22</v>
      </c>
      <c r="D200" s="17">
        <f t="shared" ref="D200:Q200" si="155">(D$40*D199)/1000</f>
        <v>0</v>
      </c>
      <c r="E200" s="17">
        <f t="shared" si="155"/>
        <v>5.73</v>
      </c>
      <c r="F200" s="17"/>
      <c r="G200" s="17"/>
      <c r="H200" s="17"/>
      <c r="I200" s="17">
        <f t="shared" si="155"/>
        <v>0</v>
      </c>
      <c r="J200" s="17">
        <f t="shared" si="155"/>
        <v>1.47</v>
      </c>
      <c r="K200" s="17">
        <f t="shared" si="155"/>
        <v>6.5</v>
      </c>
      <c r="L200" s="17">
        <f t="shared" si="155"/>
        <v>6.6</v>
      </c>
      <c r="M200" s="17">
        <f t="shared" si="155"/>
        <v>6.7</v>
      </c>
      <c r="N200" s="17">
        <f t="shared" si="155"/>
        <v>6.8</v>
      </c>
      <c r="O200" s="17">
        <f t="shared" si="155"/>
        <v>6.9</v>
      </c>
      <c r="P200" s="17">
        <f t="shared" si="155"/>
        <v>7</v>
      </c>
      <c r="Q200" s="17">
        <f t="shared" si="155"/>
        <v>0</v>
      </c>
      <c r="R200" s="150"/>
      <c r="S200" s="152"/>
      <c r="T200" s="196"/>
    </row>
    <row r="201" spans="1:20" ht="11.45" hidden="1" customHeight="1" x14ac:dyDescent="0.2">
      <c r="A201" s="193"/>
      <c r="B201" s="193"/>
      <c r="C201" s="15" t="s">
        <v>21</v>
      </c>
      <c r="D201" s="16"/>
      <c r="E201" s="16">
        <v>58.3</v>
      </c>
      <c r="F201" s="16"/>
      <c r="G201" s="16"/>
      <c r="H201" s="16"/>
      <c r="I201" s="16"/>
      <c r="J201" s="16">
        <v>15.7</v>
      </c>
      <c r="K201" s="16">
        <v>66</v>
      </c>
      <c r="L201" s="16">
        <v>67</v>
      </c>
      <c r="M201" s="16">
        <v>68</v>
      </c>
      <c r="N201" s="16">
        <v>69</v>
      </c>
      <c r="O201" s="16">
        <v>70</v>
      </c>
      <c r="P201" s="16">
        <v>71</v>
      </c>
      <c r="Q201" s="16"/>
      <c r="R201" s="149">
        <f t="shared" ref="R201" si="156">ROUND(SUM(D202:Q202),2)</f>
        <v>48.5</v>
      </c>
      <c r="S201" s="194"/>
      <c r="T201" s="195">
        <f t="shared" si="120"/>
        <v>0</v>
      </c>
    </row>
    <row r="202" spans="1:20" ht="11.45" hidden="1" customHeight="1" x14ac:dyDescent="0.2">
      <c r="A202" s="193"/>
      <c r="B202" s="193"/>
      <c r="C202" s="15" t="s">
        <v>22</v>
      </c>
      <c r="D202" s="17">
        <f t="shared" ref="D202:Q202" si="157">(D$40*D201)/1000</f>
        <v>0</v>
      </c>
      <c r="E202" s="17">
        <f t="shared" si="157"/>
        <v>5.83</v>
      </c>
      <c r="F202" s="17"/>
      <c r="G202" s="17"/>
      <c r="H202" s="17"/>
      <c r="I202" s="17">
        <f t="shared" si="157"/>
        <v>0</v>
      </c>
      <c r="J202" s="17">
        <f t="shared" si="157"/>
        <v>1.57</v>
      </c>
      <c r="K202" s="17">
        <f t="shared" si="157"/>
        <v>6.6</v>
      </c>
      <c r="L202" s="17">
        <f t="shared" si="157"/>
        <v>6.7</v>
      </c>
      <c r="M202" s="17">
        <f t="shared" si="157"/>
        <v>6.8</v>
      </c>
      <c r="N202" s="17">
        <f t="shared" si="157"/>
        <v>6.9</v>
      </c>
      <c r="O202" s="17">
        <f t="shared" si="157"/>
        <v>7</v>
      </c>
      <c r="P202" s="17">
        <f t="shared" si="157"/>
        <v>7.1</v>
      </c>
      <c r="Q202" s="17">
        <f t="shared" si="157"/>
        <v>0</v>
      </c>
      <c r="R202" s="150"/>
      <c r="S202" s="152"/>
      <c r="T202" s="196"/>
    </row>
    <row r="203" spans="1:20" ht="11.45" hidden="1" customHeight="1" x14ac:dyDescent="0.2">
      <c r="A203" s="193"/>
      <c r="B203" s="193"/>
      <c r="C203" s="15" t="s">
        <v>21</v>
      </c>
      <c r="D203" s="16"/>
      <c r="E203" s="16">
        <v>59.3</v>
      </c>
      <c r="F203" s="16"/>
      <c r="G203" s="16"/>
      <c r="H203" s="16"/>
      <c r="I203" s="16"/>
      <c r="J203" s="16">
        <v>16.7</v>
      </c>
      <c r="K203" s="16">
        <v>67</v>
      </c>
      <c r="L203" s="16">
        <v>68</v>
      </c>
      <c r="M203" s="16">
        <v>69</v>
      </c>
      <c r="N203" s="16">
        <v>70</v>
      </c>
      <c r="O203" s="16">
        <v>71</v>
      </c>
      <c r="P203" s="16">
        <v>72</v>
      </c>
      <c r="Q203" s="16"/>
      <c r="R203" s="149">
        <f t="shared" ref="R203" si="158">ROUND(SUM(D204:Q204),2)</f>
        <v>49.3</v>
      </c>
      <c r="S203" s="194"/>
      <c r="T203" s="195">
        <f t="shared" ref="T203:T217" si="159">ROUND(R203*S203,2)</f>
        <v>0</v>
      </c>
    </row>
    <row r="204" spans="1:20" ht="11.45" hidden="1" customHeight="1" x14ac:dyDescent="0.2">
      <c r="A204" s="193"/>
      <c r="B204" s="193"/>
      <c r="C204" s="15" t="s">
        <v>22</v>
      </c>
      <c r="D204" s="17">
        <f t="shared" ref="D204:Q204" si="160">(D$40*D203)/1000</f>
        <v>0</v>
      </c>
      <c r="E204" s="17">
        <f t="shared" si="160"/>
        <v>5.93</v>
      </c>
      <c r="F204" s="17"/>
      <c r="G204" s="17"/>
      <c r="H204" s="17"/>
      <c r="I204" s="17">
        <f t="shared" si="160"/>
        <v>0</v>
      </c>
      <c r="J204" s="17">
        <f t="shared" si="160"/>
        <v>1.67</v>
      </c>
      <c r="K204" s="17">
        <f t="shared" si="160"/>
        <v>6.7</v>
      </c>
      <c r="L204" s="17">
        <f t="shared" si="160"/>
        <v>6.8</v>
      </c>
      <c r="M204" s="17">
        <f t="shared" si="160"/>
        <v>6.9</v>
      </c>
      <c r="N204" s="17">
        <f t="shared" si="160"/>
        <v>7</v>
      </c>
      <c r="O204" s="17">
        <f t="shared" si="160"/>
        <v>7.1</v>
      </c>
      <c r="P204" s="17">
        <f t="shared" si="160"/>
        <v>7.2</v>
      </c>
      <c r="Q204" s="17">
        <f t="shared" si="160"/>
        <v>0</v>
      </c>
      <c r="R204" s="150"/>
      <c r="S204" s="152"/>
      <c r="T204" s="196"/>
    </row>
    <row r="205" spans="1:20" ht="11.45" customHeight="1" x14ac:dyDescent="0.2">
      <c r="A205" s="145" t="s">
        <v>140</v>
      </c>
      <c r="B205" s="146"/>
      <c r="C205" s="15" t="s">
        <v>21</v>
      </c>
      <c r="D205" s="81"/>
      <c r="E205" s="16">
        <v>3.2</v>
      </c>
      <c r="F205" s="81"/>
      <c r="G205" s="81"/>
      <c r="H205" s="81"/>
      <c r="I205" s="81"/>
      <c r="J205" s="16"/>
      <c r="K205" s="16"/>
      <c r="L205" s="16">
        <v>3</v>
      </c>
      <c r="M205" s="16"/>
      <c r="N205" s="16"/>
      <c r="O205" s="16"/>
      <c r="P205" s="16"/>
      <c r="Q205" s="81"/>
      <c r="R205" s="149">
        <f t="shared" ref="R205" si="161">ROUND(SUM(D206:Q206),2)</f>
        <v>0.62</v>
      </c>
      <c r="S205" s="194"/>
      <c r="T205" s="195">
        <f t="shared" si="159"/>
        <v>0</v>
      </c>
    </row>
    <row r="206" spans="1:20" ht="11.45" customHeight="1" x14ac:dyDescent="0.2">
      <c r="A206" s="147"/>
      <c r="B206" s="148"/>
      <c r="C206" s="15" t="s">
        <v>22</v>
      </c>
      <c r="D206" s="17"/>
      <c r="E206" s="17">
        <f t="shared" ref="E206" si="162">(E$40*E205)/1000</f>
        <v>0.32</v>
      </c>
      <c r="F206" s="17"/>
      <c r="G206" s="17"/>
      <c r="H206" s="17"/>
      <c r="I206" s="17"/>
      <c r="J206" s="17"/>
      <c r="K206" s="17"/>
      <c r="L206" s="17">
        <f t="shared" ref="L206" si="163">(L$40*L205)/1000</f>
        <v>0.3</v>
      </c>
      <c r="M206" s="17"/>
      <c r="N206" s="17"/>
      <c r="O206" s="17"/>
      <c r="P206" s="17"/>
      <c r="Q206" s="17"/>
      <c r="R206" s="150"/>
      <c r="S206" s="152"/>
      <c r="T206" s="196"/>
    </row>
    <row r="207" spans="1:20" ht="11.45" customHeight="1" x14ac:dyDescent="0.2">
      <c r="A207" s="145" t="s">
        <v>65</v>
      </c>
      <c r="B207" s="146"/>
      <c r="C207" s="83" t="s">
        <v>21</v>
      </c>
      <c r="D207" s="81"/>
      <c r="E207" s="16">
        <v>15</v>
      </c>
      <c r="F207" s="81"/>
      <c r="G207" s="81"/>
      <c r="H207" s="81"/>
      <c r="I207" s="81"/>
      <c r="J207" s="16"/>
      <c r="K207" s="16">
        <v>5</v>
      </c>
      <c r="L207" s="16"/>
      <c r="M207" s="16"/>
      <c r="N207" s="16"/>
      <c r="O207" s="16"/>
      <c r="P207" s="16"/>
      <c r="Q207" s="81"/>
      <c r="R207" s="149">
        <f t="shared" ref="R207" si="164">ROUND(SUM(D208:Q208),2)</f>
        <v>2</v>
      </c>
      <c r="S207" s="194"/>
      <c r="T207" s="195">
        <f t="shared" si="159"/>
        <v>0</v>
      </c>
    </row>
    <row r="208" spans="1:20" ht="11.45" customHeight="1" x14ac:dyDescent="0.2">
      <c r="A208" s="204"/>
      <c r="B208" s="205"/>
      <c r="C208" s="83" t="s">
        <v>22</v>
      </c>
      <c r="D208" s="17"/>
      <c r="E208" s="17">
        <f t="shared" ref="E208" si="165">(E$40*E207)/1000</f>
        <v>1.5</v>
      </c>
      <c r="F208" s="17"/>
      <c r="G208" s="17"/>
      <c r="H208" s="17"/>
      <c r="I208" s="17"/>
      <c r="J208" s="17"/>
      <c r="K208" s="17">
        <f t="shared" ref="K208:L208" si="166">(K$40*K207)/1000</f>
        <v>0.5</v>
      </c>
      <c r="L208" s="17">
        <f t="shared" si="166"/>
        <v>0</v>
      </c>
      <c r="M208" s="17"/>
      <c r="N208" s="17"/>
      <c r="O208" s="17"/>
      <c r="P208" s="17"/>
      <c r="Q208" s="17"/>
      <c r="R208" s="150"/>
      <c r="S208" s="152"/>
      <c r="T208" s="196"/>
    </row>
    <row r="209" spans="1:20" ht="11.45" customHeight="1" x14ac:dyDescent="0.2">
      <c r="A209" s="145" t="s">
        <v>72</v>
      </c>
      <c r="B209" s="146"/>
      <c r="C209" s="83" t="s">
        <v>21</v>
      </c>
      <c r="D209" s="81"/>
      <c r="E209" s="16"/>
      <c r="F209" s="81"/>
      <c r="G209" s="81"/>
      <c r="H209" s="81"/>
      <c r="I209" s="81"/>
      <c r="J209" s="16"/>
      <c r="K209" s="16"/>
      <c r="L209" s="16">
        <v>76</v>
      </c>
      <c r="M209" s="16"/>
      <c r="N209" s="16"/>
      <c r="O209" s="16"/>
      <c r="P209" s="16"/>
      <c r="Q209" s="81"/>
      <c r="R209" s="149">
        <f t="shared" ref="R209" si="167">ROUND(SUM(D210:Q210),2)</f>
        <v>7.6</v>
      </c>
      <c r="S209" s="194"/>
      <c r="T209" s="195">
        <f t="shared" si="159"/>
        <v>0</v>
      </c>
    </row>
    <row r="210" spans="1:20" ht="11.45" customHeight="1" x14ac:dyDescent="0.2">
      <c r="A210" s="147"/>
      <c r="B210" s="148"/>
      <c r="C210" s="83" t="s">
        <v>22</v>
      </c>
      <c r="D210" s="17"/>
      <c r="E210" s="17"/>
      <c r="F210" s="17"/>
      <c r="G210" s="17"/>
      <c r="H210" s="17"/>
      <c r="I210" s="17"/>
      <c r="J210" s="17"/>
      <c r="K210" s="17"/>
      <c r="L210" s="17">
        <f t="shared" ref="L210" si="168">(L$40*L209)/1000</f>
        <v>7.6</v>
      </c>
      <c r="M210" s="17"/>
      <c r="N210" s="17"/>
      <c r="O210" s="17"/>
      <c r="P210" s="17"/>
      <c r="Q210" s="17"/>
      <c r="R210" s="150"/>
      <c r="S210" s="152"/>
      <c r="T210" s="196"/>
    </row>
    <row r="211" spans="1:20" ht="11.45" customHeight="1" x14ac:dyDescent="0.2">
      <c r="A211" s="223" t="s">
        <v>163</v>
      </c>
      <c r="B211" s="224"/>
      <c r="C211" s="83" t="s">
        <v>21</v>
      </c>
      <c r="D211" s="81"/>
      <c r="E211" s="16"/>
      <c r="F211" s="81"/>
      <c r="G211" s="81"/>
      <c r="H211" s="81"/>
      <c r="I211" s="81"/>
      <c r="J211" s="16"/>
      <c r="K211" s="16"/>
      <c r="L211" s="16">
        <v>72</v>
      </c>
      <c r="M211" s="16"/>
      <c r="N211" s="16"/>
      <c r="O211" s="16"/>
      <c r="P211" s="16"/>
      <c r="Q211" s="81"/>
      <c r="R211" s="149">
        <f t="shared" ref="R211" si="169">ROUND(SUM(D212:Q212),2)</f>
        <v>7.2</v>
      </c>
      <c r="S211" s="194"/>
      <c r="T211" s="195">
        <f t="shared" si="159"/>
        <v>0</v>
      </c>
    </row>
    <row r="212" spans="1:20" ht="11.45" customHeight="1" x14ac:dyDescent="0.2">
      <c r="A212" s="225"/>
      <c r="B212" s="226"/>
      <c r="C212" s="83" t="s">
        <v>22</v>
      </c>
      <c r="D212" s="17"/>
      <c r="E212" s="17">
        <f t="shared" ref="E212" si="170">(E$40*E211)/1000</f>
        <v>0</v>
      </c>
      <c r="F212" s="17"/>
      <c r="G212" s="17"/>
      <c r="H212" s="17"/>
      <c r="I212" s="17"/>
      <c r="J212" s="17"/>
      <c r="K212" s="17"/>
      <c r="L212" s="17">
        <f t="shared" ref="L212" si="171">(L$40*L211)/1000</f>
        <v>7.2</v>
      </c>
      <c r="M212" s="17"/>
      <c r="N212" s="17"/>
      <c r="O212" s="17"/>
      <c r="P212" s="17"/>
      <c r="Q212" s="17"/>
      <c r="R212" s="150"/>
      <c r="S212" s="152"/>
      <c r="T212" s="196"/>
    </row>
    <row r="213" spans="1:20" ht="11.45" customHeight="1" x14ac:dyDescent="0.2">
      <c r="A213" s="145" t="s">
        <v>160</v>
      </c>
      <c r="B213" s="146"/>
      <c r="C213" s="83" t="s">
        <v>21</v>
      </c>
      <c r="D213" s="81"/>
      <c r="E213" s="81"/>
      <c r="F213" s="81"/>
      <c r="G213" s="81"/>
      <c r="H213" s="81"/>
      <c r="I213" s="81"/>
      <c r="J213" s="16"/>
      <c r="K213" s="16">
        <v>5</v>
      </c>
      <c r="L213" s="16"/>
      <c r="M213" s="16"/>
      <c r="N213" s="16"/>
      <c r="O213" s="16"/>
      <c r="P213" s="16"/>
      <c r="Q213" s="81"/>
      <c r="R213" s="149">
        <f t="shared" ref="R213" si="172">ROUND(SUM(D214:Q214),2)</f>
        <v>0.5</v>
      </c>
      <c r="S213" s="194"/>
      <c r="T213" s="195">
        <f t="shared" si="159"/>
        <v>0</v>
      </c>
    </row>
    <row r="214" spans="1:20" ht="11.45" customHeight="1" x14ac:dyDescent="0.2">
      <c r="A214" s="147"/>
      <c r="B214" s="148"/>
      <c r="C214" s="83" t="s">
        <v>22</v>
      </c>
      <c r="D214" s="17"/>
      <c r="E214" s="17"/>
      <c r="F214" s="17"/>
      <c r="G214" s="17"/>
      <c r="H214" s="17"/>
      <c r="I214" s="17"/>
      <c r="J214" s="17"/>
      <c r="K214" s="17">
        <f t="shared" ref="K214" si="173">(K$40*K213)/1000</f>
        <v>0.5</v>
      </c>
      <c r="L214" s="17"/>
      <c r="M214" s="17"/>
      <c r="N214" s="17"/>
      <c r="O214" s="17"/>
      <c r="P214" s="17"/>
      <c r="Q214" s="17"/>
      <c r="R214" s="150"/>
      <c r="S214" s="152"/>
      <c r="T214" s="196"/>
    </row>
    <row r="215" spans="1:20" ht="11.45" customHeight="1" x14ac:dyDescent="0.2">
      <c r="A215" s="145" t="s">
        <v>73</v>
      </c>
      <c r="B215" s="146"/>
      <c r="C215" s="83" t="s">
        <v>21</v>
      </c>
      <c r="D215" s="80"/>
      <c r="E215" s="80"/>
      <c r="F215" s="80"/>
      <c r="G215" s="80"/>
      <c r="H215" s="80"/>
      <c r="I215" s="80"/>
      <c r="J215" s="80"/>
      <c r="K215" s="80"/>
      <c r="L215" s="80">
        <v>52.5</v>
      </c>
      <c r="M215" s="80"/>
      <c r="N215" s="80"/>
      <c r="O215" s="80"/>
      <c r="P215" s="80"/>
      <c r="Q215" s="80"/>
      <c r="R215" s="149">
        <f>ROUND(SUM(D216:Q216),2)</f>
        <v>5.25</v>
      </c>
      <c r="S215" s="151"/>
      <c r="T215" s="151"/>
    </row>
    <row r="216" spans="1:20" ht="11.45" customHeight="1" x14ac:dyDescent="0.2">
      <c r="A216" s="147"/>
      <c r="B216" s="148"/>
      <c r="C216" s="83" t="s">
        <v>22</v>
      </c>
      <c r="D216" s="80"/>
      <c r="E216" s="80"/>
      <c r="F216" s="80"/>
      <c r="G216" s="80"/>
      <c r="H216" s="80"/>
      <c r="I216" s="80"/>
      <c r="J216" s="80"/>
      <c r="K216" s="80"/>
      <c r="L216" s="17">
        <f t="shared" ref="L216" si="174">(L$40*L215)/1000</f>
        <v>5.25</v>
      </c>
      <c r="M216" s="80"/>
      <c r="N216" s="80"/>
      <c r="O216" s="80"/>
      <c r="P216" s="80"/>
      <c r="Q216" s="80"/>
      <c r="R216" s="150"/>
      <c r="S216" s="152"/>
      <c r="T216" s="152"/>
    </row>
    <row r="217" spans="1:20" ht="11.45" customHeight="1" x14ac:dyDescent="0.2">
      <c r="A217" s="145" t="s">
        <v>67</v>
      </c>
      <c r="B217" s="146"/>
      <c r="C217" s="83" t="s">
        <v>21</v>
      </c>
      <c r="D217" s="81"/>
      <c r="E217" s="81"/>
      <c r="F217" s="81"/>
      <c r="G217" s="81"/>
      <c r="H217" s="81"/>
      <c r="I217" s="81"/>
      <c r="J217" s="16"/>
      <c r="K217" s="16"/>
      <c r="L217" s="16"/>
      <c r="M217" s="16">
        <v>0.1</v>
      </c>
      <c r="N217" s="16"/>
      <c r="O217" s="16"/>
      <c r="P217" s="16"/>
      <c r="Q217" s="81"/>
      <c r="R217" s="149">
        <f t="shared" ref="R217:R225" si="175">ROUND(SUM(D218:Q218),2)</f>
        <v>0.01</v>
      </c>
      <c r="S217" s="194"/>
      <c r="T217" s="195">
        <f t="shared" si="159"/>
        <v>0</v>
      </c>
    </row>
    <row r="218" spans="1:20" ht="11.45" customHeight="1" x14ac:dyDescent="0.2">
      <c r="A218" s="147"/>
      <c r="B218" s="148"/>
      <c r="C218" s="83" t="s">
        <v>22</v>
      </c>
      <c r="D218" s="143">
        <f t="shared" ref="D218:Q218" si="176">(D$40*D217)/1000</f>
        <v>0</v>
      </c>
      <c r="E218" s="143">
        <f t="shared" si="176"/>
        <v>0</v>
      </c>
      <c r="F218" s="143">
        <f t="shared" si="176"/>
        <v>0</v>
      </c>
      <c r="G218" s="143">
        <f t="shared" si="176"/>
        <v>0</v>
      </c>
      <c r="H218" s="143">
        <f t="shared" si="176"/>
        <v>0</v>
      </c>
      <c r="I218" s="143">
        <f t="shared" si="176"/>
        <v>0</v>
      </c>
      <c r="J218" s="143">
        <f t="shared" si="176"/>
        <v>0</v>
      </c>
      <c r="K218" s="143">
        <f t="shared" si="176"/>
        <v>0</v>
      </c>
      <c r="L218" s="143">
        <f t="shared" si="176"/>
        <v>0</v>
      </c>
      <c r="M218" s="143">
        <f t="shared" si="176"/>
        <v>0.01</v>
      </c>
      <c r="N218" s="143">
        <f t="shared" si="176"/>
        <v>0</v>
      </c>
      <c r="O218" s="143">
        <f t="shared" si="176"/>
        <v>0</v>
      </c>
      <c r="P218" s="143">
        <f t="shared" si="176"/>
        <v>0</v>
      </c>
      <c r="Q218" s="143">
        <f t="shared" si="176"/>
        <v>0</v>
      </c>
      <c r="R218" s="150"/>
      <c r="S218" s="152"/>
      <c r="T218" s="196"/>
    </row>
    <row r="219" spans="1:20" ht="11.45" customHeight="1" x14ac:dyDescent="0.2">
      <c r="A219" s="145" t="s">
        <v>66</v>
      </c>
      <c r="B219" s="146"/>
      <c r="C219" s="100" t="s">
        <v>21</v>
      </c>
      <c r="D219" s="81"/>
      <c r="E219" s="133">
        <v>2</v>
      </c>
      <c r="F219" s="81"/>
      <c r="G219" s="81"/>
      <c r="H219" s="81"/>
      <c r="I219" s="81"/>
      <c r="J219" s="16"/>
      <c r="K219" s="81"/>
      <c r="L219" s="81"/>
      <c r="M219" s="16"/>
      <c r="N219" s="16"/>
      <c r="O219" s="81"/>
      <c r="P219" s="81"/>
      <c r="Q219" s="81"/>
      <c r="R219" s="149">
        <f t="shared" si="175"/>
        <v>0.2</v>
      </c>
      <c r="S219" s="151"/>
      <c r="T219" s="151"/>
    </row>
    <row r="220" spans="1:20" ht="11.45" customHeight="1" x14ac:dyDescent="0.2">
      <c r="A220" s="147"/>
      <c r="B220" s="148"/>
      <c r="C220" s="100" t="s">
        <v>22</v>
      </c>
      <c r="D220" s="17"/>
      <c r="E220" s="17">
        <f t="shared" ref="E220" si="177">(E$40*E219)/1000</f>
        <v>0.2</v>
      </c>
      <c r="F220" s="17"/>
      <c r="G220" s="17"/>
      <c r="H220" s="17"/>
      <c r="I220" s="17"/>
      <c r="J220" s="17"/>
      <c r="K220" s="17"/>
      <c r="L220" s="17"/>
      <c r="M220" s="17">
        <f t="shared" ref="M220" si="178">(M$40*M219)/1000</f>
        <v>0</v>
      </c>
      <c r="N220" s="17"/>
      <c r="O220" s="17"/>
      <c r="P220" s="17"/>
      <c r="Q220" s="17"/>
      <c r="R220" s="150"/>
      <c r="S220" s="152"/>
      <c r="T220" s="152"/>
    </row>
    <row r="221" spans="1:20" ht="11.45" customHeight="1" x14ac:dyDescent="0.2">
      <c r="A221" s="145" t="s">
        <v>75</v>
      </c>
      <c r="B221" s="146"/>
      <c r="C221" s="100" t="s">
        <v>21</v>
      </c>
      <c r="D221" s="81"/>
      <c r="E221" s="81"/>
      <c r="F221" s="81"/>
      <c r="G221" s="81"/>
      <c r="H221" s="81"/>
      <c r="I221" s="81"/>
      <c r="J221" s="16">
        <v>18.8</v>
      </c>
      <c r="K221" s="133">
        <v>15</v>
      </c>
      <c r="L221" s="81"/>
      <c r="M221" s="81"/>
      <c r="N221" s="16"/>
      <c r="O221" s="81"/>
      <c r="P221" s="81"/>
      <c r="Q221" s="81"/>
      <c r="R221" s="149">
        <f t="shared" si="175"/>
        <v>3.38</v>
      </c>
      <c r="S221" s="151"/>
      <c r="T221" s="151"/>
    </row>
    <row r="222" spans="1:20" ht="11.45" customHeight="1" x14ac:dyDescent="0.2">
      <c r="A222" s="147"/>
      <c r="B222" s="148"/>
      <c r="C222" s="100" t="s">
        <v>22</v>
      </c>
      <c r="D222" s="17"/>
      <c r="E222" s="17"/>
      <c r="F222" s="17"/>
      <c r="G222" s="17"/>
      <c r="H222" s="17"/>
      <c r="I222" s="17"/>
      <c r="J222" s="17">
        <f t="shared" ref="J222:K222" si="179">(J$40*J221)/1000</f>
        <v>1.88</v>
      </c>
      <c r="K222" s="17">
        <f t="shared" si="179"/>
        <v>1.5</v>
      </c>
      <c r="L222" s="17"/>
      <c r="M222" s="17"/>
      <c r="N222" s="17"/>
      <c r="O222" s="17"/>
      <c r="P222" s="17"/>
      <c r="Q222" s="17"/>
      <c r="R222" s="150"/>
      <c r="S222" s="152"/>
      <c r="T222" s="152"/>
    </row>
    <row r="223" spans="1:20" ht="11.45" customHeight="1" x14ac:dyDescent="0.2">
      <c r="A223" s="145" t="s">
        <v>212</v>
      </c>
      <c r="B223" s="146"/>
      <c r="C223" s="82" t="s">
        <v>21</v>
      </c>
      <c r="D223" s="80"/>
      <c r="E223" s="80"/>
      <c r="F223" s="80"/>
      <c r="G223" s="80"/>
      <c r="H223" s="80"/>
      <c r="I223" s="80"/>
      <c r="J223" s="16">
        <v>15</v>
      </c>
      <c r="K223" s="80"/>
      <c r="L223" s="80"/>
      <c r="M223" s="80"/>
      <c r="N223" s="16"/>
      <c r="O223" s="80"/>
      <c r="P223" s="80"/>
      <c r="Q223" s="80"/>
      <c r="R223" s="149">
        <f t="shared" si="175"/>
        <v>1.5</v>
      </c>
      <c r="S223" s="151"/>
      <c r="T223" s="151"/>
    </row>
    <row r="224" spans="1:20" ht="11.45" customHeight="1" x14ac:dyDescent="0.2">
      <c r="A224" s="147"/>
      <c r="B224" s="148"/>
      <c r="C224" s="83" t="s">
        <v>22</v>
      </c>
      <c r="D224" s="80"/>
      <c r="E224" s="80"/>
      <c r="F224" s="80"/>
      <c r="G224" s="80"/>
      <c r="H224" s="80"/>
      <c r="I224" s="80"/>
      <c r="J224" s="17">
        <f t="shared" ref="J224" si="180">(J$40*J223)/1000</f>
        <v>1.5</v>
      </c>
      <c r="K224" s="80"/>
      <c r="L224" s="80"/>
      <c r="M224" s="80"/>
      <c r="N224" s="17"/>
      <c r="O224" s="80"/>
      <c r="P224" s="80"/>
      <c r="Q224" s="80"/>
      <c r="R224" s="150"/>
      <c r="S224" s="152"/>
      <c r="T224" s="152"/>
    </row>
    <row r="225" spans="1:27" ht="11.45" customHeight="1" x14ac:dyDescent="0.2">
      <c r="A225" s="145" t="s">
        <v>142</v>
      </c>
      <c r="B225" s="146"/>
      <c r="C225" s="83" t="s">
        <v>21</v>
      </c>
      <c r="D225" s="81"/>
      <c r="E225" s="81"/>
      <c r="F225" s="133"/>
      <c r="G225" s="133"/>
      <c r="H225" s="81"/>
      <c r="I225" s="81">
        <v>100</v>
      </c>
      <c r="J225" s="81"/>
      <c r="K225" s="81"/>
      <c r="L225" s="81"/>
      <c r="M225" s="81"/>
      <c r="N225" s="16">
        <v>0</v>
      </c>
      <c r="O225" s="81"/>
      <c r="P225" s="81"/>
      <c r="Q225" s="81"/>
      <c r="R225" s="149">
        <f t="shared" si="175"/>
        <v>10</v>
      </c>
      <c r="S225" s="151"/>
      <c r="T225" s="151"/>
    </row>
    <row r="226" spans="1:27" ht="11.45" customHeight="1" x14ac:dyDescent="0.2">
      <c r="A226" s="147"/>
      <c r="B226" s="148"/>
      <c r="C226" s="83" t="s">
        <v>22</v>
      </c>
      <c r="D226" s="17"/>
      <c r="E226" s="17"/>
      <c r="F226" s="17">
        <f t="shared" ref="F226:G226" si="181">(F$40*F225)/1000</f>
        <v>0</v>
      </c>
      <c r="G226" s="17">
        <f t="shared" si="181"/>
        <v>0</v>
      </c>
      <c r="H226" s="17"/>
      <c r="I226" s="140">
        <f t="shared" ref="I226" si="182">(I$40*I225)/1000</f>
        <v>10</v>
      </c>
      <c r="J226" s="17"/>
      <c r="K226" s="17"/>
      <c r="L226" s="17"/>
      <c r="M226" s="17"/>
      <c r="N226" s="17">
        <f t="shared" ref="N226" si="183">(N$40*N225)/1000</f>
        <v>0</v>
      </c>
      <c r="O226" s="17"/>
      <c r="P226" s="17"/>
      <c r="Q226" s="17"/>
      <c r="R226" s="150"/>
      <c r="S226" s="152"/>
      <c r="T226" s="152"/>
    </row>
    <row r="227" spans="1:27" x14ac:dyDescent="0.2">
      <c r="A227" s="145" t="s">
        <v>79</v>
      </c>
      <c r="B227" s="146"/>
      <c r="C227" s="47" t="s">
        <v>21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49">
        <f>ROUND(SUM(D228:Q228),2)</f>
        <v>0</v>
      </c>
      <c r="S227" s="194"/>
      <c r="T227" s="195">
        <f t="shared" ref="T227" si="184">ROUND(R227*S227,2)</f>
        <v>0</v>
      </c>
    </row>
    <row r="228" spans="1:27" ht="13.5" thickBot="1" x14ac:dyDescent="0.25">
      <c r="A228" s="147"/>
      <c r="B228" s="148"/>
      <c r="C228" s="47" t="s">
        <v>22</v>
      </c>
      <c r="D228" s="17">
        <f t="shared" ref="D228:Q228" si="185">(D$40*D227)/1000</f>
        <v>0</v>
      </c>
      <c r="E228" s="17"/>
      <c r="F228" s="17"/>
      <c r="G228" s="17"/>
      <c r="H228" s="17"/>
      <c r="I228" s="17">
        <f t="shared" si="185"/>
        <v>0</v>
      </c>
      <c r="J228" s="17">
        <f t="shared" si="185"/>
        <v>0</v>
      </c>
      <c r="K228" s="17"/>
      <c r="L228" s="17"/>
      <c r="M228" s="17">
        <f t="shared" si="185"/>
        <v>0</v>
      </c>
      <c r="N228" s="17"/>
      <c r="O228" s="17"/>
      <c r="P228" s="17"/>
      <c r="Q228" s="17">
        <f t="shared" si="185"/>
        <v>0</v>
      </c>
      <c r="R228" s="150"/>
      <c r="S228" s="151"/>
      <c r="T228" s="196"/>
    </row>
    <row r="229" spans="1:27" ht="11.45" customHeight="1" thickBot="1" x14ac:dyDescent="0.25">
      <c r="A229" s="46"/>
      <c r="B229" s="46"/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208" t="s">
        <v>31</v>
      </c>
      <c r="R229" s="209"/>
      <c r="S229" s="210">
        <f>SUM(T41:T228)</f>
        <v>0</v>
      </c>
      <c r="T229" s="211"/>
    </row>
    <row r="230" spans="1:27" ht="13.5" customHeight="1" thickBot="1" x14ac:dyDescent="0.25">
      <c r="A230" s="46"/>
      <c r="B230" s="46"/>
      <c r="C230" s="4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212" t="s">
        <v>32</v>
      </c>
      <c r="R230" s="213"/>
      <c r="S230" s="214">
        <f>ROUND(S229/D40,2)</f>
        <v>0</v>
      </c>
      <c r="T230" s="215"/>
      <c r="U230" s="214"/>
      <c r="V230" s="215"/>
      <c r="W230" s="7"/>
      <c r="X230" s="7"/>
      <c r="Y230" s="7"/>
      <c r="Z230" s="7"/>
      <c r="AA230" s="71"/>
    </row>
    <row r="231" spans="1:27" ht="15" customHeight="1" x14ac:dyDescent="0.2">
      <c r="A231" s="4"/>
      <c r="D231" s="7"/>
      <c r="E231" s="216"/>
      <c r="F231" s="216"/>
      <c r="G231" s="217"/>
      <c r="H231" s="217"/>
      <c r="I231" s="74"/>
      <c r="J231" s="218" t="s">
        <v>8</v>
      </c>
      <c r="K231" s="218"/>
      <c r="L231" s="218"/>
      <c r="M231" s="218"/>
      <c r="N231" s="218"/>
      <c r="O231" s="218"/>
      <c r="P231" s="218"/>
      <c r="Q231" s="218"/>
      <c r="R231" s="43"/>
      <c r="S231" s="74"/>
      <c r="T231" s="74"/>
      <c r="U231" s="74"/>
      <c r="V231" s="7"/>
      <c r="W231" s="7"/>
      <c r="X231" s="7"/>
      <c r="Y231" s="7"/>
      <c r="Z231" s="7"/>
      <c r="AA231" s="71"/>
    </row>
    <row r="232" spans="1:27" ht="11.25" customHeight="1" x14ac:dyDescent="0.2">
      <c r="A232" s="5"/>
      <c r="B232" s="180"/>
      <c r="C232" s="180"/>
      <c r="D232" s="180"/>
      <c r="E232" s="221"/>
      <c r="F232" s="221"/>
      <c r="G232" s="4"/>
      <c r="H232" s="74"/>
      <c r="I232" s="74"/>
      <c r="J232" s="6" t="s">
        <v>3</v>
      </c>
      <c r="K232" s="6"/>
      <c r="L232" s="6"/>
      <c r="M232" s="219"/>
      <c r="N232" s="219"/>
      <c r="O232" s="219"/>
      <c r="P232" s="219"/>
      <c r="Q232" s="219"/>
      <c r="R232" s="180"/>
      <c r="S232" s="180"/>
      <c r="T232" s="74"/>
      <c r="U232" s="74"/>
      <c r="V232" s="7"/>
      <c r="W232" s="7"/>
      <c r="X232" s="7"/>
      <c r="Y232" s="7"/>
      <c r="Z232" s="7"/>
      <c r="AA232" s="71"/>
    </row>
    <row r="233" spans="1:27" ht="12.75" customHeight="1" x14ac:dyDescent="0.2">
      <c r="A233" s="5"/>
      <c r="B233" s="222"/>
      <c r="C233" s="222"/>
      <c r="D233" s="222"/>
      <c r="E233" s="220"/>
      <c r="F233" s="220"/>
      <c r="G233" s="74"/>
      <c r="H233" s="74"/>
      <c r="I233" s="74"/>
      <c r="J233" s="44"/>
      <c r="K233" s="44"/>
      <c r="L233" s="44"/>
      <c r="M233" s="220" t="s">
        <v>6</v>
      </c>
      <c r="N233" s="220"/>
      <c r="O233" s="220"/>
      <c r="P233" s="220"/>
      <c r="Q233" s="220"/>
      <c r="R233" s="220" t="s">
        <v>7</v>
      </c>
      <c r="S233" s="220"/>
      <c r="T233" s="74"/>
      <c r="U233" s="74"/>
      <c r="V233" s="7"/>
      <c r="W233" s="7"/>
      <c r="X233" s="7"/>
      <c r="Y233" s="7"/>
      <c r="Z233" s="7"/>
      <c r="AA233" s="71"/>
    </row>
    <row r="234" spans="1:27" ht="30" customHeight="1" x14ac:dyDescent="0.2">
      <c r="A234" s="5"/>
      <c r="B234" s="219"/>
      <c r="C234" s="219"/>
      <c r="D234" s="219"/>
      <c r="E234" s="180"/>
      <c r="F234" s="180"/>
      <c r="G234" s="69"/>
      <c r="H234" s="69"/>
      <c r="I234" s="69"/>
      <c r="J234" s="6"/>
      <c r="K234" s="6"/>
      <c r="L234" s="6"/>
      <c r="M234" s="219"/>
      <c r="N234" s="219"/>
      <c r="O234" s="219"/>
      <c r="P234" s="219"/>
      <c r="Q234" s="219"/>
      <c r="R234" s="180"/>
      <c r="S234" s="180"/>
      <c r="T234" s="74"/>
      <c r="U234" s="74"/>
      <c r="V234" s="7"/>
      <c r="W234" s="7"/>
      <c r="X234" s="7"/>
      <c r="Y234" s="7"/>
      <c r="Z234" s="7"/>
      <c r="AA234" s="71"/>
    </row>
    <row r="235" spans="1:27" ht="12.75" customHeight="1" x14ac:dyDescent="0.2">
      <c r="A235" s="4"/>
      <c r="B235" s="220"/>
      <c r="C235" s="220"/>
      <c r="D235" s="220"/>
      <c r="E235" s="220"/>
      <c r="F235" s="220"/>
      <c r="G235" s="4"/>
      <c r="H235" s="74"/>
      <c r="I235" s="74"/>
      <c r="J235" s="44"/>
      <c r="K235" s="44"/>
      <c r="L235" s="44"/>
      <c r="M235" s="220"/>
      <c r="N235" s="220"/>
      <c r="O235" s="220"/>
      <c r="P235" s="220"/>
      <c r="Q235" s="220"/>
      <c r="R235" s="220"/>
      <c r="S235" s="220"/>
      <c r="T235" s="74"/>
      <c r="U235" s="74"/>
      <c r="V235" s="7"/>
      <c r="W235" s="7"/>
      <c r="X235" s="7"/>
      <c r="Y235" s="7"/>
      <c r="Z235" s="7"/>
      <c r="AA235" s="71"/>
    </row>
    <row r="236" spans="1:27" x14ac:dyDescent="0.2">
      <c r="A236" s="4"/>
      <c r="B236" s="4"/>
      <c r="C236" s="4"/>
      <c r="D236" s="7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"/>
      <c r="W236" s="7"/>
      <c r="X236" s="7"/>
      <c r="Y236" s="7"/>
      <c r="Z236" s="7"/>
      <c r="AA236" s="71"/>
    </row>
    <row r="237" spans="1:27" x14ac:dyDescent="0.2">
      <c r="A237" s="4"/>
      <c r="B237" s="4"/>
      <c r="C237" s="4"/>
      <c r="D237" s="7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"/>
      <c r="W237" s="7"/>
      <c r="X237" s="7"/>
      <c r="Y237" s="7"/>
      <c r="Z237" s="7"/>
      <c r="AA237" s="71"/>
    </row>
    <row r="238" spans="1:27" x14ac:dyDescent="0.2">
      <c r="A238" s="4"/>
      <c r="B238" s="4"/>
      <c r="C238" s="4"/>
      <c r="D238" s="7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"/>
      <c r="W238" s="7"/>
      <c r="X238" s="7"/>
      <c r="Y238" s="7"/>
      <c r="Z238" s="7"/>
      <c r="AA238" s="71"/>
    </row>
    <row r="239" spans="1:27" x14ac:dyDescent="0.2">
      <c r="A239" s="4"/>
      <c r="B239" s="4"/>
      <c r="C239" s="4"/>
      <c r="D239" s="7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"/>
      <c r="W239" s="7"/>
      <c r="X239" s="7"/>
      <c r="Y239" s="7"/>
      <c r="Z239" s="7"/>
      <c r="AA239" s="71"/>
    </row>
    <row r="240" spans="1:27" x14ac:dyDescent="0.2">
      <c r="A240" s="4"/>
      <c r="B240" s="4"/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1"/>
    </row>
    <row r="241" spans="1:27" x14ac:dyDescent="0.2">
      <c r="A241" s="4"/>
      <c r="B241" s="4"/>
      <c r="C241" s="4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1"/>
    </row>
    <row r="242" spans="1:27" x14ac:dyDescent="0.2">
      <c r="A242" s="4"/>
      <c r="B242" s="4"/>
      <c r="C242" s="4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</row>
    <row r="243" spans="1:27" x14ac:dyDescent="0.2">
      <c r="A243" s="4"/>
      <c r="B243" s="4"/>
      <c r="C243" s="4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</row>
    <row r="244" spans="1:27" x14ac:dyDescent="0.2">
      <c r="A244" s="4"/>
      <c r="B244" s="4"/>
      <c r="C244" s="4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</row>
    <row r="245" spans="1:27" x14ac:dyDescent="0.2">
      <c r="A245" s="4"/>
      <c r="B245" s="4"/>
      <c r="C245" s="4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</row>
    <row r="246" spans="1:27" x14ac:dyDescent="0.2">
      <c r="A246" s="4"/>
      <c r="B246" s="4"/>
      <c r="C246" s="4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</row>
    <row r="247" spans="1:27" x14ac:dyDescent="0.2">
      <c r="A247" s="4"/>
      <c r="B247" s="4"/>
      <c r="C247" s="4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</row>
    <row r="248" spans="1:27" x14ac:dyDescent="0.2">
      <c r="A248" s="4"/>
      <c r="B248" s="4"/>
      <c r="C248" s="4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</row>
    <row r="249" spans="1:27" x14ac:dyDescent="0.2">
      <c r="A249" s="4"/>
      <c r="B249" s="4"/>
      <c r="C249" s="4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</row>
    <row r="250" spans="1:27" x14ac:dyDescent="0.2">
      <c r="A250" s="4"/>
      <c r="B250" s="4"/>
      <c r="C250" s="4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</row>
    <row r="251" spans="1:27" x14ac:dyDescent="0.2">
      <c r="A251" s="4"/>
      <c r="B251" s="4"/>
      <c r="C251" s="4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</row>
    <row r="252" spans="1:27" x14ac:dyDescent="0.2">
      <c r="A252" s="4"/>
      <c r="B252" s="4"/>
      <c r="C252" s="4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</row>
    <row r="253" spans="1:27" x14ac:dyDescent="0.2">
      <c r="A253" s="4"/>
      <c r="B253" s="4"/>
      <c r="C253" s="4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</row>
    <row r="254" spans="1:27" x14ac:dyDescent="0.2">
      <c r="A254" s="4"/>
      <c r="B254" s="4"/>
      <c r="C254" s="4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</row>
    <row r="255" spans="1:27" x14ac:dyDescent="0.2">
      <c r="A255" s="4"/>
      <c r="B255" s="4"/>
      <c r="C255" s="4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</row>
    <row r="256" spans="1:27" x14ac:dyDescent="0.2">
      <c r="A256" s="4"/>
      <c r="B256" s="4"/>
      <c r="C256" s="4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</row>
    <row r="257" spans="1:27" x14ac:dyDescent="0.2">
      <c r="A257" s="4"/>
      <c r="B257" s="4"/>
      <c r="C257" s="4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</row>
    <row r="258" spans="1:27" x14ac:dyDescent="0.2">
      <c r="A258" s="4"/>
      <c r="B258" s="4"/>
      <c r="C258" s="4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</row>
    <row r="259" spans="1:27" x14ac:dyDescent="0.2">
      <c r="A259" s="4"/>
      <c r="B259" s="4"/>
      <c r="C259" s="4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</row>
    <row r="260" spans="1:27" x14ac:dyDescent="0.2">
      <c r="A260" s="4"/>
      <c r="B260" s="4"/>
      <c r="C260" s="4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</row>
    <row r="261" spans="1:27" x14ac:dyDescent="0.2">
      <c r="A261" s="4"/>
      <c r="B261" s="4"/>
      <c r="C261" s="4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</row>
    <row r="262" spans="1:27" x14ac:dyDescent="0.2">
      <c r="A262" s="4"/>
      <c r="B262" s="4"/>
      <c r="C262" s="4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</row>
    <row r="263" spans="1:27" x14ac:dyDescent="0.2">
      <c r="A263" s="4"/>
      <c r="B263" s="4"/>
      <c r="C263" s="4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</row>
    <row r="264" spans="1:27" x14ac:dyDescent="0.2">
      <c r="A264" s="4"/>
      <c r="B264" s="4"/>
      <c r="C264" s="4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</row>
    <row r="265" spans="1:27" x14ac:dyDescent="0.2">
      <c r="A265" s="2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">
      <c r="A266" s="2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4:27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4:27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4:27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4:27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4:27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4:27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4:27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4:27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4:27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4:27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4:27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4:27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4:27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4:27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4:27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4:27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</sheetData>
  <sheetProtection formatCells="0" formatColumns="0" formatRows="0" deleteRows="0" selectLockedCells="1"/>
  <mergeCells count="446">
    <mergeCell ref="S219:S220"/>
    <mergeCell ref="T219:T220"/>
    <mergeCell ref="S221:S222"/>
    <mergeCell ref="T221:T222"/>
    <mergeCell ref="S223:S224"/>
    <mergeCell ref="T223:T224"/>
    <mergeCell ref="S225:S226"/>
    <mergeCell ref="T225:T226"/>
    <mergeCell ref="R225:R226"/>
    <mergeCell ref="A221:B222"/>
    <mergeCell ref="A223:B224"/>
    <mergeCell ref="A75:B76"/>
    <mergeCell ref="R75:R76"/>
    <mergeCell ref="R219:R220"/>
    <mergeCell ref="R221:R222"/>
    <mergeCell ref="R223:R224"/>
    <mergeCell ref="B234:D234"/>
    <mergeCell ref="E234:F234"/>
    <mergeCell ref="M234:Q234"/>
    <mergeCell ref="R234:S234"/>
    <mergeCell ref="Q230:R230"/>
    <mergeCell ref="S230:T230"/>
    <mergeCell ref="A217:B218"/>
    <mergeCell ref="R217:R218"/>
    <mergeCell ref="S217:S218"/>
    <mergeCell ref="T217:T218"/>
    <mergeCell ref="A225:B226"/>
    <mergeCell ref="A219:B220"/>
    <mergeCell ref="A211:B212"/>
    <mergeCell ref="R211:R212"/>
    <mergeCell ref="S211:S212"/>
    <mergeCell ref="T211:T212"/>
    <mergeCell ref="A213:B214"/>
    <mergeCell ref="B235:D235"/>
    <mergeCell ref="E235:F235"/>
    <mergeCell ref="M235:Q235"/>
    <mergeCell ref="R235:S235"/>
    <mergeCell ref="B232:D232"/>
    <mergeCell ref="E232:F232"/>
    <mergeCell ref="M232:Q232"/>
    <mergeCell ref="R232:S232"/>
    <mergeCell ref="B233:D233"/>
    <mergeCell ref="E233:F233"/>
    <mergeCell ref="M233:Q233"/>
    <mergeCell ref="R233:S233"/>
    <mergeCell ref="U230:V230"/>
    <mergeCell ref="E231:F231"/>
    <mergeCell ref="G231:H231"/>
    <mergeCell ref="J231:Q231"/>
    <mergeCell ref="A227:B228"/>
    <mergeCell ref="R227:R228"/>
    <mergeCell ref="S227:S228"/>
    <mergeCell ref="T227:T228"/>
    <mergeCell ref="Q229:R229"/>
    <mergeCell ref="S229:T229"/>
    <mergeCell ref="R213:R214"/>
    <mergeCell ref="S213:S214"/>
    <mergeCell ref="T213:T214"/>
    <mergeCell ref="A207:B208"/>
    <mergeCell ref="R207:R208"/>
    <mergeCell ref="S207:S208"/>
    <mergeCell ref="T207:T208"/>
    <mergeCell ref="A209:B210"/>
    <mergeCell ref="R209:R210"/>
    <mergeCell ref="S209:S210"/>
    <mergeCell ref="T209:T210"/>
    <mergeCell ref="A205:B206"/>
    <mergeCell ref="R205:R206"/>
    <mergeCell ref="S205:S206"/>
    <mergeCell ref="T205:T206"/>
    <mergeCell ref="A201:B202"/>
    <mergeCell ref="R201:R202"/>
    <mergeCell ref="S201:S202"/>
    <mergeCell ref="T201:T202"/>
    <mergeCell ref="A203:B204"/>
    <mergeCell ref="R203:R204"/>
    <mergeCell ref="S203:S204"/>
    <mergeCell ref="T203:T204"/>
    <mergeCell ref="A197:B198"/>
    <mergeCell ref="R197:R198"/>
    <mergeCell ref="S197:S198"/>
    <mergeCell ref="T197:T198"/>
    <mergeCell ref="A199:B200"/>
    <mergeCell ref="R199:R200"/>
    <mergeCell ref="S199:S200"/>
    <mergeCell ref="T199:T200"/>
    <mergeCell ref="A193:B194"/>
    <mergeCell ref="R193:R194"/>
    <mergeCell ref="S193:S194"/>
    <mergeCell ref="T193:T194"/>
    <mergeCell ref="A195:B196"/>
    <mergeCell ref="R195:R196"/>
    <mergeCell ref="S195:S196"/>
    <mergeCell ref="T195:T196"/>
    <mergeCell ref="A189:B190"/>
    <mergeCell ref="R189:R190"/>
    <mergeCell ref="S189:S190"/>
    <mergeCell ref="T189:T190"/>
    <mergeCell ref="A191:B192"/>
    <mergeCell ref="R191:R192"/>
    <mergeCell ref="S191:S192"/>
    <mergeCell ref="T191:T192"/>
    <mergeCell ref="A185:B186"/>
    <mergeCell ref="R185:R186"/>
    <mergeCell ref="S185:S186"/>
    <mergeCell ref="T185:T186"/>
    <mergeCell ref="A187:B188"/>
    <mergeCell ref="R187:R188"/>
    <mergeCell ref="S187:S188"/>
    <mergeCell ref="T187:T188"/>
    <mergeCell ref="A181:B182"/>
    <mergeCell ref="R181:R182"/>
    <mergeCell ref="S181:S182"/>
    <mergeCell ref="T181:T182"/>
    <mergeCell ref="A183:B184"/>
    <mergeCell ref="R183:R184"/>
    <mergeCell ref="S183:S184"/>
    <mergeCell ref="T183:T184"/>
    <mergeCell ref="A177:B178"/>
    <mergeCell ref="R177:R178"/>
    <mergeCell ref="S177:S178"/>
    <mergeCell ref="T177:T178"/>
    <mergeCell ref="A179:B180"/>
    <mergeCell ref="R179:R180"/>
    <mergeCell ref="S179:S180"/>
    <mergeCell ref="T179:T180"/>
    <mergeCell ref="A173:B174"/>
    <mergeCell ref="R173:R174"/>
    <mergeCell ref="S173:S174"/>
    <mergeCell ref="T173:T174"/>
    <mergeCell ref="A175:B176"/>
    <mergeCell ref="R175:R176"/>
    <mergeCell ref="S175:S176"/>
    <mergeCell ref="T175:T176"/>
    <mergeCell ref="A169:B170"/>
    <mergeCell ref="R169:R170"/>
    <mergeCell ref="S169:S170"/>
    <mergeCell ref="T169:T170"/>
    <mergeCell ref="A171:B172"/>
    <mergeCell ref="R171:R172"/>
    <mergeCell ref="S171:S172"/>
    <mergeCell ref="T171:T172"/>
    <mergeCell ref="A165:B166"/>
    <mergeCell ref="R165:R166"/>
    <mergeCell ref="S165:S166"/>
    <mergeCell ref="T165:T166"/>
    <mergeCell ref="A167:B168"/>
    <mergeCell ref="R167:R168"/>
    <mergeCell ref="S167:S168"/>
    <mergeCell ref="T167:T168"/>
    <mergeCell ref="A161:B162"/>
    <mergeCell ref="R161:R162"/>
    <mergeCell ref="S161:S162"/>
    <mergeCell ref="T161:T162"/>
    <mergeCell ref="A163:B164"/>
    <mergeCell ref="R163:R164"/>
    <mergeCell ref="S163:S164"/>
    <mergeCell ref="T163:T164"/>
    <mergeCell ref="A157:B158"/>
    <mergeCell ref="R157:R158"/>
    <mergeCell ref="S157:S158"/>
    <mergeCell ref="T157:T158"/>
    <mergeCell ref="A159:B160"/>
    <mergeCell ref="R159:R160"/>
    <mergeCell ref="S159:S160"/>
    <mergeCell ref="T159:T160"/>
    <mergeCell ref="A153:B154"/>
    <mergeCell ref="R153:R154"/>
    <mergeCell ref="S153:S154"/>
    <mergeCell ref="T153:T154"/>
    <mergeCell ref="A155:B156"/>
    <mergeCell ref="R155:R156"/>
    <mergeCell ref="S155:S156"/>
    <mergeCell ref="T155:T156"/>
    <mergeCell ref="A149:B150"/>
    <mergeCell ref="R149:R150"/>
    <mergeCell ref="S149:S150"/>
    <mergeCell ref="T149:T150"/>
    <mergeCell ref="A151:B152"/>
    <mergeCell ref="R151:R152"/>
    <mergeCell ref="S151:S152"/>
    <mergeCell ref="T151:T152"/>
    <mergeCell ref="A145:B146"/>
    <mergeCell ref="R145:R146"/>
    <mergeCell ref="S145:S146"/>
    <mergeCell ref="T145:T146"/>
    <mergeCell ref="A147:B148"/>
    <mergeCell ref="R147:R148"/>
    <mergeCell ref="S147:S148"/>
    <mergeCell ref="T147:T148"/>
    <mergeCell ref="A141:B142"/>
    <mergeCell ref="R141:R142"/>
    <mergeCell ref="S141:S142"/>
    <mergeCell ref="T141:T142"/>
    <mergeCell ref="A143:B144"/>
    <mergeCell ref="R143:R144"/>
    <mergeCell ref="S143:S144"/>
    <mergeCell ref="T143:T144"/>
    <mergeCell ref="A137:B138"/>
    <mergeCell ref="R137:R138"/>
    <mergeCell ref="S137:S138"/>
    <mergeCell ref="T137:T138"/>
    <mergeCell ref="A139:B140"/>
    <mergeCell ref="R139:R140"/>
    <mergeCell ref="S139:S140"/>
    <mergeCell ref="T139:T140"/>
    <mergeCell ref="A133:B134"/>
    <mergeCell ref="R133:R134"/>
    <mergeCell ref="S133:S134"/>
    <mergeCell ref="T133:T134"/>
    <mergeCell ref="A135:B136"/>
    <mergeCell ref="R135:R136"/>
    <mergeCell ref="S135:S136"/>
    <mergeCell ref="T135:T136"/>
    <mergeCell ref="A129:B130"/>
    <mergeCell ref="R129:R130"/>
    <mergeCell ref="S129:S130"/>
    <mergeCell ref="T129:T130"/>
    <mergeCell ref="A131:B132"/>
    <mergeCell ref="R131:R132"/>
    <mergeCell ref="S131:S132"/>
    <mergeCell ref="T131:T132"/>
    <mergeCell ref="A125:B126"/>
    <mergeCell ref="R125:R126"/>
    <mergeCell ref="S125:S126"/>
    <mergeCell ref="T125:T126"/>
    <mergeCell ref="A127:B128"/>
    <mergeCell ref="R127:R128"/>
    <mergeCell ref="S127:S128"/>
    <mergeCell ref="T127:T128"/>
    <mergeCell ref="A121:B122"/>
    <mergeCell ref="R121:R122"/>
    <mergeCell ref="S121:S122"/>
    <mergeCell ref="T121:T122"/>
    <mergeCell ref="A123:B124"/>
    <mergeCell ref="R123:R124"/>
    <mergeCell ref="S123:S124"/>
    <mergeCell ref="T123:T124"/>
    <mergeCell ref="A117:B118"/>
    <mergeCell ref="R117:R118"/>
    <mergeCell ref="S117:S118"/>
    <mergeCell ref="T117:T118"/>
    <mergeCell ref="A119:B120"/>
    <mergeCell ref="R119:R120"/>
    <mergeCell ref="S119:S120"/>
    <mergeCell ref="T119:T120"/>
    <mergeCell ref="A113:B114"/>
    <mergeCell ref="R113:R114"/>
    <mergeCell ref="S113:S114"/>
    <mergeCell ref="T113:T114"/>
    <mergeCell ref="A115:B116"/>
    <mergeCell ref="R115:R116"/>
    <mergeCell ref="S115:S116"/>
    <mergeCell ref="T115:T116"/>
    <mergeCell ref="A109:B110"/>
    <mergeCell ref="R109:R110"/>
    <mergeCell ref="S109:S110"/>
    <mergeCell ref="T109:T110"/>
    <mergeCell ref="A111:B112"/>
    <mergeCell ref="R111:R112"/>
    <mergeCell ref="S111:S112"/>
    <mergeCell ref="T111:T112"/>
    <mergeCell ref="A105:B106"/>
    <mergeCell ref="R105:R106"/>
    <mergeCell ref="S105:S106"/>
    <mergeCell ref="T105:T106"/>
    <mergeCell ref="A107:B108"/>
    <mergeCell ref="R107:R108"/>
    <mergeCell ref="S107:S108"/>
    <mergeCell ref="T107:T108"/>
    <mergeCell ref="A101:B102"/>
    <mergeCell ref="R101:R102"/>
    <mergeCell ref="S101:S102"/>
    <mergeCell ref="T101:T102"/>
    <mergeCell ref="A103:B104"/>
    <mergeCell ref="R103:R104"/>
    <mergeCell ref="S103:S104"/>
    <mergeCell ref="T103:T104"/>
    <mergeCell ref="A97:B98"/>
    <mergeCell ref="R97:R98"/>
    <mergeCell ref="S97:S98"/>
    <mergeCell ref="T97:T98"/>
    <mergeCell ref="A99:B100"/>
    <mergeCell ref="R99:R100"/>
    <mergeCell ref="S99:S100"/>
    <mergeCell ref="T99:T100"/>
    <mergeCell ref="A93:B94"/>
    <mergeCell ref="R93:R94"/>
    <mergeCell ref="S93:S94"/>
    <mergeCell ref="T93:T94"/>
    <mergeCell ref="A95:B96"/>
    <mergeCell ref="R95:R96"/>
    <mergeCell ref="S95:S96"/>
    <mergeCell ref="T95:T96"/>
    <mergeCell ref="A91:B92"/>
    <mergeCell ref="R91:R92"/>
    <mergeCell ref="S91:S92"/>
    <mergeCell ref="T91:T92"/>
    <mergeCell ref="A87:B88"/>
    <mergeCell ref="R87:R88"/>
    <mergeCell ref="S87:S88"/>
    <mergeCell ref="T87:T88"/>
    <mergeCell ref="A89:B90"/>
    <mergeCell ref="R89:R90"/>
    <mergeCell ref="S89:S90"/>
    <mergeCell ref="T89:T90"/>
    <mergeCell ref="A83:B84"/>
    <mergeCell ref="R83:R84"/>
    <mergeCell ref="S83:S84"/>
    <mergeCell ref="T83:T84"/>
    <mergeCell ref="A85:B86"/>
    <mergeCell ref="R85:R86"/>
    <mergeCell ref="S85:S86"/>
    <mergeCell ref="T85:T86"/>
    <mergeCell ref="A79:B80"/>
    <mergeCell ref="R79:R80"/>
    <mergeCell ref="S79:S80"/>
    <mergeCell ref="T79:T80"/>
    <mergeCell ref="A81:B82"/>
    <mergeCell ref="R81:R82"/>
    <mergeCell ref="S81:S82"/>
    <mergeCell ref="T81:T82"/>
    <mergeCell ref="A73:B74"/>
    <mergeCell ref="R73:R74"/>
    <mergeCell ref="S73:S74"/>
    <mergeCell ref="T73:T74"/>
    <mergeCell ref="A77:B78"/>
    <mergeCell ref="R77:R78"/>
    <mergeCell ref="S77:S78"/>
    <mergeCell ref="T77:T78"/>
    <mergeCell ref="S75:S76"/>
    <mergeCell ref="A69:B70"/>
    <mergeCell ref="R69:R70"/>
    <mergeCell ref="S69:S70"/>
    <mergeCell ref="T69:T70"/>
    <mergeCell ref="A71:B72"/>
    <mergeCell ref="R71:R72"/>
    <mergeCell ref="S71:S72"/>
    <mergeCell ref="T71:T72"/>
    <mergeCell ref="A65:B66"/>
    <mergeCell ref="R65:R66"/>
    <mergeCell ref="S65:S66"/>
    <mergeCell ref="T65:T66"/>
    <mergeCell ref="A67:B68"/>
    <mergeCell ref="R67:R68"/>
    <mergeCell ref="S67:S68"/>
    <mergeCell ref="T67:T68"/>
    <mergeCell ref="A61:B62"/>
    <mergeCell ref="R61:R62"/>
    <mergeCell ref="S61:S62"/>
    <mergeCell ref="T61:T62"/>
    <mergeCell ref="A63:B64"/>
    <mergeCell ref="R63:R64"/>
    <mergeCell ref="S63:S64"/>
    <mergeCell ref="T63:T64"/>
    <mergeCell ref="A57:B58"/>
    <mergeCell ref="R57:R58"/>
    <mergeCell ref="S57:S58"/>
    <mergeCell ref="T57:T58"/>
    <mergeCell ref="A59:B60"/>
    <mergeCell ref="R59:R60"/>
    <mergeCell ref="S59:S60"/>
    <mergeCell ref="T59:T60"/>
    <mergeCell ref="A53:B54"/>
    <mergeCell ref="R53:R54"/>
    <mergeCell ref="S53:S54"/>
    <mergeCell ref="T53:T54"/>
    <mergeCell ref="A55:B56"/>
    <mergeCell ref="R55:R56"/>
    <mergeCell ref="S55:S56"/>
    <mergeCell ref="T55:T56"/>
    <mergeCell ref="A49:B50"/>
    <mergeCell ref="R49:R50"/>
    <mergeCell ref="S49:S50"/>
    <mergeCell ref="T49:T50"/>
    <mergeCell ref="A51:B52"/>
    <mergeCell ref="R51:R52"/>
    <mergeCell ref="S51:S52"/>
    <mergeCell ref="T51:T52"/>
    <mergeCell ref="A45:B46"/>
    <mergeCell ref="R45:R46"/>
    <mergeCell ref="S45:S46"/>
    <mergeCell ref="T45:T46"/>
    <mergeCell ref="A47:B48"/>
    <mergeCell ref="R47:R48"/>
    <mergeCell ref="S47:S48"/>
    <mergeCell ref="T47:T48"/>
    <mergeCell ref="A40:B40"/>
    <mergeCell ref="A41:B42"/>
    <mergeCell ref="R41:R42"/>
    <mergeCell ref="S41:S42"/>
    <mergeCell ref="T41:T42"/>
    <mergeCell ref="A43:B44"/>
    <mergeCell ref="R43:R44"/>
    <mergeCell ref="S43:S44"/>
    <mergeCell ref="T43:T44"/>
    <mergeCell ref="O36:O37"/>
    <mergeCell ref="P36:P37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A11:H11"/>
    <mergeCell ref="I13:J13"/>
    <mergeCell ref="R13:S13"/>
    <mergeCell ref="J14:Q14"/>
    <mergeCell ref="J15:Q15"/>
    <mergeCell ref="J16:Q16"/>
    <mergeCell ref="B31:C31"/>
    <mergeCell ref="B32:C32"/>
    <mergeCell ref="D32:E32"/>
    <mergeCell ref="J23:Q23"/>
    <mergeCell ref="J24:Q24"/>
    <mergeCell ref="J25:Q25"/>
    <mergeCell ref="B28:D28"/>
    <mergeCell ref="B29:D29"/>
    <mergeCell ref="D30:E30"/>
    <mergeCell ref="A215:B216"/>
    <mergeCell ref="R215:R216"/>
    <mergeCell ref="S215:S216"/>
    <mergeCell ref="T215:T216"/>
    <mergeCell ref="J17:Q17"/>
    <mergeCell ref="J18:Q18"/>
    <mergeCell ref="J19:Q19"/>
    <mergeCell ref="J20:Q20"/>
    <mergeCell ref="J21:Q21"/>
    <mergeCell ref="J22:Q22"/>
    <mergeCell ref="A33:C33"/>
    <mergeCell ref="D33:E33"/>
    <mergeCell ref="D35:I35"/>
    <mergeCell ref="J35:Q35"/>
    <mergeCell ref="Q36:Q37"/>
    <mergeCell ref="R36:R37"/>
    <mergeCell ref="S36:S37"/>
    <mergeCell ref="T36:T37"/>
    <mergeCell ref="A38:B38"/>
    <mergeCell ref="A39:B39"/>
    <mergeCell ref="K36:K37"/>
    <mergeCell ref="L36:L37"/>
    <mergeCell ref="M36:M37"/>
    <mergeCell ref="N36:N37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39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B801"/>
  <sheetViews>
    <sheetView showZeros="0" topLeftCell="B29" zoomScale="110" zoomScaleNormal="110" zoomScaleSheetLayoutView="53" workbookViewId="0">
      <selection activeCell="K40" sqref="K40"/>
    </sheetView>
  </sheetViews>
  <sheetFormatPr defaultRowHeight="12.75" x14ac:dyDescent="0.2"/>
  <cols>
    <col min="1" max="1" width="22" customWidth="1"/>
    <col min="2" max="2" width="5.140625" customWidth="1"/>
    <col min="3" max="3" width="3.85546875" customWidth="1"/>
    <col min="4" max="4" width="12.42578125" customWidth="1"/>
    <col min="5" max="6" width="8.7109375" customWidth="1"/>
    <col min="7" max="7" width="7.85546875" customWidth="1"/>
    <col min="8" max="8" width="8.7109375" customWidth="1"/>
    <col min="9" max="9" width="8" customWidth="1"/>
    <col min="10" max="21" width="8.7109375" customWidth="1"/>
    <col min="22" max="25" width="4.85546875" customWidth="1"/>
    <col min="26" max="27" width="9.7109375" customWidth="1"/>
    <col min="28" max="28" width="9" customWidth="1"/>
  </cols>
  <sheetData>
    <row r="1" spans="1:28" ht="10.5" hidden="1" customHeight="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.75" hidden="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" customHeight="1" x14ac:dyDescent="0.25">
      <c r="A3" s="8"/>
      <c r="B3" s="11"/>
      <c r="C3" s="11"/>
      <c r="D3" s="11"/>
      <c r="E3" s="11"/>
      <c r="F3" s="4"/>
      <c r="G3" s="4"/>
      <c r="H3" s="4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2"/>
      <c r="V3" s="4"/>
      <c r="W3" s="4"/>
      <c r="X3" s="4"/>
      <c r="Y3" s="13"/>
      <c r="Z3" s="5"/>
      <c r="AA3" s="22"/>
      <c r="AB3" s="4"/>
    </row>
    <row r="4" spans="1:28" ht="15.75" hidden="1" customHeight="1" x14ac:dyDescent="0.25">
      <c r="A4" s="8"/>
      <c r="B4" s="55"/>
      <c r="C4" s="55"/>
      <c r="D4" s="55"/>
      <c r="E4" s="55"/>
      <c r="F4" s="4"/>
      <c r="G4" s="4"/>
      <c r="H4" s="4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3"/>
      <c r="Z4" s="4"/>
      <c r="AA4" s="4"/>
      <c r="AB4" s="4"/>
    </row>
    <row r="5" spans="1:28" ht="15.75" hidden="1" customHeight="1" x14ac:dyDescent="0.25">
      <c r="A5" s="8"/>
      <c r="B5" s="55"/>
      <c r="C5" s="55"/>
      <c r="D5" s="55"/>
      <c r="E5" s="55"/>
      <c r="F5" s="4"/>
      <c r="G5" s="4"/>
      <c r="H5" s="4"/>
      <c r="I5" s="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3"/>
      <c r="Z5" s="4"/>
      <c r="AA5" s="4"/>
      <c r="AB5" s="4"/>
    </row>
    <row r="6" spans="1:28" ht="15.75" hidden="1" customHeight="1" x14ac:dyDescent="0.25">
      <c r="A6" s="8"/>
      <c r="B6" s="55"/>
      <c r="C6" s="55"/>
      <c r="D6" s="55"/>
      <c r="E6" s="55"/>
      <c r="F6" s="4"/>
      <c r="G6" s="4"/>
      <c r="H6" s="4"/>
      <c r="I6" s="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3"/>
      <c r="Z6" s="4"/>
      <c r="AA6" s="4"/>
      <c r="AB6" s="4"/>
    </row>
    <row r="7" spans="1:28" ht="15.75" hidden="1" customHeight="1" x14ac:dyDescent="0.25">
      <c r="A7" s="8"/>
      <c r="B7" s="55"/>
      <c r="C7" s="55"/>
      <c r="D7" s="55"/>
      <c r="E7" s="55"/>
      <c r="F7" s="4"/>
      <c r="G7" s="4"/>
      <c r="H7" s="4"/>
      <c r="I7" s="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3"/>
      <c r="Z7" s="4"/>
      <c r="AA7" s="4"/>
      <c r="AB7" s="4"/>
    </row>
    <row r="8" spans="1:28" ht="15.75" hidden="1" customHeight="1" x14ac:dyDescent="0.25">
      <c r="A8" s="8"/>
      <c r="B8" s="55"/>
      <c r="C8" s="55"/>
      <c r="D8" s="55"/>
      <c r="E8" s="55"/>
      <c r="F8" s="4"/>
      <c r="G8" s="4"/>
      <c r="H8" s="4"/>
      <c r="I8" s="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3"/>
      <c r="Z8" s="4"/>
      <c r="AA8" s="4"/>
      <c r="AB8" s="4"/>
    </row>
    <row r="9" spans="1:28" ht="15.75" hidden="1" customHeight="1" x14ac:dyDescent="0.25">
      <c r="A9" s="8"/>
      <c r="B9" s="55"/>
      <c r="C9" s="55"/>
      <c r="D9" s="55"/>
      <c r="E9" s="55"/>
      <c r="F9" s="4"/>
      <c r="G9" s="4"/>
      <c r="H9" s="4"/>
      <c r="I9" s="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3"/>
      <c r="Z9" s="4"/>
      <c r="AA9" s="4"/>
      <c r="AB9" s="4"/>
    </row>
    <row r="10" spans="1:28" ht="15.75" hidden="1" customHeight="1" x14ac:dyDescent="0.25">
      <c r="A10" s="8"/>
      <c r="B10" s="55"/>
      <c r="C10" s="55"/>
      <c r="D10" s="55"/>
      <c r="E10" s="55"/>
      <c r="F10" s="4"/>
      <c r="G10" s="4"/>
      <c r="H10" s="4"/>
      <c r="I10" s="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3"/>
      <c r="Z10" s="4"/>
      <c r="AA10" s="4"/>
      <c r="AB10" s="4"/>
    </row>
    <row r="11" spans="1:28" x14ac:dyDescent="0.2">
      <c r="A11" s="175" t="s">
        <v>30</v>
      </c>
      <c r="B11" s="175"/>
      <c r="C11" s="175"/>
      <c r="D11" s="175"/>
      <c r="E11" s="175"/>
      <c r="F11" s="175"/>
      <c r="G11" s="175"/>
      <c r="H11" s="175"/>
      <c r="I11" s="175"/>
      <c r="J11" s="51">
        <v>1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4"/>
      <c r="AA11" s="4"/>
      <c r="AB11" s="4"/>
    </row>
    <row r="12" spans="1:28" x14ac:dyDescent="0.2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1"/>
      <c r="AA12" s="11"/>
      <c r="AB12" s="11"/>
    </row>
    <row r="13" spans="1:28" ht="12.75" customHeight="1" x14ac:dyDescent="0.3">
      <c r="A13" s="21"/>
      <c r="B13" s="21"/>
      <c r="C13" s="21"/>
      <c r="D13" s="21"/>
      <c r="E13" s="21"/>
      <c r="F13" s="21"/>
      <c r="G13" s="21"/>
      <c r="H13" s="56"/>
      <c r="I13" s="57"/>
      <c r="J13" s="176" t="s">
        <v>8</v>
      </c>
      <c r="K13" s="176"/>
      <c r="L13" s="63"/>
      <c r="M13" s="63"/>
      <c r="N13" s="32" t="s">
        <v>29</v>
      </c>
      <c r="O13" s="32"/>
      <c r="P13" s="32"/>
      <c r="Q13" s="32"/>
      <c r="R13" s="27"/>
      <c r="S13" s="177"/>
      <c r="T13" s="177"/>
      <c r="U13" s="30" t="s">
        <v>51</v>
      </c>
      <c r="V13" s="30"/>
      <c r="W13" s="21"/>
      <c r="X13" s="10"/>
      <c r="Z13" s="20"/>
      <c r="AA13" s="20"/>
      <c r="AB13" s="20"/>
    </row>
    <row r="14" spans="1:28" ht="12.6" hidden="1" customHeight="1" x14ac:dyDescent="0.3">
      <c r="A14" s="21"/>
      <c r="B14" s="21"/>
      <c r="C14" s="21"/>
      <c r="D14" s="21"/>
      <c r="E14" s="21"/>
      <c r="F14" s="21"/>
      <c r="G14" s="21"/>
      <c r="H14" s="54"/>
      <c r="I14" s="54"/>
      <c r="J14" s="54"/>
      <c r="K14" s="153" t="s">
        <v>9</v>
      </c>
      <c r="L14" s="153"/>
      <c r="M14" s="153"/>
      <c r="N14" s="153"/>
      <c r="O14" s="153"/>
      <c r="P14" s="153"/>
      <c r="Q14" s="153"/>
      <c r="R14" s="153"/>
      <c r="S14" s="54"/>
      <c r="T14" s="54"/>
      <c r="U14" s="54"/>
      <c r="W14" s="21"/>
      <c r="X14" s="10"/>
      <c r="Z14" s="20"/>
      <c r="AA14" s="20"/>
      <c r="AB14" s="20"/>
    </row>
    <row r="15" spans="1:28" ht="12.6" hidden="1" customHeight="1" x14ac:dyDescent="0.3">
      <c r="A15" s="21"/>
      <c r="B15" s="21"/>
      <c r="C15" s="21"/>
      <c r="D15" s="21"/>
      <c r="E15" s="21"/>
      <c r="F15" s="21"/>
      <c r="G15" s="21"/>
      <c r="H15" s="54"/>
      <c r="I15" s="54"/>
      <c r="J15" s="54"/>
      <c r="K15" s="153" t="s">
        <v>10</v>
      </c>
      <c r="L15" s="153"/>
      <c r="M15" s="153"/>
      <c r="N15" s="153"/>
      <c r="O15" s="153"/>
      <c r="P15" s="153"/>
      <c r="Q15" s="153"/>
      <c r="R15" s="153"/>
      <c r="S15" s="54"/>
      <c r="T15" s="54"/>
      <c r="U15" s="54"/>
      <c r="W15" s="21"/>
      <c r="X15" s="10"/>
      <c r="Z15" s="20"/>
      <c r="AA15" s="20"/>
      <c r="AB15" s="20"/>
    </row>
    <row r="16" spans="1:28" ht="12.6" hidden="1" customHeight="1" x14ac:dyDescent="0.3">
      <c r="A16" s="21"/>
      <c r="B16" s="21"/>
      <c r="C16" s="21"/>
      <c r="D16" s="21"/>
      <c r="E16" s="21"/>
      <c r="F16" s="21"/>
      <c r="G16" s="21"/>
      <c r="H16" s="54"/>
      <c r="I16" s="54"/>
      <c r="J16" s="54"/>
      <c r="K16" s="153" t="s">
        <v>11</v>
      </c>
      <c r="L16" s="153"/>
      <c r="M16" s="153"/>
      <c r="N16" s="153"/>
      <c r="O16" s="153"/>
      <c r="P16" s="153"/>
      <c r="Q16" s="153"/>
      <c r="R16" s="153"/>
      <c r="S16" s="54"/>
      <c r="T16" s="54"/>
      <c r="U16" s="54"/>
      <c r="W16" s="21"/>
      <c r="X16" s="10"/>
      <c r="Z16" s="20"/>
      <c r="AA16" s="20"/>
      <c r="AB16" s="20"/>
    </row>
    <row r="17" spans="1:28" ht="12.6" hidden="1" customHeight="1" x14ac:dyDescent="0.3">
      <c r="A17" s="21"/>
      <c r="B17" s="21"/>
      <c r="C17" s="21"/>
      <c r="D17" s="21"/>
      <c r="E17" s="21"/>
      <c r="F17" s="21"/>
      <c r="G17" s="21"/>
      <c r="H17" s="54"/>
      <c r="I17" s="54"/>
      <c r="J17" s="54"/>
      <c r="K17" s="153" t="s">
        <v>12</v>
      </c>
      <c r="L17" s="153"/>
      <c r="M17" s="153"/>
      <c r="N17" s="153"/>
      <c r="O17" s="153"/>
      <c r="P17" s="153"/>
      <c r="Q17" s="153"/>
      <c r="R17" s="153"/>
      <c r="S17" s="54"/>
      <c r="T17" s="54"/>
      <c r="U17" s="54"/>
      <c r="W17" s="21"/>
      <c r="X17" s="10"/>
      <c r="Z17" s="20"/>
      <c r="AA17" s="20"/>
      <c r="AB17" s="20"/>
    </row>
    <row r="18" spans="1:28" ht="12.6" hidden="1" customHeight="1" x14ac:dyDescent="0.3">
      <c r="A18" s="21"/>
      <c r="B18" s="21"/>
      <c r="C18" s="21"/>
      <c r="D18" s="21"/>
      <c r="E18" s="21"/>
      <c r="F18" s="21"/>
      <c r="G18" s="21"/>
      <c r="H18" s="54"/>
      <c r="I18" s="54"/>
      <c r="J18" s="54"/>
      <c r="K18" s="153" t="s">
        <v>13</v>
      </c>
      <c r="L18" s="153"/>
      <c r="M18" s="153"/>
      <c r="N18" s="153"/>
      <c r="O18" s="153"/>
      <c r="P18" s="153"/>
      <c r="Q18" s="153"/>
      <c r="R18" s="153"/>
      <c r="S18" s="54"/>
      <c r="T18" s="54"/>
      <c r="U18" s="54"/>
      <c r="W18" s="21"/>
      <c r="X18" s="10"/>
      <c r="Z18" s="20"/>
      <c r="AA18" s="20"/>
      <c r="AB18" s="20"/>
    </row>
    <row r="19" spans="1:28" ht="12.6" hidden="1" customHeight="1" x14ac:dyDescent="0.3">
      <c r="A19" s="21"/>
      <c r="B19" s="21"/>
      <c r="C19" s="21"/>
      <c r="D19" s="21"/>
      <c r="E19" s="21"/>
      <c r="F19" s="21"/>
      <c r="G19" s="21"/>
      <c r="H19" s="54"/>
      <c r="I19" s="54"/>
      <c r="J19" s="54"/>
      <c r="K19" s="153" t="s">
        <v>14</v>
      </c>
      <c r="L19" s="153"/>
      <c r="M19" s="153"/>
      <c r="N19" s="153"/>
      <c r="O19" s="153"/>
      <c r="P19" s="153"/>
      <c r="Q19" s="153"/>
      <c r="R19" s="153"/>
      <c r="S19" s="54"/>
      <c r="T19" s="54"/>
      <c r="U19" s="54"/>
      <c r="W19" s="21"/>
      <c r="X19" s="10"/>
      <c r="Z19" s="20"/>
      <c r="AA19" s="20"/>
      <c r="AB19" s="20"/>
    </row>
    <row r="20" spans="1:28" ht="12.6" hidden="1" customHeight="1" x14ac:dyDescent="0.3">
      <c r="A20" s="21"/>
      <c r="B20" s="21"/>
      <c r="C20" s="21"/>
      <c r="D20" s="21"/>
      <c r="E20" s="21"/>
      <c r="F20" s="21"/>
      <c r="G20" s="21"/>
      <c r="H20" s="54"/>
      <c r="I20" s="54"/>
      <c r="J20" s="54"/>
      <c r="K20" s="153" t="s">
        <v>15</v>
      </c>
      <c r="L20" s="153"/>
      <c r="M20" s="153"/>
      <c r="N20" s="153"/>
      <c r="O20" s="153"/>
      <c r="P20" s="153"/>
      <c r="Q20" s="153"/>
      <c r="R20" s="153"/>
      <c r="S20" s="54"/>
      <c r="T20" s="54"/>
      <c r="U20" s="54"/>
      <c r="W20" s="21"/>
      <c r="X20" s="10"/>
      <c r="Z20" s="20"/>
      <c r="AA20" s="20"/>
      <c r="AB20" s="20"/>
    </row>
    <row r="21" spans="1:28" ht="12.6" hidden="1" customHeight="1" x14ac:dyDescent="0.3">
      <c r="A21" s="21"/>
      <c r="B21" s="21"/>
      <c r="C21" s="21"/>
      <c r="D21" s="21"/>
      <c r="E21" s="21"/>
      <c r="F21" s="21"/>
      <c r="G21" s="21"/>
      <c r="H21" s="54"/>
      <c r="I21" s="54"/>
      <c r="J21" s="54"/>
      <c r="K21" s="153" t="s">
        <v>16</v>
      </c>
      <c r="L21" s="153"/>
      <c r="M21" s="153"/>
      <c r="N21" s="153"/>
      <c r="O21" s="153"/>
      <c r="P21" s="153"/>
      <c r="Q21" s="153"/>
      <c r="R21" s="153"/>
      <c r="S21" s="54"/>
      <c r="T21" s="54"/>
      <c r="U21" s="54"/>
      <c r="W21" s="21"/>
      <c r="X21" s="10"/>
      <c r="Z21" s="20"/>
      <c r="AA21" s="20"/>
      <c r="AB21" s="20"/>
    </row>
    <row r="22" spans="1:28" ht="12.6" hidden="1" customHeight="1" x14ac:dyDescent="0.3">
      <c r="A22" s="21"/>
      <c r="B22" s="21"/>
      <c r="C22" s="21"/>
      <c r="D22" s="21"/>
      <c r="E22" s="21"/>
      <c r="F22" s="21"/>
      <c r="G22" s="21"/>
      <c r="H22" s="54"/>
      <c r="I22" s="54"/>
      <c r="J22" s="54"/>
      <c r="K22" s="153" t="s">
        <v>17</v>
      </c>
      <c r="L22" s="153"/>
      <c r="M22" s="153"/>
      <c r="N22" s="153"/>
      <c r="O22" s="153"/>
      <c r="P22" s="153"/>
      <c r="Q22" s="153"/>
      <c r="R22" s="153"/>
      <c r="S22" s="54"/>
      <c r="T22" s="54"/>
      <c r="U22" s="54"/>
      <c r="W22" s="21"/>
      <c r="X22" s="10"/>
      <c r="Z22" s="20"/>
      <c r="AA22" s="20"/>
      <c r="AB22" s="20"/>
    </row>
    <row r="23" spans="1:28" ht="12.6" hidden="1" customHeight="1" x14ac:dyDescent="0.3">
      <c r="A23" s="21"/>
      <c r="B23" s="21"/>
      <c r="C23" s="21"/>
      <c r="D23" s="21"/>
      <c r="E23" s="21"/>
      <c r="F23" s="21"/>
      <c r="G23" s="21"/>
      <c r="H23" s="54"/>
      <c r="I23" s="54"/>
      <c r="J23" s="54"/>
      <c r="K23" s="153" t="s">
        <v>18</v>
      </c>
      <c r="L23" s="153"/>
      <c r="M23" s="153"/>
      <c r="N23" s="153"/>
      <c r="O23" s="153"/>
      <c r="P23" s="153"/>
      <c r="Q23" s="153"/>
      <c r="R23" s="153"/>
      <c r="S23" s="54"/>
      <c r="T23" s="54"/>
      <c r="U23" s="54"/>
      <c r="W23" s="21"/>
      <c r="X23" s="10"/>
      <c r="Z23" s="20"/>
      <c r="AA23" s="20"/>
      <c r="AB23" s="20"/>
    </row>
    <row r="24" spans="1:28" ht="12.6" hidden="1" customHeight="1" x14ac:dyDescent="0.3">
      <c r="A24" s="21"/>
      <c r="B24" s="21"/>
      <c r="C24" s="21"/>
      <c r="D24" s="21"/>
      <c r="E24" s="21"/>
      <c r="F24" s="21"/>
      <c r="G24" s="21"/>
      <c r="H24" s="54"/>
      <c r="I24" s="54"/>
      <c r="J24" s="54"/>
      <c r="K24" s="153" t="s">
        <v>19</v>
      </c>
      <c r="L24" s="153"/>
      <c r="M24" s="153"/>
      <c r="N24" s="153"/>
      <c r="O24" s="153"/>
      <c r="P24" s="153"/>
      <c r="Q24" s="153"/>
      <c r="R24" s="153"/>
      <c r="S24" s="54"/>
      <c r="T24" s="54"/>
      <c r="U24" s="54"/>
      <c r="W24" s="21"/>
      <c r="X24" s="10"/>
      <c r="Z24" s="20"/>
      <c r="AA24" s="20"/>
      <c r="AB24" s="20"/>
    </row>
    <row r="25" spans="1:28" ht="12.6" hidden="1" customHeight="1" x14ac:dyDescent="0.3">
      <c r="A25" s="21"/>
      <c r="B25" s="21"/>
      <c r="C25" s="21"/>
      <c r="D25" s="21"/>
      <c r="E25" s="21"/>
      <c r="F25" s="21"/>
      <c r="G25" s="21"/>
      <c r="H25" s="54"/>
      <c r="I25" s="54"/>
      <c r="J25" s="54"/>
      <c r="K25" s="153" t="s">
        <v>20</v>
      </c>
      <c r="L25" s="153"/>
      <c r="M25" s="153"/>
      <c r="N25" s="153"/>
      <c r="O25" s="153"/>
      <c r="P25" s="153"/>
      <c r="Q25" s="153"/>
      <c r="R25" s="153"/>
      <c r="S25" s="54"/>
      <c r="T25" s="54"/>
      <c r="U25" s="54"/>
      <c r="W25" s="21"/>
      <c r="X25" s="10"/>
      <c r="Z25" s="20"/>
      <c r="AA25" s="20"/>
      <c r="AB25" s="20"/>
    </row>
    <row r="26" spans="1:28" ht="0.75" customHeight="1" x14ac:dyDescent="0.3">
      <c r="A26" s="21"/>
      <c r="B26" s="21"/>
      <c r="C26" s="21"/>
      <c r="D26" s="21"/>
      <c r="E26" s="21"/>
      <c r="F26" s="21"/>
      <c r="G26" s="2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W26" s="21"/>
      <c r="X26" s="10"/>
      <c r="Y26" s="10"/>
      <c r="Z26" s="20"/>
      <c r="AA26" s="20"/>
      <c r="AB26" s="20"/>
    </row>
    <row r="27" spans="1:28" ht="26.25" customHeight="1" x14ac:dyDescent="0.2">
      <c r="A27" s="33" t="s">
        <v>25</v>
      </c>
      <c r="B27" s="21"/>
      <c r="C27" s="21"/>
      <c r="D27" s="21"/>
      <c r="E27" s="21"/>
      <c r="F27" s="21"/>
      <c r="G27" s="21"/>
      <c r="N27" s="52"/>
      <c r="O27" s="65"/>
      <c r="P27" s="65"/>
      <c r="Q27" s="65"/>
      <c r="R27" s="4"/>
      <c r="S27" s="11"/>
      <c r="T27" s="11"/>
      <c r="U27" s="11"/>
      <c r="V27" s="11"/>
      <c r="W27" s="21"/>
      <c r="X27" s="10"/>
      <c r="Y27" s="10"/>
      <c r="Z27" s="11"/>
      <c r="AA27" s="11"/>
      <c r="AB27" s="11"/>
    </row>
    <row r="28" spans="1:28" ht="11.25" customHeight="1" x14ac:dyDescent="0.2">
      <c r="A28" s="5" t="s">
        <v>68</v>
      </c>
      <c r="B28" s="180"/>
      <c r="C28" s="180"/>
      <c r="D28" s="180"/>
      <c r="E28" s="11"/>
      <c r="F28" s="55"/>
      <c r="G28" s="114"/>
      <c r="H28" s="4"/>
      <c r="I28" s="4"/>
      <c r="J28" s="4"/>
      <c r="K28" s="4"/>
      <c r="L28" s="4"/>
      <c r="M28" s="4"/>
      <c r="N28" s="8"/>
      <c r="O28" s="8"/>
      <c r="P28" s="8"/>
      <c r="Q28" s="8"/>
      <c r="R28" s="8"/>
      <c r="S28" s="8"/>
      <c r="T28" s="8"/>
      <c r="U28" s="8"/>
      <c r="W28" s="55"/>
      <c r="X28" s="11"/>
      <c r="Y28" s="11"/>
      <c r="Z28" s="11"/>
      <c r="AA28" s="11"/>
      <c r="AB28" s="11"/>
    </row>
    <row r="29" spans="1:28" ht="11.25" customHeight="1" x14ac:dyDescent="0.2">
      <c r="A29" s="4"/>
      <c r="B29" s="179" t="s">
        <v>0</v>
      </c>
      <c r="C29" s="179"/>
      <c r="D29" s="179"/>
      <c r="E29" s="11"/>
      <c r="F29" s="55"/>
      <c r="G29" s="114"/>
      <c r="K29" s="52" t="s">
        <v>1</v>
      </c>
      <c r="L29" s="65"/>
      <c r="M29" s="65"/>
      <c r="N29" s="4"/>
      <c r="O29" s="4"/>
      <c r="P29" s="4"/>
      <c r="Q29" s="4"/>
      <c r="S29" s="60" t="s">
        <v>68</v>
      </c>
      <c r="T29" s="30"/>
      <c r="U29" s="30"/>
      <c r="V29" s="30"/>
      <c r="W29" s="55"/>
      <c r="X29" s="11"/>
      <c r="Y29" s="11"/>
      <c r="Z29" s="11"/>
      <c r="AA29" s="11"/>
      <c r="AB29" s="11"/>
    </row>
    <row r="30" spans="1:28" ht="11.25" customHeight="1" x14ac:dyDescent="0.2">
      <c r="A30" s="4"/>
      <c r="B30" s="4"/>
      <c r="C30" s="4"/>
      <c r="D30" s="179"/>
      <c r="E30" s="179"/>
      <c r="F30" s="55"/>
      <c r="G30" s="114"/>
      <c r="H30" s="4"/>
      <c r="I30" s="4"/>
      <c r="J30" s="4"/>
      <c r="K30" s="4"/>
      <c r="L30" s="4"/>
      <c r="M30" s="4"/>
      <c r="N30" s="8"/>
      <c r="O30" s="8"/>
      <c r="P30" s="8"/>
      <c r="Q30" s="8"/>
      <c r="R30" s="8"/>
      <c r="S30" s="8"/>
      <c r="T30" s="8"/>
      <c r="U30" s="8"/>
      <c r="W30" s="55"/>
      <c r="X30" s="11"/>
      <c r="Y30" s="11"/>
      <c r="Z30" s="11"/>
      <c r="AA30" s="11"/>
      <c r="AB30" s="11"/>
    </row>
    <row r="31" spans="1:28" ht="12" customHeight="1" x14ac:dyDescent="0.2">
      <c r="A31" s="56" t="s">
        <v>33</v>
      </c>
      <c r="B31" s="178">
        <f>R13</f>
        <v>0</v>
      </c>
      <c r="C31" s="178"/>
      <c r="D31" s="26">
        <f>S13</f>
        <v>0</v>
      </c>
      <c r="E31" s="61" t="s">
        <v>69</v>
      </c>
      <c r="N31" s="6" t="s">
        <v>23</v>
      </c>
      <c r="O31" s="6"/>
      <c r="P31" s="6"/>
      <c r="Q31" s="6"/>
      <c r="R31" s="6"/>
      <c r="T31" s="28" t="s">
        <v>227</v>
      </c>
      <c r="U31" s="29"/>
      <c r="V31" s="29"/>
      <c r="W31" s="55"/>
      <c r="X31" s="11"/>
      <c r="Y31" s="11"/>
      <c r="Z31" s="11"/>
      <c r="AA31" s="11"/>
      <c r="AB31" s="11"/>
    </row>
    <row r="32" spans="1:28" ht="10.5" customHeight="1" thickBot="1" x14ac:dyDescent="0.25">
      <c r="A32" s="8"/>
      <c r="B32" s="179"/>
      <c r="C32" s="179"/>
      <c r="D32" s="179"/>
      <c r="E32" s="179"/>
      <c r="F32" s="55"/>
      <c r="G32" s="114"/>
      <c r="H32" s="52"/>
      <c r="I32" s="52"/>
      <c r="J32" s="52"/>
      <c r="K32" s="52"/>
      <c r="L32" s="65"/>
      <c r="M32" s="65"/>
      <c r="N32" s="52"/>
      <c r="O32" s="65"/>
      <c r="P32" s="65"/>
      <c r="Q32" s="65"/>
      <c r="R32" s="11"/>
      <c r="S32" s="11"/>
      <c r="T32" s="11"/>
      <c r="U32" s="11"/>
      <c r="V32" s="18"/>
      <c r="W32" s="55"/>
      <c r="X32" s="55"/>
      <c r="Y32" s="55"/>
      <c r="Z32" s="11"/>
      <c r="AA32" s="11"/>
      <c r="AB32" s="11"/>
    </row>
    <row r="33" spans="1:28" ht="18.75" customHeight="1" thickBot="1" x14ac:dyDescent="0.25">
      <c r="A33" s="154" t="s">
        <v>49</v>
      </c>
      <c r="B33" s="154"/>
      <c r="C33" s="155"/>
      <c r="D33" s="156"/>
      <c r="E33" s="157"/>
      <c r="F33" s="55"/>
      <c r="G33" s="114"/>
      <c r="N33" s="6"/>
      <c r="O33" s="6"/>
      <c r="P33" s="6"/>
      <c r="Q33" s="6"/>
      <c r="R33" s="6"/>
      <c r="S33" s="6"/>
      <c r="T33" s="26"/>
      <c r="U33" s="26"/>
      <c r="V33" s="31"/>
      <c r="W33" s="55"/>
      <c r="X33" s="55"/>
      <c r="Y33" s="55"/>
      <c r="Z33" s="11"/>
      <c r="AA33" s="11"/>
      <c r="AB33" s="11"/>
    </row>
    <row r="34" spans="1:28" ht="9.9499999999999993" customHeight="1" thickBot="1" x14ac:dyDescent="0.25">
      <c r="A34" s="76"/>
      <c r="B34" s="77"/>
      <c r="C34" s="62"/>
      <c r="D34" s="78"/>
      <c r="E34" s="78"/>
      <c r="F34" s="8"/>
      <c r="G34" s="8"/>
      <c r="H34" s="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6.25" customHeight="1" thickBot="1" x14ac:dyDescent="0.35">
      <c r="A35" s="76"/>
      <c r="B35" s="77"/>
      <c r="C35" s="62"/>
      <c r="D35" s="158" t="s">
        <v>50</v>
      </c>
      <c r="E35" s="159"/>
      <c r="F35" s="159"/>
      <c r="G35" s="159"/>
      <c r="H35" s="159"/>
      <c r="I35" s="159"/>
      <c r="J35" s="160"/>
      <c r="K35" s="158" t="s">
        <v>154</v>
      </c>
      <c r="L35" s="159"/>
      <c r="M35" s="159"/>
      <c r="N35" s="159"/>
      <c r="O35" s="159"/>
      <c r="P35" s="159"/>
      <c r="Q35" s="159"/>
      <c r="R35" s="160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2" customFormat="1" ht="13.5" customHeight="1" x14ac:dyDescent="0.2">
      <c r="A36" s="181" t="s">
        <v>24</v>
      </c>
      <c r="B36" s="182"/>
      <c r="C36" s="185" t="s">
        <v>5</v>
      </c>
      <c r="D36" s="173" t="s">
        <v>132</v>
      </c>
      <c r="E36" s="173" t="s">
        <v>52</v>
      </c>
      <c r="F36" s="173" t="s">
        <v>150</v>
      </c>
      <c r="G36" s="173" t="s">
        <v>76</v>
      </c>
      <c r="H36" s="189" t="s">
        <v>55</v>
      </c>
      <c r="I36" s="189" t="s">
        <v>142</v>
      </c>
      <c r="J36" s="189"/>
      <c r="K36" s="173" t="s">
        <v>132</v>
      </c>
      <c r="L36" s="173" t="s">
        <v>141</v>
      </c>
      <c r="M36" s="173" t="s">
        <v>152</v>
      </c>
      <c r="N36" s="189" t="s">
        <v>155</v>
      </c>
      <c r="O36" s="173" t="s">
        <v>61</v>
      </c>
      <c r="P36" s="173" t="s">
        <v>54</v>
      </c>
      <c r="Q36" s="173" t="s">
        <v>55</v>
      </c>
      <c r="R36" s="251"/>
      <c r="S36" s="163" t="s">
        <v>26</v>
      </c>
      <c r="T36" s="165" t="s">
        <v>27</v>
      </c>
      <c r="U36" s="167" t="s">
        <v>28</v>
      </c>
    </row>
    <row r="37" spans="1:28" ht="48" customHeight="1" thickBot="1" x14ac:dyDescent="0.25">
      <c r="A37" s="183"/>
      <c r="B37" s="184"/>
      <c r="C37" s="186"/>
      <c r="D37" s="174"/>
      <c r="E37" s="174"/>
      <c r="F37" s="174"/>
      <c r="G37" s="174"/>
      <c r="H37" s="190"/>
      <c r="I37" s="190"/>
      <c r="J37" s="190"/>
      <c r="K37" s="174"/>
      <c r="L37" s="174"/>
      <c r="M37" s="174"/>
      <c r="N37" s="190"/>
      <c r="O37" s="174"/>
      <c r="P37" s="174"/>
      <c r="Q37" s="174"/>
      <c r="R37" s="252"/>
      <c r="S37" s="164"/>
      <c r="T37" s="166"/>
      <c r="U37" s="168"/>
    </row>
    <row r="38" spans="1:28" s="14" customFormat="1" ht="10.5" customHeight="1" thickBot="1" x14ac:dyDescent="0.2">
      <c r="A38" s="169">
        <v>1</v>
      </c>
      <c r="B38" s="170"/>
      <c r="C38" s="40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37">
        <v>13</v>
      </c>
      <c r="O38" s="79">
        <v>14</v>
      </c>
      <c r="P38" s="79">
        <v>15</v>
      </c>
      <c r="Q38" s="79">
        <v>16</v>
      </c>
      <c r="R38" s="36">
        <v>17</v>
      </c>
      <c r="S38" s="38">
        <v>18</v>
      </c>
      <c r="T38" s="38">
        <v>19</v>
      </c>
      <c r="U38" s="36">
        <v>20</v>
      </c>
    </row>
    <row r="39" spans="1:28" s="3" customFormat="1" ht="21.75" customHeight="1" thickBot="1" x14ac:dyDescent="0.25">
      <c r="A39" s="171" t="s">
        <v>4</v>
      </c>
      <c r="B39" s="172"/>
      <c r="C39" s="39"/>
      <c r="D39" s="120" t="s">
        <v>46</v>
      </c>
      <c r="E39" s="120" t="s">
        <v>45</v>
      </c>
      <c r="F39" s="120" t="s">
        <v>126</v>
      </c>
      <c r="G39" s="120" t="s">
        <v>47</v>
      </c>
      <c r="H39" s="120" t="s">
        <v>218</v>
      </c>
      <c r="I39" s="120" t="s">
        <v>46</v>
      </c>
      <c r="J39" s="120"/>
      <c r="K39" s="120" t="s">
        <v>46</v>
      </c>
      <c r="L39" s="120" t="s">
        <v>219</v>
      </c>
      <c r="M39" s="120" t="s">
        <v>46</v>
      </c>
      <c r="N39" s="120" t="s">
        <v>47</v>
      </c>
      <c r="O39" s="120" t="s">
        <v>47</v>
      </c>
      <c r="P39" s="121" t="s">
        <v>56</v>
      </c>
      <c r="Q39" s="121" t="s">
        <v>80</v>
      </c>
      <c r="R39" s="45"/>
      <c r="S39" s="34"/>
      <c r="T39" s="58"/>
      <c r="U39" s="35"/>
      <c r="V39" s="48"/>
    </row>
    <row r="40" spans="1:28" s="50" customFormat="1" ht="21.75" customHeight="1" thickBot="1" x14ac:dyDescent="0.25">
      <c r="A40" s="191" t="s">
        <v>2</v>
      </c>
      <c r="B40" s="192"/>
      <c r="C40" s="19"/>
      <c r="D40" s="84">
        <v>100</v>
      </c>
      <c r="E40" s="49">
        <f>$D$40</f>
        <v>100</v>
      </c>
      <c r="F40" s="49">
        <f t="shared" ref="F40:R40" si="0">$D$40</f>
        <v>100</v>
      </c>
      <c r="G40" s="49">
        <v>100</v>
      </c>
      <c r="H40" s="49">
        <f t="shared" si="0"/>
        <v>100</v>
      </c>
      <c r="I40" s="49">
        <f t="shared" si="0"/>
        <v>100</v>
      </c>
      <c r="J40" s="49">
        <f t="shared" si="0"/>
        <v>100</v>
      </c>
      <c r="K40" s="84">
        <v>100</v>
      </c>
      <c r="L40" s="49">
        <f t="shared" si="0"/>
        <v>100</v>
      </c>
      <c r="M40" s="49">
        <f t="shared" si="0"/>
        <v>100</v>
      </c>
      <c r="N40" s="49">
        <f t="shared" si="0"/>
        <v>100</v>
      </c>
      <c r="O40" s="49">
        <f t="shared" si="0"/>
        <v>100</v>
      </c>
      <c r="P40" s="49">
        <f t="shared" si="0"/>
        <v>100</v>
      </c>
      <c r="Q40" s="49">
        <f t="shared" si="0"/>
        <v>100</v>
      </c>
      <c r="R40" s="49">
        <f t="shared" si="0"/>
        <v>100</v>
      </c>
      <c r="S40" s="23"/>
      <c r="T40" s="25"/>
      <c r="U40" s="24"/>
    </row>
    <row r="41" spans="1:28" ht="11.45" hidden="1" customHeight="1" x14ac:dyDescent="0.2">
      <c r="A41" s="193" t="s">
        <v>35</v>
      </c>
      <c r="B41" s="193"/>
      <c r="C41" s="15" t="s">
        <v>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49">
        <f>ROUND(SUM(D42:R42),3)</f>
        <v>0</v>
      </c>
      <c r="T41" s="194"/>
      <c r="U41" s="195">
        <f t="shared" ref="U41" si="1">ROUND(S41*T41,2)</f>
        <v>0</v>
      </c>
    </row>
    <row r="42" spans="1:28" ht="11.45" hidden="1" customHeight="1" x14ac:dyDescent="0.2">
      <c r="A42" s="193"/>
      <c r="B42" s="193"/>
      <c r="C42" s="15" t="s">
        <v>22</v>
      </c>
      <c r="D42" s="17">
        <f t="shared" ref="D42:R42" si="2">(D$40*D41)/1000</f>
        <v>0</v>
      </c>
      <c r="E42" s="17">
        <f t="shared" si="2"/>
        <v>0</v>
      </c>
      <c r="F42" s="17">
        <f t="shared" si="2"/>
        <v>0</v>
      </c>
      <c r="G42" s="17"/>
      <c r="H42" s="17">
        <f t="shared" si="2"/>
        <v>0</v>
      </c>
      <c r="I42" s="17">
        <f t="shared" si="2"/>
        <v>0</v>
      </c>
      <c r="J42" s="17">
        <f t="shared" si="2"/>
        <v>0</v>
      </c>
      <c r="K42" s="17">
        <f t="shared" si="2"/>
        <v>0</v>
      </c>
      <c r="L42" s="17"/>
      <c r="M42" s="17"/>
      <c r="N42" s="17">
        <f t="shared" si="2"/>
        <v>0</v>
      </c>
      <c r="O42" s="17"/>
      <c r="P42" s="17"/>
      <c r="Q42" s="17"/>
      <c r="R42" s="17">
        <f t="shared" si="2"/>
        <v>0</v>
      </c>
      <c r="S42" s="150"/>
      <c r="T42" s="194"/>
      <c r="U42" s="196"/>
    </row>
    <row r="43" spans="1:28" ht="11.25" hidden="1" customHeight="1" x14ac:dyDescent="0.2">
      <c r="A43" s="193" t="s">
        <v>37</v>
      </c>
      <c r="B43" s="193"/>
      <c r="C43" s="15" t="s">
        <v>21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49">
        <f>ROUND(SUM(D44:R44),3)</f>
        <v>0</v>
      </c>
      <c r="T43" s="194"/>
      <c r="U43" s="195">
        <f t="shared" ref="U43" si="3">ROUND(S43*T43,2)</f>
        <v>0</v>
      </c>
    </row>
    <row r="44" spans="1:28" ht="11.25" hidden="1" customHeight="1" x14ac:dyDescent="0.2">
      <c r="A44" s="193"/>
      <c r="B44" s="193"/>
      <c r="C44" s="15" t="s">
        <v>22</v>
      </c>
      <c r="D44" s="17">
        <f t="shared" ref="D44:R44" si="4">(D$40*D43)/1000</f>
        <v>0</v>
      </c>
      <c r="E44" s="17">
        <f t="shared" si="4"/>
        <v>0</v>
      </c>
      <c r="F44" s="17">
        <f t="shared" si="4"/>
        <v>0</v>
      </c>
      <c r="G44" s="17"/>
      <c r="H44" s="17">
        <f t="shared" si="4"/>
        <v>0</v>
      </c>
      <c r="I44" s="17">
        <f t="shared" si="4"/>
        <v>0</v>
      </c>
      <c r="J44" s="17">
        <f t="shared" si="4"/>
        <v>0</v>
      </c>
      <c r="K44" s="17">
        <f t="shared" si="4"/>
        <v>0</v>
      </c>
      <c r="L44" s="17"/>
      <c r="M44" s="17"/>
      <c r="N44" s="17">
        <f t="shared" si="4"/>
        <v>0</v>
      </c>
      <c r="O44" s="17"/>
      <c r="P44" s="17"/>
      <c r="Q44" s="17"/>
      <c r="R44" s="17">
        <f t="shared" si="4"/>
        <v>0</v>
      </c>
      <c r="S44" s="150"/>
      <c r="T44" s="194"/>
      <c r="U44" s="196"/>
    </row>
    <row r="45" spans="1:28" ht="11.45" hidden="1" customHeight="1" x14ac:dyDescent="0.2">
      <c r="A45" s="193" t="s">
        <v>38</v>
      </c>
      <c r="B45" s="193"/>
      <c r="C45" s="15" t="s">
        <v>21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49">
        <f t="shared" ref="S45" si="5">ROUND(SUM(D46:R46),2)</f>
        <v>0</v>
      </c>
      <c r="T45" s="194"/>
      <c r="U45" s="195">
        <f t="shared" ref="U45" si="6">ROUND(S45*T45,2)</f>
        <v>0</v>
      </c>
    </row>
    <row r="46" spans="1:28" ht="11.45" hidden="1" customHeight="1" x14ac:dyDescent="0.2">
      <c r="A46" s="193"/>
      <c r="B46" s="193"/>
      <c r="C46" s="15" t="s">
        <v>22</v>
      </c>
      <c r="D46" s="17">
        <f t="shared" ref="D46:R46" si="7">(D$40*D45)/1000</f>
        <v>0</v>
      </c>
      <c r="E46" s="17">
        <f t="shared" si="7"/>
        <v>0</v>
      </c>
      <c r="F46" s="17">
        <f t="shared" si="7"/>
        <v>0</v>
      </c>
      <c r="G46" s="17"/>
      <c r="H46" s="17">
        <f t="shared" si="7"/>
        <v>0</v>
      </c>
      <c r="I46" s="17">
        <f t="shared" si="7"/>
        <v>0</v>
      </c>
      <c r="J46" s="17">
        <f t="shared" si="7"/>
        <v>0</v>
      </c>
      <c r="K46" s="17">
        <f t="shared" si="7"/>
        <v>0</v>
      </c>
      <c r="L46" s="17"/>
      <c r="M46" s="17"/>
      <c r="N46" s="17">
        <f t="shared" si="7"/>
        <v>0</v>
      </c>
      <c r="O46" s="17"/>
      <c r="P46" s="17"/>
      <c r="Q46" s="17"/>
      <c r="R46" s="17">
        <f t="shared" si="7"/>
        <v>0</v>
      </c>
      <c r="S46" s="150"/>
      <c r="T46" s="194"/>
      <c r="U46" s="196"/>
    </row>
    <row r="47" spans="1:28" ht="11.25" hidden="1" customHeight="1" x14ac:dyDescent="0.2">
      <c r="A47" s="193" t="s">
        <v>44</v>
      </c>
      <c r="B47" s="193"/>
      <c r="C47" s="15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49">
        <f t="shared" ref="S47" si="8">ROUND(SUM(D48:R48),2)</f>
        <v>0</v>
      </c>
      <c r="T47" s="194"/>
      <c r="U47" s="195">
        <f t="shared" ref="U47" si="9">ROUND(S47*T47,2)</f>
        <v>0</v>
      </c>
    </row>
    <row r="48" spans="1:28" ht="11.25" hidden="1" customHeight="1" x14ac:dyDescent="0.2">
      <c r="A48" s="193"/>
      <c r="B48" s="193"/>
      <c r="C48" s="15" t="s">
        <v>22</v>
      </c>
      <c r="D48" s="17">
        <f t="shared" ref="D48:R48" si="10">(D$40*D47)/1000</f>
        <v>0</v>
      </c>
      <c r="E48" s="17">
        <f t="shared" si="10"/>
        <v>0</v>
      </c>
      <c r="F48" s="17">
        <f t="shared" si="10"/>
        <v>0</v>
      </c>
      <c r="G48" s="17"/>
      <c r="H48" s="17">
        <f t="shared" si="10"/>
        <v>0</v>
      </c>
      <c r="I48" s="17">
        <f t="shared" si="10"/>
        <v>0</v>
      </c>
      <c r="J48" s="17">
        <f t="shared" si="10"/>
        <v>0</v>
      </c>
      <c r="K48" s="17">
        <f t="shared" si="10"/>
        <v>0</v>
      </c>
      <c r="L48" s="17"/>
      <c r="M48" s="17"/>
      <c r="N48" s="17">
        <f t="shared" si="10"/>
        <v>0</v>
      </c>
      <c r="O48" s="17"/>
      <c r="P48" s="17"/>
      <c r="Q48" s="17"/>
      <c r="R48" s="17">
        <f t="shared" si="10"/>
        <v>0</v>
      </c>
      <c r="S48" s="150"/>
      <c r="T48" s="194"/>
      <c r="U48" s="196"/>
    </row>
    <row r="49" spans="1:21" ht="11.45" hidden="1" customHeight="1" x14ac:dyDescent="0.2">
      <c r="A49" s="193" t="s">
        <v>36</v>
      </c>
      <c r="B49" s="193"/>
      <c r="C49" s="15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49">
        <f>ROUND(SUM(D50:R50),3)</f>
        <v>0</v>
      </c>
      <c r="T49" s="194"/>
      <c r="U49" s="195">
        <f t="shared" ref="U49:U59" si="11">ROUND(S49*T49,2)</f>
        <v>0</v>
      </c>
    </row>
    <row r="50" spans="1:21" ht="11.45" hidden="1" customHeight="1" x14ac:dyDescent="0.2">
      <c r="A50" s="193"/>
      <c r="B50" s="193"/>
      <c r="C50" s="15" t="s">
        <v>22</v>
      </c>
      <c r="D50" s="17">
        <f t="shared" ref="D50:R50" si="12">(D$40*D49)/1000</f>
        <v>0</v>
      </c>
      <c r="E50" s="17">
        <f t="shared" si="12"/>
        <v>0</v>
      </c>
      <c r="F50" s="17">
        <f t="shared" si="12"/>
        <v>0</v>
      </c>
      <c r="G50" s="17"/>
      <c r="H50" s="17">
        <f t="shared" si="12"/>
        <v>0</v>
      </c>
      <c r="I50" s="17">
        <f t="shared" si="12"/>
        <v>0</v>
      </c>
      <c r="J50" s="17">
        <f t="shared" si="12"/>
        <v>0</v>
      </c>
      <c r="K50" s="17">
        <f t="shared" si="12"/>
        <v>0</v>
      </c>
      <c r="L50" s="17"/>
      <c r="M50" s="17"/>
      <c r="N50" s="17">
        <f t="shared" si="12"/>
        <v>0</v>
      </c>
      <c r="O50" s="17"/>
      <c r="P50" s="17"/>
      <c r="Q50" s="17"/>
      <c r="R50" s="17">
        <f t="shared" si="12"/>
        <v>0</v>
      </c>
      <c r="S50" s="150"/>
      <c r="T50" s="194"/>
      <c r="U50" s="196"/>
    </row>
    <row r="51" spans="1:21" ht="11.45" customHeight="1" x14ac:dyDescent="0.2">
      <c r="A51" s="197" t="s">
        <v>173</v>
      </c>
      <c r="B51" s="198"/>
      <c r="C51" s="15" t="s">
        <v>21</v>
      </c>
      <c r="D51" s="116">
        <v>110</v>
      </c>
      <c r="E51" s="116">
        <v>0</v>
      </c>
      <c r="F51" s="116">
        <v>0</v>
      </c>
      <c r="G51" s="116"/>
      <c r="H51" s="116">
        <v>0</v>
      </c>
      <c r="I51" s="116">
        <v>0</v>
      </c>
      <c r="J51" s="116">
        <v>0</v>
      </c>
      <c r="K51" s="116">
        <v>110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49">
        <f>ROUND(SUM(D52:R52),2)</f>
        <v>22</v>
      </c>
      <c r="T51" s="194"/>
      <c r="U51" s="195">
        <f t="shared" ref="U51" si="13">ROUND(S51*T51,2)</f>
        <v>0</v>
      </c>
    </row>
    <row r="52" spans="1:21" ht="11.45" customHeight="1" x14ac:dyDescent="0.2">
      <c r="A52" s="199"/>
      <c r="B52" s="200"/>
      <c r="C52" s="15" t="s">
        <v>22</v>
      </c>
      <c r="D52" s="117">
        <f t="shared" ref="D52:K52" si="14">(D$40*D51)/1000</f>
        <v>11</v>
      </c>
      <c r="E52" s="117">
        <f t="shared" ref="E52:J52" si="15">(E$40*E51)/1000</f>
        <v>0</v>
      </c>
      <c r="F52" s="117">
        <f t="shared" si="15"/>
        <v>0</v>
      </c>
      <c r="G52" s="117"/>
      <c r="H52" s="117">
        <f t="shared" si="15"/>
        <v>0</v>
      </c>
      <c r="I52" s="117">
        <f t="shared" si="15"/>
        <v>0</v>
      </c>
      <c r="J52" s="117">
        <f t="shared" si="15"/>
        <v>0</v>
      </c>
      <c r="K52" s="117">
        <f t="shared" si="14"/>
        <v>11</v>
      </c>
      <c r="L52" s="117">
        <f t="shared" ref="L52:R52" si="16">(L$40*L51)/1000</f>
        <v>0</v>
      </c>
      <c r="M52" s="117">
        <f t="shared" si="16"/>
        <v>0</v>
      </c>
      <c r="N52" s="117">
        <f t="shared" si="16"/>
        <v>0</v>
      </c>
      <c r="O52" s="117">
        <f t="shared" si="16"/>
        <v>0</v>
      </c>
      <c r="P52" s="117">
        <f t="shared" si="16"/>
        <v>0</v>
      </c>
      <c r="Q52" s="117">
        <f t="shared" si="16"/>
        <v>0</v>
      </c>
      <c r="R52" s="117">
        <f t="shared" si="16"/>
        <v>0</v>
      </c>
      <c r="S52" s="150"/>
      <c r="T52" s="194"/>
      <c r="U52" s="196"/>
    </row>
    <row r="53" spans="1:21" ht="11.45" hidden="1" customHeight="1" x14ac:dyDescent="0.2">
      <c r="A53" s="145"/>
      <c r="B53" s="146"/>
      <c r="C53" s="15" t="s">
        <v>21</v>
      </c>
      <c r="D53" s="116">
        <v>67</v>
      </c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49">
        <f>ROUND(SUM(D54:R54),2)</f>
        <v>6.7</v>
      </c>
      <c r="T53" s="194"/>
      <c r="U53" s="195">
        <f t="shared" ref="U53" si="17">ROUND(S53*T53,2)</f>
        <v>0</v>
      </c>
    </row>
    <row r="54" spans="1:21" ht="11.45" hidden="1" customHeight="1" x14ac:dyDescent="0.2">
      <c r="A54" s="147"/>
      <c r="B54" s="148"/>
      <c r="C54" s="15" t="s">
        <v>22</v>
      </c>
      <c r="D54" s="117">
        <f t="shared" ref="D54" si="18">(D$40*D53)/1000</f>
        <v>6.7</v>
      </c>
      <c r="E54" s="117">
        <f t="shared" ref="E54:R54" si="19">(E$40*E53)/1000</f>
        <v>0</v>
      </c>
      <c r="F54" s="117">
        <f t="shared" si="19"/>
        <v>0</v>
      </c>
      <c r="G54" s="117"/>
      <c r="H54" s="117">
        <f t="shared" si="19"/>
        <v>0</v>
      </c>
      <c r="I54" s="117">
        <f t="shared" si="19"/>
        <v>0</v>
      </c>
      <c r="J54" s="117">
        <f t="shared" si="19"/>
        <v>0</v>
      </c>
      <c r="K54" s="117">
        <f t="shared" si="19"/>
        <v>0</v>
      </c>
      <c r="L54" s="117"/>
      <c r="M54" s="117"/>
      <c r="N54" s="117">
        <f t="shared" si="19"/>
        <v>0</v>
      </c>
      <c r="O54" s="117"/>
      <c r="P54" s="117"/>
      <c r="Q54" s="117"/>
      <c r="R54" s="117">
        <f t="shared" si="19"/>
        <v>0</v>
      </c>
      <c r="S54" s="150"/>
      <c r="T54" s="194"/>
      <c r="U54" s="196"/>
    </row>
    <row r="55" spans="1:21" ht="11.25" hidden="1" customHeight="1" x14ac:dyDescent="0.2">
      <c r="A55" s="193"/>
      <c r="B55" s="193"/>
      <c r="C55" s="15" t="s">
        <v>21</v>
      </c>
      <c r="D55" s="116">
        <v>68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49">
        <f>ROUND(SUM(D56:R56),2)</f>
        <v>6.8</v>
      </c>
      <c r="T55" s="194"/>
      <c r="U55" s="195">
        <f t="shared" ref="U55" si="20">ROUND(S55*T55,2)</f>
        <v>0</v>
      </c>
    </row>
    <row r="56" spans="1:21" ht="11.25" hidden="1" customHeight="1" x14ac:dyDescent="0.2">
      <c r="A56" s="193"/>
      <c r="B56" s="193"/>
      <c r="C56" s="15" t="s">
        <v>22</v>
      </c>
      <c r="D56" s="117">
        <f t="shared" ref="D56" si="21">(D$40*D55)/1000</f>
        <v>6.8</v>
      </c>
      <c r="E56" s="117">
        <f t="shared" ref="E56:R56" si="22">(E$40*E55)/1000</f>
        <v>0</v>
      </c>
      <c r="F56" s="117">
        <f t="shared" si="22"/>
        <v>0</v>
      </c>
      <c r="G56" s="117"/>
      <c r="H56" s="117">
        <f t="shared" si="22"/>
        <v>0</v>
      </c>
      <c r="I56" s="117">
        <f t="shared" si="22"/>
        <v>0</v>
      </c>
      <c r="J56" s="117">
        <f t="shared" si="22"/>
        <v>0</v>
      </c>
      <c r="K56" s="117">
        <f t="shared" si="22"/>
        <v>0</v>
      </c>
      <c r="L56" s="117"/>
      <c r="M56" s="117"/>
      <c r="N56" s="117">
        <f t="shared" si="22"/>
        <v>0</v>
      </c>
      <c r="O56" s="117"/>
      <c r="P56" s="117"/>
      <c r="Q56" s="117"/>
      <c r="R56" s="117">
        <f t="shared" si="22"/>
        <v>0</v>
      </c>
      <c r="S56" s="150"/>
      <c r="T56" s="194"/>
      <c r="U56" s="196"/>
    </row>
    <row r="57" spans="1:21" ht="12.75" hidden="1" customHeight="1" x14ac:dyDescent="0.2">
      <c r="A57" s="145"/>
      <c r="B57" s="146"/>
      <c r="C57" s="15" t="s">
        <v>21</v>
      </c>
      <c r="D57" s="116">
        <v>69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49">
        <f>ROUND(SUM(D58:R58),2)</f>
        <v>6.9</v>
      </c>
      <c r="T57" s="194"/>
      <c r="U57" s="195">
        <f t="shared" si="11"/>
        <v>0</v>
      </c>
    </row>
    <row r="58" spans="1:21" ht="11.25" hidden="1" customHeight="1" x14ac:dyDescent="0.2">
      <c r="A58" s="147"/>
      <c r="B58" s="148"/>
      <c r="C58" s="15" t="s">
        <v>22</v>
      </c>
      <c r="D58" s="117">
        <f t="shared" ref="D58" si="23">(D$40*D57)/1000</f>
        <v>6.9</v>
      </c>
      <c r="E58" s="117">
        <f t="shared" ref="E58:R58" si="24">(E$40*E57)/1000</f>
        <v>0</v>
      </c>
      <c r="F58" s="117">
        <f t="shared" si="24"/>
        <v>0</v>
      </c>
      <c r="G58" s="117"/>
      <c r="H58" s="117">
        <f t="shared" si="24"/>
        <v>0</v>
      </c>
      <c r="I58" s="117">
        <f t="shared" si="24"/>
        <v>0</v>
      </c>
      <c r="J58" s="117">
        <f t="shared" si="24"/>
        <v>0</v>
      </c>
      <c r="K58" s="117">
        <f t="shared" si="24"/>
        <v>0</v>
      </c>
      <c r="L58" s="117"/>
      <c r="M58" s="117"/>
      <c r="N58" s="117">
        <f t="shared" si="24"/>
        <v>0</v>
      </c>
      <c r="O58" s="117"/>
      <c r="P58" s="117"/>
      <c r="Q58" s="117"/>
      <c r="R58" s="117">
        <f t="shared" si="24"/>
        <v>0</v>
      </c>
      <c r="S58" s="150"/>
      <c r="T58" s="194"/>
      <c r="U58" s="196"/>
    </row>
    <row r="59" spans="1:21" ht="11.45" hidden="1" customHeight="1" x14ac:dyDescent="0.2">
      <c r="A59" s="193"/>
      <c r="B59" s="193"/>
      <c r="C59" s="15" t="s">
        <v>21</v>
      </c>
      <c r="D59" s="116">
        <v>70</v>
      </c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49">
        <f>ROUND(SUM(D60:R60),2)</f>
        <v>7</v>
      </c>
      <c r="T59" s="194"/>
      <c r="U59" s="195">
        <f t="shared" si="11"/>
        <v>0</v>
      </c>
    </row>
    <row r="60" spans="1:21" ht="11.25" hidden="1" customHeight="1" thickBot="1" x14ac:dyDescent="0.25">
      <c r="A60" s="193"/>
      <c r="B60" s="193"/>
      <c r="C60" s="15" t="s">
        <v>22</v>
      </c>
      <c r="D60" s="117">
        <f t="shared" ref="D60" si="25">(D$40*D59)/1000</f>
        <v>7</v>
      </c>
      <c r="E60" s="117">
        <f t="shared" ref="E60:R60" si="26">(E$40*E59)/1000</f>
        <v>0</v>
      </c>
      <c r="F60" s="117">
        <f t="shared" si="26"/>
        <v>0</v>
      </c>
      <c r="G60" s="117"/>
      <c r="H60" s="117">
        <f t="shared" si="26"/>
        <v>0</v>
      </c>
      <c r="I60" s="117">
        <f t="shared" si="26"/>
        <v>0</v>
      </c>
      <c r="J60" s="117">
        <f t="shared" si="26"/>
        <v>0</v>
      </c>
      <c r="K60" s="117">
        <f t="shared" si="26"/>
        <v>0</v>
      </c>
      <c r="L60" s="117"/>
      <c r="M60" s="117"/>
      <c r="N60" s="117">
        <f t="shared" si="26"/>
        <v>0</v>
      </c>
      <c r="O60" s="117"/>
      <c r="P60" s="117"/>
      <c r="Q60" s="117"/>
      <c r="R60" s="117">
        <f t="shared" si="26"/>
        <v>0</v>
      </c>
      <c r="S60" s="150"/>
      <c r="T60" s="194"/>
      <c r="U60" s="196"/>
    </row>
    <row r="61" spans="1:21" ht="11.25" hidden="1" customHeight="1" x14ac:dyDescent="0.2">
      <c r="A61" s="201"/>
      <c r="B61" s="202"/>
      <c r="C61" s="15" t="s">
        <v>21</v>
      </c>
      <c r="D61" s="116">
        <v>71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49">
        <f>ROUND(SUM(D62:R62),2)</f>
        <v>7.1</v>
      </c>
      <c r="T61" s="152"/>
      <c r="U61" s="195">
        <f>ROUND(S61*T61,2)</f>
        <v>0</v>
      </c>
    </row>
    <row r="62" spans="1:21" ht="11.25" hidden="1" customHeight="1" x14ac:dyDescent="0.2">
      <c r="A62" s="203"/>
      <c r="B62" s="148"/>
      <c r="C62" s="15" t="s">
        <v>22</v>
      </c>
      <c r="D62" s="117">
        <f t="shared" ref="D62" si="27">(D$40*D61)/1000</f>
        <v>7.1</v>
      </c>
      <c r="E62" s="117">
        <f t="shared" ref="E62:R62" si="28">(E$40*E61)/1000</f>
        <v>0</v>
      </c>
      <c r="F62" s="117">
        <f t="shared" si="28"/>
        <v>0</v>
      </c>
      <c r="G62" s="117"/>
      <c r="H62" s="117">
        <f t="shared" si="28"/>
        <v>0</v>
      </c>
      <c r="I62" s="117">
        <f t="shared" si="28"/>
        <v>0</v>
      </c>
      <c r="J62" s="117">
        <f t="shared" si="28"/>
        <v>0</v>
      </c>
      <c r="K62" s="117">
        <f t="shared" si="28"/>
        <v>0</v>
      </c>
      <c r="L62" s="117"/>
      <c r="M62" s="117"/>
      <c r="N62" s="117">
        <f t="shared" si="28"/>
        <v>0</v>
      </c>
      <c r="O62" s="117"/>
      <c r="P62" s="117"/>
      <c r="Q62" s="117"/>
      <c r="R62" s="117">
        <f t="shared" si="28"/>
        <v>0</v>
      </c>
      <c r="S62" s="150"/>
      <c r="T62" s="194"/>
      <c r="U62" s="196"/>
    </row>
    <row r="63" spans="1:21" ht="11.25" hidden="1" customHeight="1" x14ac:dyDescent="0.2">
      <c r="A63" s="145"/>
      <c r="B63" s="146"/>
      <c r="C63" s="15" t="s">
        <v>34</v>
      </c>
      <c r="D63" s="116">
        <v>72</v>
      </c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49">
        <f>ROUND(SUM(D64:R64),2)</f>
        <v>7.2</v>
      </c>
      <c r="T63" s="194"/>
      <c r="U63" s="195">
        <f t="shared" ref="U63" si="29">ROUND(S63*T63,2)</f>
        <v>0</v>
      </c>
    </row>
    <row r="64" spans="1:21" ht="11.25" hidden="1" customHeight="1" x14ac:dyDescent="0.2">
      <c r="A64" s="147"/>
      <c r="B64" s="148"/>
      <c r="C64" s="15" t="s">
        <v>22</v>
      </c>
      <c r="D64" s="117">
        <f t="shared" ref="D64" si="30">(D$40*D63)/1000</f>
        <v>7.2</v>
      </c>
      <c r="E64" s="117">
        <f t="shared" ref="E64:R64" si="31">(E$40*E63)/1000</f>
        <v>0</v>
      </c>
      <c r="F64" s="117">
        <f t="shared" si="31"/>
        <v>0</v>
      </c>
      <c r="G64" s="117"/>
      <c r="H64" s="117">
        <f t="shared" si="31"/>
        <v>0</v>
      </c>
      <c r="I64" s="117">
        <f t="shared" si="31"/>
        <v>0</v>
      </c>
      <c r="J64" s="117">
        <f t="shared" si="31"/>
        <v>0</v>
      </c>
      <c r="K64" s="117">
        <f t="shared" si="31"/>
        <v>0</v>
      </c>
      <c r="L64" s="117"/>
      <c r="M64" s="117"/>
      <c r="N64" s="117">
        <f t="shared" si="31"/>
        <v>0</v>
      </c>
      <c r="O64" s="117"/>
      <c r="P64" s="117"/>
      <c r="Q64" s="117"/>
      <c r="R64" s="117">
        <f t="shared" si="31"/>
        <v>0</v>
      </c>
      <c r="S64" s="150"/>
      <c r="T64" s="194"/>
      <c r="U64" s="196"/>
    </row>
    <row r="65" spans="1:21" ht="11.25" hidden="1" customHeight="1" x14ac:dyDescent="0.2">
      <c r="A65" s="145"/>
      <c r="B65" s="146"/>
      <c r="C65" s="15" t="s">
        <v>21</v>
      </c>
      <c r="D65" s="116">
        <v>73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49">
        <f>ROUND(SUM(D66:R66),2)</f>
        <v>7.3</v>
      </c>
      <c r="T65" s="194"/>
      <c r="U65" s="195">
        <f t="shared" ref="U65" si="32">ROUND(S65*T65,2)</f>
        <v>0</v>
      </c>
    </row>
    <row r="66" spans="1:21" ht="11.25" hidden="1" customHeight="1" x14ac:dyDescent="0.2">
      <c r="A66" s="147"/>
      <c r="B66" s="148"/>
      <c r="C66" s="15" t="s">
        <v>22</v>
      </c>
      <c r="D66" s="117">
        <f t="shared" ref="D66" si="33">(D$40*D65)/1000</f>
        <v>7.3</v>
      </c>
      <c r="E66" s="117">
        <f t="shared" ref="E66:R66" si="34">(E$40*E65)/1000</f>
        <v>0</v>
      </c>
      <c r="F66" s="117">
        <f t="shared" si="34"/>
        <v>0</v>
      </c>
      <c r="G66" s="117"/>
      <c r="H66" s="117">
        <f t="shared" si="34"/>
        <v>0</v>
      </c>
      <c r="I66" s="117">
        <f t="shared" si="34"/>
        <v>0</v>
      </c>
      <c r="J66" s="117">
        <f t="shared" si="34"/>
        <v>0</v>
      </c>
      <c r="K66" s="117">
        <f t="shared" si="34"/>
        <v>0</v>
      </c>
      <c r="L66" s="117"/>
      <c r="M66" s="117"/>
      <c r="N66" s="117">
        <f t="shared" si="34"/>
        <v>0</v>
      </c>
      <c r="O66" s="117"/>
      <c r="P66" s="117"/>
      <c r="Q66" s="117"/>
      <c r="R66" s="117">
        <f t="shared" si="34"/>
        <v>0</v>
      </c>
      <c r="S66" s="150"/>
      <c r="T66" s="194"/>
      <c r="U66" s="196"/>
    </row>
    <row r="67" spans="1:21" ht="11.25" hidden="1" customHeight="1" x14ac:dyDescent="0.2">
      <c r="A67" s="145"/>
      <c r="B67" s="146"/>
      <c r="C67" s="15" t="s">
        <v>21</v>
      </c>
      <c r="D67" s="116">
        <v>74</v>
      </c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49">
        <f>ROUND(SUM(D68:R68),2)</f>
        <v>7.4</v>
      </c>
      <c r="T67" s="194"/>
      <c r="U67" s="195">
        <f t="shared" ref="U67" si="35">ROUND(S67*T67,2)</f>
        <v>0</v>
      </c>
    </row>
    <row r="68" spans="1:21" ht="11.25" hidden="1" customHeight="1" x14ac:dyDescent="0.2">
      <c r="A68" s="147"/>
      <c r="B68" s="148"/>
      <c r="C68" s="15" t="s">
        <v>22</v>
      </c>
      <c r="D68" s="117">
        <f t="shared" ref="D68" si="36">(D$40*D67)/1000</f>
        <v>7.4</v>
      </c>
      <c r="E68" s="117">
        <f t="shared" ref="E68:R68" si="37">(E$40*E67)/1000</f>
        <v>0</v>
      </c>
      <c r="F68" s="117">
        <f t="shared" si="37"/>
        <v>0</v>
      </c>
      <c r="G68" s="117"/>
      <c r="H68" s="117">
        <f t="shared" si="37"/>
        <v>0</v>
      </c>
      <c r="I68" s="117">
        <f t="shared" si="37"/>
        <v>0</v>
      </c>
      <c r="J68" s="117">
        <f t="shared" si="37"/>
        <v>0</v>
      </c>
      <c r="K68" s="117">
        <f t="shared" si="37"/>
        <v>0</v>
      </c>
      <c r="L68" s="117"/>
      <c r="M68" s="117"/>
      <c r="N68" s="117">
        <f t="shared" si="37"/>
        <v>0</v>
      </c>
      <c r="O68" s="117"/>
      <c r="P68" s="117"/>
      <c r="Q68" s="117"/>
      <c r="R68" s="117">
        <f t="shared" si="37"/>
        <v>0</v>
      </c>
      <c r="S68" s="150"/>
      <c r="T68" s="194"/>
      <c r="U68" s="196"/>
    </row>
    <row r="69" spans="1:21" ht="11.25" hidden="1" customHeight="1" x14ac:dyDescent="0.2">
      <c r="A69" s="145"/>
      <c r="B69" s="146"/>
      <c r="C69" s="15" t="s">
        <v>21</v>
      </c>
      <c r="D69" s="116">
        <v>75</v>
      </c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49">
        <f>ROUND(SUM(D70:R70),2)</f>
        <v>7.5</v>
      </c>
      <c r="T69" s="194"/>
      <c r="U69" s="195">
        <f t="shared" ref="U69" si="38">ROUND(S69*T69,2)</f>
        <v>0</v>
      </c>
    </row>
    <row r="70" spans="1:21" ht="11.25" hidden="1" customHeight="1" x14ac:dyDescent="0.2">
      <c r="A70" s="147"/>
      <c r="B70" s="148"/>
      <c r="C70" s="15" t="s">
        <v>22</v>
      </c>
      <c r="D70" s="117">
        <f t="shared" ref="D70" si="39">(D$40*D69)/1000</f>
        <v>7.5</v>
      </c>
      <c r="E70" s="117">
        <f t="shared" ref="E70:R70" si="40">(E$40*E69)/1000</f>
        <v>0</v>
      </c>
      <c r="F70" s="117">
        <f t="shared" si="40"/>
        <v>0</v>
      </c>
      <c r="G70" s="117"/>
      <c r="H70" s="117">
        <f t="shared" si="40"/>
        <v>0</v>
      </c>
      <c r="I70" s="117">
        <f t="shared" si="40"/>
        <v>0</v>
      </c>
      <c r="J70" s="117">
        <f t="shared" si="40"/>
        <v>0</v>
      </c>
      <c r="K70" s="117">
        <f t="shared" si="40"/>
        <v>0</v>
      </c>
      <c r="L70" s="117"/>
      <c r="M70" s="117"/>
      <c r="N70" s="117">
        <f t="shared" si="40"/>
        <v>0</v>
      </c>
      <c r="O70" s="117"/>
      <c r="P70" s="117"/>
      <c r="Q70" s="117"/>
      <c r="R70" s="117">
        <f t="shared" si="40"/>
        <v>0</v>
      </c>
      <c r="S70" s="150"/>
      <c r="T70" s="194"/>
      <c r="U70" s="196"/>
    </row>
    <row r="71" spans="1:21" ht="11.25" hidden="1" customHeight="1" x14ac:dyDescent="0.2">
      <c r="A71" s="145"/>
      <c r="B71" s="146"/>
      <c r="C71" s="15" t="s">
        <v>21</v>
      </c>
      <c r="D71" s="116">
        <v>76</v>
      </c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49">
        <f>ROUND(SUM(D72:R72),2)</f>
        <v>7.6</v>
      </c>
      <c r="T71" s="194"/>
      <c r="U71" s="195">
        <f t="shared" ref="U71" si="41">ROUND(S71*T71,2)</f>
        <v>0</v>
      </c>
    </row>
    <row r="72" spans="1:21" ht="11.25" hidden="1" customHeight="1" x14ac:dyDescent="0.2">
      <c r="A72" s="147"/>
      <c r="B72" s="148"/>
      <c r="C72" s="15" t="s">
        <v>22</v>
      </c>
      <c r="D72" s="117">
        <f t="shared" ref="D72" si="42">(D$40*D71)/1000</f>
        <v>7.6</v>
      </c>
      <c r="E72" s="117">
        <f t="shared" ref="E72:R72" si="43">(E$40*E71)/1000</f>
        <v>0</v>
      </c>
      <c r="F72" s="117">
        <f t="shared" si="43"/>
        <v>0</v>
      </c>
      <c r="G72" s="117"/>
      <c r="H72" s="117">
        <f t="shared" si="43"/>
        <v>0</v>
      </c>
      <c r="I72" s="117">
        <f t="shared" si="43"/>
        <v>0</v>
      </c>
      <c r="J72" s="117">
        <f t="shared" si="43"/>
        <v>0</v>
      </c>
      <c r="K72" s="117">
        <f t="shared" si="43"/>
        <v>0</v>
      </c>
      <c r="L72" s="117"/>
      <c r="M72" s="117"/>
      <c r="N72" s="117">
        <f t="shared" si="43"/>
        <v>0</v>
      </c>
      <c r="O72" s="117"/>
      <c r="P72" s="117"/>
      <c r="Q72" s="117"/>
      <c r="R72" s="117">
        <f t="shared" si="43"/>
        <v>0</v>
      </c>
      <c r="S72" s="150"/>
      <c r="T72" s="194"/>
      <c r="U72" s="196"/>
    </row>
    <row r="73" spans="1:21" ht="11.25" hidden="1" customHeight="1" x14ac:dyDescent="0.2">
      <c r="A73" s="145"/>
      <c r="B73" s="146"/>
      <c r="C73" s="15" t="s">
        <v>21</v>
      </c>
      <c r="D73" s="116">
        <v>77</v>
      </c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49">
        <f>ROUND(SUM(D74:R74),2)</f>
        <v>7.7</v>
      </c>
      <c r="T73" s="194"/>
      <c r="U73" s="195">
        <f t="shared" ref="U73" si="44">ROUND(S73*T73,2)</f>
        <v>0</v>
      </c>
    </row>
    <row r="74" spans="1:21" ht="11.25" hidden="1" customHeight="1" x14ac:dyDescent="0.2">
      <c r="A74" s="147"/>
      <c r="B74" s="148"/>
      <c r="C74" s="15" t="s">
        <v>22</v>
      </c>
      <c r="D74" s="117">
        <f t="shared" ref="D74" si="45">(D$40*D73)/1000</f>
        <v>7.7</v>
      </c>
      <c r="E74" s="117">
        <f t="shared" ref="E74:R74" si="46">(E$40*E73)/1000</f>
        <v>0</v>
      </c>
      <c r="F74" s="117">
        <f t="shared" si="46"/>
        <v>0</v>
      </c>
      <c r="G74" s="117"/>
      <c r="H74" s="117">
        <f t="shared" si="46"/>
        <v>0</v>
      </c>
      <c r="I74" s="117">
        <f t="shared" si="46"/>
        <v>0</v>
      </c>
      <c r="J74" s="117">
        <f t="shared" si="46"/>
        <v>0</v>
      </c>
      <c r="K74" s="117">
        <f t="shared" si="46"/>
        <v>0</v>
      </c>
      <c r="L74" s="117"/>
      <c r="M74" s="117"/>
      <c r="N74" s="117">
        <f t="shared" si="46"/>
        <v>0</v>
      </c>
      <c r="O74" s="117"/>
      <c r="P74" s="117"/>
      <c r="Q74" s="117"/>
      <c r="R74" s="117">
        <f t="shared" si="46"/>
        <v>0</v>
      </c>
      <c r="S74" s="150"/>
      <c r="T74" s="194"/>
      <c r="U74" s="196"/>
    </row>
    <row r="75" spans="1:21" ht="11.25" customHeight="1" x14ac:dyDescent="0.2">
      <c r="A75" s="145" t="s">
        <v>57</v>
      </c>
      <c r="B75" s="146"/>
      <c r="C75" s="15" t="s">
        <v>21</v>
      </c>
      <c r="D75" s="116">
        <v>0</v>
      </c>
      <c r="E75" s="116">
        <v>63</v>
      </c>
      <c r="F75" s="116">
        <v>0</v>
      </c>
      <c r="G75" s="116"/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v>0</v>
      </c>
      <c r="S75" s="149">
        <f>ROUND(SUM(D76:R76),2)</f>
        <v>6.3</v>
      </c>
      <c r="T75" s="194">
        <v>0</v>
      </c>
      <c r="U75" s="195">
        <f t="shared" ref="U75" si="47">ROUND(S75*T75,2)</f>
        <v>0</v>
      </c>
    </row>
    <row r="76" spans="1:21" ht="11.25" customHeight="1" x14ac:dyDescent="0.2">
      <c r="A76" s="147"/>
      <c r="B76" s="148"/>
      <c r="C76" s="15" t="s">
        <v>22</v>
      </c>
      <c r="D76" s="117">
        <f t="shared" ref="D76" si="48">(D$40*D75)/1000</f>
        <v>0</v>
      </c>
      <c r="E76" s="117">
        <f t="shared" ref="E76" si="49">(E$40*E75)/1000</f>
        <v>6.3</v>
      </c>
      <c r="F76" s="117">
        <f t="shared" ref="F76:R76" si="50">(F$40*F75)/1000</f>
        <v>0</v>
      </c>
      <c r="G76" s="117"/>
      <c r="H76" s="117">
        <f t="shared" si="50"/>
        <v>0</v>
      </c>
      <c r="I76" s="117">
        <f t="shared" si="50"/>
        <v>0</v>
      </c>
      <c r="J76" s="117">
        <f t="shared" si="50"/>
        <v>0</v>
      </c>
      <c r="K76" s="117">
        <f t="shared" si="50"/>
        <v>0</v>
      </c>
      <c r="L76" s="117">
        <f t="shared" si="50"/>
        <v>0</v>
      </c>
      <c r="M76" s="117">
        <f t="shared" si="50"/>
        <v>0</v>
      </c>
      <c r="N76" s="117">
        <f t="shared" si="50"/>
        <v>0</v>
      </c>
      <c r="O76" s="117">
        <f t="shared" si="50"/>
        <v>0</v>
      </c>
      <c r="P76" s="117">
        <f t="shared" si="50"/>
        <v>0</v>
      </c>
      <c r="Q76" s="117">
        <f t="shared" si="50"/>
        <v>0</v>
      </c>
      <c r="R76" s="117">
        <f t="shared" si="50"/>
        <v>0</v>
      </c>
      <c r="S76" s="150"/>
      <c r="T76" s="194"/>
      <c r="U76" s="196"/>
    </row>
    <row r="77" spans="1:21" ht="11.25" hidden="1" customHeight="1" x14ac:dyDescent="0.2">
      <c r="A77" s="145"/>
      <c r="B77" s="146"/>
      <c r="C77" s="15" t="s">
        <v>21</v>
      </c>
      <c r="D77" s="116">
        <v>79</v>
      </c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49">
        <f t="shared" ref="S77" si="51">ROUND(SUM(D78:R78),3)</f>
        <v>7.9</v>
      </c>
      <c r="T77" s="194"/>
      <c r="U77" s="195">
        <f t="shared" ref="U77" si="52">ROUND(S77*T77,2)</f>
        <v>0</v>
      </c>
    </row>
    <row r="78" spans="1:21" ht="11.25" hidden="1" customHeight="1" x14ac:dyDescent="0.2">
      <c r="A78" s="147"/>
      <c r="B78" s="148"/>
      <c r="C78" s="15" t="s">
        <v>22</v>
      </c>
      <c r="D78" s="117">
        <f t="shared" ref="D78" si="53">(D$40*D77)/1000</f>
        <v>7.9</v>
      </c>
      <c r="E78" s="117">
        <f t="shared" ref="E78:R78" si="54">(E$40*E77)/1000</f>
        <v>0</v>
      </c>
      <c r="F78" s="117">
        <f t="shared" si="54"/>
        <v>0</v>
      </c>
      <c r="G78" s="117"/>
      <c r="H78" s="117">
        <f t="shared" si="54"/>
        <v>0</v>
      </c>
      <c r="I78" s="117">
        <f t="shared" si="54"/>
        <v>0</v>
      </c>
      <c r="J78" s="117">
        <f t="shared" si="54"/>
        <v>0</v>
      </c>
      <c r="K78" s="117">
        <f t="shared" si="54"/>
        <v>0</v>
      </c>
      <c r="L78" s="117"/>
      <c r="M78" s="117"/>
      <c r="N78" s="117">
        <f t="shared" si="54"/>
        <v>0</v>
      </c>
      <c r="O78" s="117"/>
      <c r="P78" s="117"/>
      <c r="Q78" s="117"/>
      <c r="R78" s="117">
        <f t="shared" si="54"/>
        <v>0</v>
      </c>
      <c r="S78" s="150"/>
      <c r="T78" s="194"/>
      <c r="U78" s="196"/>
    </row>
    <row r="79" spans="1:21" ht="11.25" hidden="1" customHeight="1" x14ac:dyDescent="0.2">
      <c r="A79" s="145"/>
      <c r="B79" s="146"/>
      <c r="C79" s="15" t="s">
        <v>21</v>
      </c>
      <c r="D79" s="116">
        <v>80</v>
      </c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49">
        <f t="shared" ref="S79:S109" si="55">ROUND(SUM(D80:R80),3)</f>
        <v>8</v>
      </c>
      <c r="T79" s="194"/>
      <c r="U79" s="195">
        <f t="shared" ref="U79" si="56">ROUND(S79*T79,2)</f>
        <v>0</v>
      </c>
    </row>
    <row r="80" spans="1:21" ht="11.25" hidden="1" customHeight="1" x14ac:dyDescent="0.2">
      <c r="A80" s="147"/>
      <c r="B80" s="148"/>
      <c r="C80" s="15" t="s">
        <v>22</v>
      </c>
      <c r="D80" s="117">
        <f t="shared" ref="D80" si="57">(D$40*D79)/1000</f>
        <v>8</v>
      </c>
      <c r="E80" s="117">
        <f t="shared" ref="E80:R80" si="58">(E$40*E79)/1000</f>
        <v>0</v>
      </c>
      <c r="F80" s="117">
        <f t="shared" si="58"/>
        <v>0</v>
      </c>
      <c r="G80" s="117"/>
      <c r="H80" s="117">
        <f t="shared" si="58"/>
        <v>0</v>
      </c>
      <c r="I80" s="117">
        <f t="shared" si="58"/>
        <v>0</v>
      </c>
      <c r="J80" s="117">
        <f t="shared" si="58"/>
        <v>0</v>
      </c>
      <c r="K80" s="117">
        <f t="shared" si="58"/>
        <v>0</v>
      </c>
      <c r="L80" s="117"/>
      <c r="M80" s="117"/>
      <c r="N80" s="117">
        <f t="shared" si="58"/>
        <v>0</v>
      </c>
      <c r="O80" s="117"/>
      <c r="P80" s="117"/>
      <c r="Q80" s="117"/>
      <c r="R80" s="117">
        <f t="shared" si="58"/>
        <v>0</v>
      </c>
      <c r="S80" s="150"/>
      <c r="T80" s="194"/>
      <c r="U80" s="196"/>
    </row>
    <row r="81" spans="1:21" ht="11.25" hidden="1" customHeight="1" x14ac:dyDescent="0.2">
      <c r="A81" s="193"/>
      <c r="B81" s="193"/>
      <c r="C81" s="15" t="s">
        <v>21</v>
      </c>
      <c r="D81" s="116">
        <v>81</v>
      </c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49">
        <f t="shared" si="55"/>
        <v>8.1</v>
      </c>
      <c r="T81" s="194"/>
      <c r="U81" s="195">
        <f t="shared" ref="U81" si="59">ROUND(S81*T81,2)</f>
        <v>0</v>
      </c>
    </row>
    <row r="82" spans="1:21" ht="11.25" hidden="1" customHeight="1" x14ac:dyDescent="0.2">
      <c r="A82" s="193"/>
      <c r="B82" s="193"/>
      <c r="C82" s="15" t="s">
        <v>22</v>
      </c>
      <c r="D82" s="117">
        <f t="shared" ref="D82" si="60">(D$40*D81)/1000</f>
        <v>8.1</v>
      </c>
      <c r="E82" s="117">
        <f t="shared" ref="E82:R82" si="61">(E$40*E81)/1000</f>
        <v>0</v>
      </c>
      <c r="F82" s="117">
        <f t="shared" si="61"/>
        <v>0</v>
      </c>
      <c r="G82" s="117"/>
      <c r="H82" s="117">
        <f t="shared" si="61"/>
        <v>0</v>
      </c>
      <c r="I82" s="117">
        <f t="shared" si="61"/>
        <v>0</v>
      </c>
      <c r="J82" s="117">
        <f t="shared" si="61"/>
        <v>0</v>
      </c>
      <c r="K82" s="117">
        <f t="shared" si="61"/>
        <v>0</v>
      </c>
      <c r="L82" s="117"/>
      <c r="M82" s="117"/>
      <c r="N82" s="117">
        <f t="shared" si="61"/>
        <v>0</v>
      </c>
      <c r="O82" s="117"/>
      <c r="P82" s="117"/>
      <c r="Q82" s="117"/>
      <c r="R82" s="117">
        <f t="shared" si="61"/>
        <v>0</v>
      </c>
      <c r="S82" s="150"/>
      <c r="T82" s="194"/>
      <c r="U82" s="196"/>
    </row>
    <row r="83" spans="1:21" ht="11.25" hidden="1" customHeight="1" x14ac:dyDescent="0.2">
      <c r="A83" s="193"/>
      <c r="B83" s="193"/>
      <c r="C83" s="15" t="s">
        <v>21</v>
      </c>
      <c r="D83" s="116">
        <v>82</v>
      </c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49">
        <f t="shared" si="55"/>
        <v>8.1999999999999993</v>
      </c>
      <c r="T83" s="194"/>
      <c r="U83" s="195">
        <f t="shared" ref="U83" si="62">ROUND(S83*T83,2)</f>
        <v>0</v>
      </c>
    </row>
    <row r="84" spans="1:21" ht="11.25" hidden="1" customHeight="1" x14ac:dyDescent="0.2">
      <c r="A84" s="193"/>
      <c r="B84" s="193"/>
      <c r="C84" s="15" t="s">
        <v>22</v>
      </c>
      <c r="D84" s="117">
        <f t="shared" ref="D84" si="63">(D$40*D83)/1000</f>
        <v>8.1999999999999993</v>
      </c>
      <c r="E84" s="117">
        <f t="shared" ref="E84:R84" si="64">(E$40*E83)/1000</f>
        <v>0</v>
      </c>
      <c r="F84" s="117">
        <f t="shared" si="64"/>
        <v>0</v>
      </c>
      <c r="G84" s="117"/>
      <c r="H84" s="117">
        <f t="shared" si="64"/>
        <v>0</v>
      </c>
      <c r="I84" s="117">
        <f t="shared" si="64"/>
        <v>0</v>
      </c>
      <c r="J84" s="117">
        <f t="shared" si="64"/>
        <v>0</v>
      </c>
      <c r="K84" s="117">
        <f t="shared" si="64"/>
        <v>0</v>
      </c>
      <c r="L84" s="117"/>
      <c r="M84" s="117"/>
      <c r="N84" s="117">
        <f t="shared" si="64"/>
        <v>0</v>
      </c>
      <c r="O84" s="117"/>
      <c r="P84" s="117"/>
      <c r="Q84" s="117"/>
      <c r="R84" s="117">
        <f t="shared" si="64"/>
        <v>0</v>
      </c>
      <c r="S84" s="150"/>
      <c r="T84" s="194"/>
      <c r="U84" s="196"/>
    </row>
    <row r="85" spans="1:21" ht="11.45" hidden="1" customHeight="1" x14ac:dyDescent="0.2">
      <c r="A85" s="193"/>
      <c r="B85" s="193"/>
      <c r="C85" s="15" t="s">
        <v>21</v>
      </c>
      <c r="D85" s="116">
        <v>83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49">
        <f t="shared" si="55"/>
        <v>8.3000000000000007</v>
      </c>
      <c r="T85" s="194"/>
      <c r="U85" s="195">
        <f t="shared" ref="U85" si="65">ROUND(S85*T85,2)</f>
        <v>0</v>
      </c>
    </row>
    <row r="86" spans="1:21" ht="11.45" hidden="1" customHeight="1" x14ac:dyDescent="0.2">
      <c r="A86" s="193"/>
      <c r="B86" s="193"/>
      <c r="C86" s="15" t="s">
        <v>22</v>
      </c>
      <c r="D86" s="117">
        <f t="shared" ref="D86" si="66">(D$40*D85)/1000</f>
        <v>8.3000000000000007</v>
      </c>
      <c r="E86" s="117">
        <f t="shared" ref="E86:R86" si="67">(E$40*E85)/1000</f>
        <v>0</v>
      </c>
      <c r="F86" s="117">
        <f t="shared" si="67"/>
        <v>0</v>
      </c>
      <c r="G86" s="117"/>
      <c r="H86" s="117">
        <f t="shared" si="67"/>
        <v>0</v>
      </c>
      <c r="I86" s="117">
        <f t="shared" si="67"/>
        <v>0</v>
      </c>
      <c r="J86" s="117">
        <f t="shared" si="67"/>
        <v>0</v>
      </c>
      <c r="K86" s="117">
        <f t="shared" si="67"/>
        <v>0</v>
      </c>
      <c r="L86" s="117"/>
      <c r="M86" s="117"/>
      <c r="N86" s="117">
        <f t="shared" si="67"/>
        <v>0</v>
      </c>
      <c r="O86" s="117"/>
      <c r="P86" s="117"/>
      <c r="Q86" s="117"/>
      <c r="R86" s="117">
        <f t="shared" si="67"/>
        <v>0</v>
      </c>
      <c r="S86" s="150"/>
      <c r="T86" s="194"/>
      <c r="U86" s="196"/>
    </row>
    <row r="87" spans="1:21" ht="11.25" customHeight="1" x14ac:dyDescent="0.2">
      <c r="A87" s="145" t="s">
        <v>41</v>
      </c>
      <c r="B87" s="146"/>
      <c r="C87" s="15" t="s">
        <v>21</v>
      </c>
      <c r="D87" s="116">
        <v>0</v>
      </c>
      <c r="E87" s="116">
        <v>1.2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>
        <v>0</v>
      </c>
      <c r="L87" s="116">
        <v>1.2</v>
      </c>
      <c r="M87" s="116">
        <v>1</v>
      </c>
      <c r="N87" s="116">
        <v>1.2</v>
      </c>
      <c r="O87" s="116"/>
      <c r="P87" s="116"/>
      <c r="Q87" s="116"/>
      <c r="R87" s="116"/>
      <c r="S87" s="149">
        <f>ROUND(SUM(D88:R88),2)</f>
        <v>0.46</v>
      </c>
      <c r="T87" s="194">
        <v>0</v>
      </c>
      <c r="U87" s="195">
        <f t="shared" ref="U87" si="68">ROUND(S87*T87,2)</f>
        <v>0</v>
      </c>
    </row>
    <row r="88" spans="1:21" ht="11.25" customHeight="1" x14ac:dyDescent="0.2">
      <c r="A88" s="147"/>
      <c r="B88" s="148"/>
      <c r="C88" s="15" t="s">
        <v>22</v>
      </c>
      <c r="D88" s="117">
        <f t="shared" ref="D88" si="69">(D$40*D87)/1000</f>
        <v>0</v>
      </c>
      <c r="E88" s="117">
        <f t="shared" ref="E88:R88" si="70">(E$40*E87)/1000</f>
        <v>0.12</v>
      </c>
      <c r="F88" s="117">
        <f t="shared" ref="F88:K88" si="71">(F$40*F87)/1000</f>
        <v>0</v>
      </c>
      <c r="G88" s="117">
        <f t="shared" si="71"/>
        <v>0</v>
      </c>
      <c r="H88" s="117">
        <f t="shared" si="71"/>
        <v>0</v>
      </c>
      <c r="I88" s="117">
        <f t="shared" si="71"/>
        <v>0</v>
      </c>
      <c r="J88" s="117">
        <f t="shared" si="71"/>
        <v>0</v>
      </c>
      <c r="K88" s="117">
        <f t="shared" si="71"/>
        <v>0</v>
      </c>
      <c r="L88" s="117">
        <f t="shared" ref="L88:M88" si="72">(L$40*L87)/1000</f>
        <v>0.12</v>
      </c>
      <c r="M88" s="117">
        <f t="shared" si="72"/>
        <v>0.1</v>
      </c>
      <c r="N88" s="117">
        <f t="shared" si="70"/>
        <v>0.12</v>
      </c>
      <c r="O88" s="117"/>
      <c r="P88" s="117"/>
      <c r="Q88" s="117"/>
      <c r="R88" s="117">
        <f t="shared" si="70"/>
        <v>0</v>
      </c>
      <c r="S88" s="150"/>
      <c r="T88" s="194"/>
      <c r="U88" s="196"/>
    </row>
    <row r="89" spans="1:21" ht="11.25" customHeight="1" x14ac:dyDescent="0.2">
      <c r="A89" s="145" t="s">
        <v>43</v>
      </c>
      <c r="B89" s="146"/>
      <c r="C89" s="15" t="s">
        <v>21</v>
      </c>
      <c r="D89" s="116">
        <v>0</v>
      </c>
      <c r="E89" s="116">
        <v>5</v>
      </c>
      <c r="F89" s="116">
        <v>5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5</v>
      </c>
      <c r="O89" s="116"/>
      <c r="P89" s="116"/>
      <c r="Q89" s="116"/>
      <c r="R89" s="116"/>
      <c r="S89" s="149">
        <f>ROUND(SUM(D90:R90),3)</f>
        <v>1.5</v>
      </c>
      <c r="T89" s="194">
        <v>0</v>
      </c>
      <c r="U89" s="195">
        <f t="shared" ref="U89" si="73">ROUND(S89*T89,2)</f>
        <v>0</v>
      </c>
    </row>
    <row r="90" spans="1:21" ht="11.25" customHeight="1" x14ac:dyDescent="0.2">
      <c r="A90" s="147"/>
      <c r="B90" s="148"/>
      <c r="C90" s="15" t="s">
        <v>22</v>
      </c>
      <c r="D90" s="117">
        <f t="shared" ref="D90" si="74">(D$40*D89)/1000</f>
        <v>0</v>
      </c>
      <c r="E90" s="117">
        <f t="shared" ref="E90:R90" si="75">(E$40*E89)/1000</f>
        <v>0.5</v>
      </c>
      <c r="F90" s="117">
        <f t="shared" ref="F90:M90" si="76">(F$40*F89)/1000</f>
        <v>0.5</v>
      </c>
      <c r="G90" s="117">
        <f t="shared" ref="G90" si="77">(G$40*G89)/1000</f>
        <v>0</v>
      </c>
      <c r="H90" s="117">
        <f t="shared" si="76"/>
        <v>0</v>
      </c>
      <c r="I90" s="117">
        <f t="shared" si="76"/>
        <v>0</v>
      </c>
      <c r="J90" s="117">
        <f t="shared" si="76"/>
        <v>0</v>
      </c>
      <c r="K90" s="117">
        <f t="shared" si="76"/>
        <v>0</v>
      </c>
      <c r="L90" s="117">
        <f t="shared" si="76"/>
        <v>0</v>
      </c>
      <c r="M90" s="117">
        <f t="shared" si="76"/>
        <v>0</v>
      </c>
      <c r="N90" s="117">
        <f t="shared" ref="N90" si="78">(N$40*N89)/1000</f>
        <v>0.5</v>
      </c>
      <c r="O90" s="117"/>
      <c r="P90" s="117"/>
      <c r="Q90" s="117"/>
      <c r="R90" s="117">
        <f t="shared" si="75"/>
        <v>0</v>
      </c>
      <c r="S90" s="150"/>
      <c r="T90" s="194"/>
      <c r="U90" s="196"/>
    </row>
    <row r="91" spans="1:21" ht="11.45" hidden="1" customHeight="1" x14ac:dyDescent="0.2">
      <c r="A91" s="145"/>
      <c r="B91" s="146"/>
      <c r="C91" s="15" t="s">
        <v>21</v>
      </c>
      <c r="D91" s="116">
        <v>86</v>
      </c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49">
        <f>ROUND(SUM(D92:R92),3)</f>
        <v>8.6</v>
      </c>
      <c r="T91" s="194"/>
      <c r="U91" s="195">
        <f t="shared" ref="U91" si="79">ROUND(S91*T91,2)</f>
        <v>0</v>
      </c>
    </row>
    <row r="92" spans="1:21" ht="11.45" hidden="1" customHeight="1" x14ac:dyDescent="0.2">
      <c r="A92" s="147"/>
      <c r="B92" s="148"/>
      <c r="C92" s="15" t="s">
        <v>22</v>
      </c>
      <c r="D92" s="117">
        <f t="shared" ref="D92" si="80">(D$40*D91)/1000</f>
        <v>8.6</v>
      </c>
      <c r="E92" s="117">
        <f t="shared" ref="E92:R92" si="81">(E$40*E91)/1000</f>
        <v>0</v>
      </c>
      <c r="F92" s="117">
        <f t="shared" si="81"/>
        <v>0</v>
      </c>
      <c r="G92" s="117"/>
      <c r="H92" s="117">
        <f t="shared" si="81"/>
        <v>0</v>
      </c>
      <c r="I92" s="117">
        <f t="shared" si="81"/>
        <v>0</v>
      </c>
      <c r="J92" s="117">
        <f t="shared" si="81"/>
        <v>0</v>
      </c>
      <c r="K92" s="117">
        <f t="shared" si="81"/>
        <v>0</v>
      </c>
      <c r="L92" s="117"/>
      <c r="M92" s="117"/>
      <c r="N92" s="117">
        <f t="shared" si="81"/>
        <v>0</v>
      </c>
      <c r="O92" s="117"/>
      <c r="P92" s="117"/>
      <c r="Q92" s="117"/>
      <c r="R92" s="117">
        <f t="shared" si="81"/>
        <v>0</v>
      </c>
      <c r="S92" s="150"/>
      <c r="T92" s="194"/>
      <c r="U92" s="196"/>
    </row>
    <row r="93" spans="1:21" hidden="1" x14ac:dyDescent="0.2">
      <c r="A93" s="145"/>
      <c r="B93" s="146"/>
      <c r="C93" s="15" t="s">
        <v>21</v>
      </c>
      <c r="D93" s="116">
        <v>87</v>
      </c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49">
        <f>ROUND(SUM(D94:R94),3)</f>
        <v>8.6999999999999993</v>
      </c>
      <c r="T93" s="194"/>
      <c r="U93" s="195">
        <f t="shared" ref="U93" si="82">ROUND(S93*T93,2)</f>
        <v>0</v>
      </c>
    </row>
    <row r="94" spans="1:21" ht="11.25" hidden="1" customHeight="1" x14ac:dyDescent="0.2">
      <c r="A94" s="147"/>
      <c r="B94" s="148"/>
      <c r="C94" s="15" t="s">
        <v>22</v>
      </c>
      <c r="D94" s="117">
        <f t="shared" ref="D94" si="83">(D$40*D93)/1000</f>
        <v>8.6999999999999993</v>
      </c>
      <c r="E94" s="117">
        <f t="shared" ref="E94:R94" si="84">(E$40*E93)/1000</f>
        <v>0</v>
      </c>
      <c r="F94" s="117">
        <f t="shared" si="84"/>
        <v>0</v>
      </c>
      <c r="G94" s="117"/>
      <c r="H94" s="117">
        <f t="shared" si="84"/>
        <v>0</v>
      </c>
      <c r="I94" s="117">
        <f t="shared" si="84"/>
        <v>0</v>
      </c>
      <c r="J94" s="117">
        <f t="shared" si="84"/>
        <v>0</v>
      </c>
      <c r="K94" s="117">
        <f t="shared" si="84"/>
        <v>0</v>
      </c>
      <c r="L94" s="117"/>
      <c r="M94" s="117"/>
      <c r="N94" s="117">
        <f t="shared" si="84"/>
        <v>0</v>
      </c>
      <c r="O94" s="117"/>
      <c r="P94" s="117"/>
      <c r="Q94" s="117"/>
      <c r="R94" s="117">
        <f t="shared" si="84"/>
        <v>0</v>
      </c>
      <c r="S94" s="150"/>
      <c r="T94" s="194"/>
      <c r="U94" s="196"/>
    </row>
    <row r="95" spans="1:21" ht="11.25" hidden="1" customHeight="1" x14ac:dyDescent="0.2">
      <c r="A95" s="145"/>
      <c r="B95" s="146"/>
      <c r="C95" s="15" t="s">
        <v>21</v>
      </c>
      <c r="D95" s="116">
        <v>88</v>
      </c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49">
        <f>ROUND(SUM(D96:R96),3)</f>
        <v>8.8000000000000007</v>
      </c>
      <c r="T95" s="194"/>
      <c r="U95" s="195">
        <f t="shared" ref="U95" si="85">ROUND(S95*T95,2)</f>
        <v>0</v>
      </c>
    </row>
    <row r="96" spans="1:21" ht="11.25" hidden="1" customHeight="1" x14ac:dyDescent="0.2">
      <c r="A96" s="147"/>
      <c r="B96" s="148"/>
      <c r="C96" s="15" t="s">
        <v>22</v>
      </c>
      <c r="D96" s="117">
        <f t="shared" ref="D96" si="86">(D$40*D95)/1000</f>
        <v>8.8000000000000007</v>
      </c>
      <c r="E96" s="117">
        <f t="shared" ref="E96:R96" si="87">(E$40*E95)/1000</f>
        <v>0</v>
      </c>
      <c r="F96" s="117">
        <f t="shared" si="87"/>
        <v>0</v>
      </c>
      <c r="G96" s="117"/>
      <c r="H96" s="117">
        <f t="shared" si="87"/>
        <v>0</v>
      </c>
      <c r="I96" s="117">
        <f t="shared" si="87"/>
        <v>0</v>
      </c>
      <c r="J96" s="117">
        <f t="shared" si="87"/>
        <v>0</v>
      </c>
      <c r="K96" s="117">
        <f t="shared" si="87"/>
        <v>0</v>
      </c>
      <c r="L96" s="117"/>
      <c r="M96" s="117"/>
      <c r="N96" s="117">
        <f t="shared" si="87"/>
        <v>0</v>
      </c>
      <c r="O96" s="117"/>
      <c r="P96" s="117"/>
      <c r="Q96" s="117"/>
      <c r="R96" s="117">
        <f t="shared" si="87"/>
        <v>0</v>
      </c>
      <c r="S96" s="150"/>
      <c r="T96" s="194"/>
      <c r="U96" s="196"/>
    </row>
    <row r="97" spans="1:21" ht="11.45" hidden="1" customHeight="1" x14ac:dyDescent="0.2">
      <c r="A97" s="145"/>
      <c r="B97" s="146"/>
      <c r="C97" s="15" t="s">
        <v>21</v>
      </c>
      <c r="D97" s="116">
        <v>89</v>
      </c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49">
        <f>ROUND(SUM(D98:R98),3)</f>
        <v>8.9</v>
      </c>
      <c r="T97" s="194"/>
      <c r="U97" s="195">
        <f t="shared" ref="U97" si="88">ROUND(S97*T97,2)</f>
        <v>0</v>
      </c>
    </row>
    <row r="98" spans="1:21" ht="11.45" hidden="1" customHeight="1" x14ac:dyDescent="0.2">
      <c r="A98" s="147"/>
      <c r="B98" s="148"/>
      <c r="C98" s="15" t="s">
        <v>22</v>
      </c>
      <c r="D98" s="117">
        <f t="shared" ref="D98" si="89">(D$40*D97)/1000</f>
        <v>8.9</v>
      </c>
      <c r="E98" s="117">
        <f t="shared" ref="E98:R98" si="90">(E$40*E97)/1000</f>
        <v>0</v>
      </c>
      <c r="F98" s="117">
        <f t="shared" si="90"/>
        <v>0</v>
      </c>
      <c r="G98" s="117"/>
      <c r="H98" s="117">
        <f t="shared" si="90"/>
        <v>0</v>
      </c>
      <c r="I98" s="117">
        <f t="shared" si="90"/>
        <v>0</v>
      </c>
      <c r="J98" s="117">
        <f t="shared" si="90"/>
        <v>0</v>
      </c>
      <c r="K98" s="117">
        <f t="shared" si="90"/>
        <v>0</v>
      </c>
      <c r="L98" s="117"/>
      <c r="M98" s="117"/>
      <c r="N98" s="117">
        <f t="shared" si="90"/>
        <v>0</v>
      </c>
      <c r="O98" s="117"/>
      <c r="P98" s="117"/>
      <c r="Q98" s="117"/>
      <c r="R98" s="117">
        <f t="shared" si="90"/>
        <v>0</v>
      </c>
      <c r="S98" s="150"/>
      <c r="T98" s="194"/>
      <c r="U98" s="196"/>
    </row>
    <row r="99" spans="1:21" ht="11.45" hidden="1" customHeight="1" x14ac:dyDescent="0.2">
      <c r="A99" s="145"/>
      <c r="B99" s="146"/>
      <c r="C99" s="15" t="s">
        <v>21</v>
      </c>
      <c r="D99" s="116">
        <v>90</v>
      </c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49">
        <f>ROUND(SUM(D100:R100),3)</f>
        <v>9</v>
      </c>
      <c r="T99" s="194"/>
      <c r="U99" s="195">
        <f t="shared" ref="U99" si="91">ROUND(S99*T99,2)</f>
        <v>0</v>
      </c>
    </row>
    <row r="100" spans="1:21" ht="11.45" hidden="1" customHeight="1" x14ac:dyDescent="0.2">
      <c r="A100" s="147"/>
      <c r="B100" s="148"/>
      <c r="C100" s="15" t="s">
        <v>22</v>
      </c>
      <c r="D100" s="117">
        <f t="shared" ref="D100" si="92">(D$40*D99)/1000</f>
        <v>9</v>
      </c>
      <c r="E100" s="117">
        <f t="shared" ref="E100:R100" si="93">(E$40*E99)/1000</f>
        <v>0</v>
      </c>
      <c r="F100" s="117">
        <f t="shared" si="93"/>
        <v>0</v>
      </c>
      <c r="G100" s="117"/>
      <c r="H100" s="117">
        <f t="shared" si="93"/>
        <v>0</v>
      </c>
      <c r="I100" s="117">
        <f t="shared" si="93"/>
        <v>0</v>
      </c>
      <c r="J100" s="117">
        <f t="shared" si="93"/>
        <v>0</v>
      </c>
      <c r="K100" s="117">
        <f t="shared" si="93"/>
        <v>0</v>
      </c>
      <c r="L100" s="117"/>
      <c r="M100" s="117"/>
      <c r="N100" s="117">
        <f t="shared" si="93"/>
        <v>0</v>
      </c>
      <c r="O100" s="117"/>
      <c r="P100" s="117"/>
      <c r="Q100" s="117"/>
      <c r="R100" s="117">
        <f t="shared" si="93"/>
        <v>0</v>
      </c>
      <c r="S100" s="150"/>
      <c r="T100" s="194"/>
      <c r="U100" s="196"/>
    </row>
    <row r="101" spans="1:21" ht="11.45" hidden="1" customHeight="1" x14ac:dyDescent="0.2">
      <c r="A101" s="145"/>
      <c r="B101" s="146"/>
      <c r="C101" s="15" t="s">
        <v>21</v>
      </c>
      <c r="D101" s="116">
        <v>91</v>
      </c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49">
        <f>ROUND(SUM(D102:R102),3)</f>
        <v>9.1</v>
      </c>
      <c r="T101" s="194"/>
      <c r="U101" s="195">
        <f t="shared" ref="U101" si="94">ROUND(S101*T101,2)</f>
        <v>0</v>
      </c>
    </row>
    <row r="102" spans="1:21" ht="11.45" hidden="1" customHeight="1" x14ac:dyDescent="0.2">
      <c r="A102" s="147"/>
      <c r="B102" s="148"/>
      <c r="C102" s="15" t="s">
        <v>22</v>
      </c>
      <c r="D102" s="117">
        <f t="shared" ref="D102" si="95">(D$40*D101)/1000</f>
        <v>9.1</v>
      </c>
      <c r="E102" s="117">
        <f t="shared" ref="E102:R102" si="96">(E$40*E101)/1000</f>
        <v>0</v>
      </c>
      <c r="F102" s="117">
        <f t="shared" si="96"/>
        <v>0</v>
      </c>
      <c r="G102" s="117"/>
      <c r="H102" s="117">
        <f t="shared" si="96"/>
        <v>0</v>
      </c>
      <c r="I102" s="117">
        <f t="shared" si="96"/>
        <v>0</v>
      </c>
      <c r="J102" s="117">
        <f t="shared" si="96"/>
        <v>0</v>
      </c>
      <c r="K102" s="117">
        <f t="shared" si="96"/>
        <v>0</v>
      </c>
      <c r="L102" s="117"/>
      <c r="M102" s="117"/>
      <c r="N102" s="117">
        <f t="shared" si="96"/>
        <v>0</v>
      </c>
      <c r="O102" s="117"/>
      <c r="P102" s="117"/>
      <c r="Q102" s="117"/>
      <c r="R102" s="117">
        <f t="shared" si="96"/>
        <v>0</v>
      </c>
      <c r="S102" s="150"/>
      <c r="T102" s="194"/>
      <c r="U102" s="196"/>
    </row>
    <row r="103" spans="1:21" hidden="1" x14ac:dyDescent="0.2">
      <c r="A103" s="193"/>
      <c r="B103" s="193"/>
      <c r="C103" s="15" t="s">
        <v>21</v>
      </c>
      <c r="D103" s="116">
        <v>92</v>
      </c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49">
        <f t="shared" ref="S103" si="97">ROUND(SUM(D104:R104),3)</f>
        <v>9.1999999999999993</v>
      </c>
      <c r="T103" s="194"/>
      <c r="U103" s="195">
        <f t="shared" ref="U103" si="98">ROUND(S103*T103,2)</f>
        <v>0</v>
      </c>
    </row>
    <row r="104" spans="1:21" ht="11.25" hidden="1" customHeight="1" x14ac:dyDescent="0.2">
      <c r="A104" s="193"/>
      <c r="B104" s="193"/>
      <c r="C104" s="15" t="s">
        <v>22</v>
      </c>
      <c r="D104" s="117">
        <f t="shared" ref="D104" si="99">(D$40*D103)/1000</f>
        <v>9.1999999999999993</v>
      </c>
      <c r="E104" s="117">
        <f t="shared" ref="E104:R104" si="100">(E$40*E103)/1000</f>
        <v>0</v>
      </c>
      <c r="F104" s="117">
        <f t="shared" si="100"/>
        <v>0</v>
      </c>
      <c r="G104" s="117"/>
      <c r="H104" s="117">
        <f t="shared" si="100"/>
        <v>0</v>
      </c>
      <c r="I104" s="117">
        <f t="shared" si="100"/>
        <v>0</v>
      </c>
      <c r="J104" s="117">
        <f t="shared" si="100"/>
        <v>0</v>
      </c>
      <c r="K104" s="117">
        <f t="shared" si="100"/>
        <v>0</v>
      </c>
      <c r="L104" s="117"/>
      <c r="M104" s="117"/>
      <c r="N104" s="117">
        <f t="shared" si="100"/>
        <v>0</v>
      </c>
      <c r="O104" s="117"/>
      <c r="P104" s="117"/>
      <c r="Q104" s="117"/>
      <c r="R104" s="117">
        <f t="shared" si="100"/>
        <v>0</v>
      </c>
      <c r="S104" s="150"/>
      <c r="T104" s="194"/>
      <c r="U104" s="196"/>
    </row>
    <row r="105" spans="1:21" hidden="1" x14ac:dyDescent="0.2">
      <c r="A105" s="193"/>
      <c r="B105" s="193"/>
      <c r="C105" s="15" t="s">
        <v>21</v>
      </c>
      <c r="D105" s="116">
        <v>93</v>
      </c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49">
        <f t="shared" si="55"/>
        <v>9.3000000000000007</v>
      </c>
      <c r="T105" s="194"/>
      <c r="U105" s="195">
        <f t="shared" ref="U105" si="101">ROUND(S105*T105,2)</f>
        <v>0</v>
      </c>
    </row>
    <row r="106" spans="1:21" ht="11.25" hidden="1" customHeight="1" x14ac:dyDescent="0.2">
      <c r="A106" s="193"/>
      <c r="B106" s="193"/>
      <c r="C106" s="15" t="s">
        <v>22</v>
      </c>
      <c r="D106" s="117">
        <f t="shared" ref="D106" si="102">(D$40*D105)/1000</f>
        <v>9.3000000000000007</v>
      </c>
      <c r="E106" s="117">
        <f t="shared" ref="E106:R106" si="103">(E$40*E105)/1000</f>
        <v>0</v>
      </c>
      <c r="F106" s="117">
        <f t="shared" si="103"/>
        <v>0</v>
      </c>
      <c r="G106" s="117"/>
      <c r="H106" s="117">
        <f t="shared" si="103"/>
        <v>0</v>
      </c>
      <c r="I106" s="117">
        <f t="shared" si="103"/>
        <v>0</v>
      </c>
      <c r="J106" s="117">
        <f t="shared" si="103"/>
        <v>0</v>
      </c>
      <c r="K106" s="117">
        <f t="shared" si="103"/>
        <v>0</v>
      </c>
      <c r="L106" s="117"/>
      <c r="M106" s="117"/>
      <c r="N106" s="117">
        <f t="shared" si="103"/>
        <v>0</v>
      </c>
      <c r="O106" s="117"/>
      <c r="P106" s="117"/>
      <c r="Q106" s="117"/>
      <c r="R106" s="117">
        <f t="shared" si="103"/>
        <v>0</v>
      </c>
      <c r="S106" s="150"/>
      <c r="T106" s="194"/>
      <c r="U106" s="196"/>
    </row>
    <row r="107" spans="1:21" ht="11.25" hidden="1" customHeight="1" x14ac:dyDescent="0.2">
      <c r="A107" s="193"/>
      <c r="B107" s="193"/>
      <c r="C107" s="15" t="s">
        <v>21</v>
      </c>
      <c r="D107" s="116">
        <v>94</v>
      </c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49">
        <f t="shared" si="55"/>
        <v>9.4</v>
      </c>
      <c r="T107" s="194"/>
      <c r="U107" s="195">
        <f t="shared" ref="U107" si="104">ROUND(S107*T107,2)</f>
        <v>0</v>
      </c>
    </row>
    <row r="108" spans="1:21" ht="11.25" hidden="1" customHeight="1" x14ac:dyDescent="0.2">
      <c r="A108" s="193"/>
      <c r="B108" s="193"/>
      <c r="C108" s="15" t="s">
        <v>22</v>
      </c>
      <c r="D108" s="117">
        <f t="shared" ref="D108" si="105">(D$40*D107)/1000</f>
        <v>9.4</v>
      </c>
      <c r="E108" s="117">
        <f t="shared" ref="E108:R108" si="106">(E$40*E107)/1000</f>
        <v>0</v>
      </c>
      <c r="F108" s="117">
        <f t="shared" si="106"/>
        <v>0</v>
      </c>
      <c r="G108" s="117"/>
      <c r="H108" s="117">
        <f t="shared" si="106"/>
        <v>0</v>
      </c>
      <c r="I108" s="117">
        <f t="shared" si="106"/>
        <v>0</v>
      </c>
      <c r="J108" s="117">
        <f t="shared" si="106"/>
        <v>0</v>
      </c>
      <c r="K108" s="117">
        <f t="shared" si="106"/>
        <v>0</v>
      </c>
      <c r="L108" s="117"/>
      <c r="M108" s="117"/>
      <c r="N108" s="117">
        <f t="shared" si="106"/>
        <v>0</v>
      </c>
      <c r="O108" s="117"/>
      <c r="P108" s="117"/>
      <c r="Q108" s="117"/>
      <c r="R108" s="117">
        <f t="shared" si="106"/>
        <v>0</v>
      </c>
      <c r="S108" s="150"/>
      <c r="T108" s="194"/>
      <c r="U108" s="196"/>
    </row>
    <row r="109" spans="1:21" ht="11.25" hidden="1" customHeight="1" x14ac:dyDescent="0.2">
      <c r="A109" s="193"/>
      <c r="B109" s="193"/>
      <c r="C109" s="15" t="s">
        <v>21</v>
      </c>
      <c r="D109" s="116">
        <v>95</v>
      </c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49">
        <f t="shared" si="55"/>
        <v>9.5</v>
      </c>
      <c r="T109" s="194"/>
      <c r="U109" s="195">
        <f t="shared" ref="U109" si="107">ROUND(S109*T109,2)</f>
        <v>0</v>
      </c>
    </row>
    <row r="110" spans="1:21" ht="11.25" hidden="1" customHeight="1" x14ac:dyDescent="0.2">
      <c r="A110" s="193"/>
      <c r="B110" s="193"/>
      <c r="C110" s="15" t="s">
        <v>22</v>
      </c>
      <c r="D110" s="117">
        <f t="shared" ref="D110" si="108">(D$40*D109)/1000</f>
        <v>9.5</v>
      </c>
      <c r="E110" s="117">
        <f t="shared" ref="E110:R110" si="109">(E$40*E109)/1000</f>
        <v>0</v>
      </c>
      <c r="F110" s="117">
        <f t="shared" si="109"/>
        <v>0</v>
      </c>
      <c r="G110" s="117"/>
      <c r="H110" s="117">
        <f t="shared" si="109"/>
        <v>0</v>
      </c>
      <c r="I110" s="117">
        <f t="shared" si="109"/>
        <v>0</v>
      </c>
      <c r="J110" s="117">
        <f t="shared" si="109"/>
        <v>0</v>
      </c>
      <c r="K110" s="117">
        <f t="shared" si="109"/>
        <v>0</v>
      </c>
      <c r="L110" s="117"/>
      <c r="M110" s="117"/>
      <c r="N110" s="117">
        <f t="shared" si="109"/>
        <v>0</v>
      </c>
      <c r="O110" s="117"/>
      <c r="P110" s="117"/>
      <c r="Q110" s="117"/>
      <c r="R110" s="117">
        <f t="shared" si="109"/>
        <v>0</v>
      </c>
      <c r="S110" s="150"/>
      <c r="T110" s="194"/>
      <c r="U110" s="196"/>
    </row>
    <row r="111" spans="1:21" ht="12.75" customHeight="1" x14ac:dyDescent="0.2">
      <c r="A111" s="193" t="s">
        <v>58</v>
      </c>
      <c r="B111" s="193"/>
      <c r="C111" s="15" t="s">
        <v>21</v>
      </c>
      <c r="D111" s="116">
        <v>0</v>
      </c>
      <c r="E111" s="116">
        <v>16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>
        <v>0</v>
      </c>
      <c r="L111" s="116">
        <v>0</v>
      </c>
      <c r="M111" s="116">
        <v>0</v>
      </c>
      <c r="N111" s="116">
        <v>0</v>
      </c>
      <c r="O111" s="116">
        <v>0</v>
      </c>
      <c r="P111" s="116">
        <v>0</v>
      </c>
      <c r="Q111" s="116">
        <v>0</v>
      </c>
      <c r="R111" s="116">
        <v>0</v>
      </c>
      <c r="S111" s="149">
        <f>ROUND(SUM(D112:R112),2)</f>
        <v>1.6</v>
      </c>
      <c r="T111" s="194">
        <v>0</v>
      </c>
      <c r="U111" s="195">
        <f t="shared" ref="U111" si="110">ROUND(S111*T111,2)</f>
        <v>0</v>
      </c>
    </row>
    <row r="112" spans="1:21" x14ac:dyDescent="0.2">
      <c r="A112" s="193"/>
      <c r="B112" s="193"/>
      <c r="C112" s="15" t="s">
        <v>22</v>
      </c>
      <c r="D112" s="117">
        <f t="shared" ref="D112" si="111">(D$40*D111)/1000</f>
        <v>0</v>
      </c>
      <c r="E112" s="117">
        <f t="shared" ref="E112" si="112">(E$40*E111)/1000</f>
        <v>1.6</v>
      </c>
      <c r="F112" s="117">
        <f t="shared" ref="F112" si="113">(F$40*F111)/1000</f>
        <v>0</v>
      </c>
      <c r="G112" s="117">
        <f t="shared" ref="G112" si="114">(G$40*G111)/1000</f>
        <v>0</v>
      </c>
      <c r="H112" s="117">
        <f t="shared" ref="H112:R112" si="115">(H$40*H111)/1000</f>
        <v>0</v>
      </c>
      <c r="I112" s="117">
        <f t="shared" si="115"/>
        <v>0</v>
      </c>
      <c r="J112" s="117">
        <f t="shared" si="115"/>
        <v>0</v>
      </c>
      <c r="K112" s="117">
        <f t="shared" si="115"/>
        <v>0</v>
      </c>
      <c r="L112" s="117">
        <f t="shared" si="115"/>
        <v>0</v>
      </c>
      <c r="M112" s="117">
        <f t="shared" si="115"/>
        <v>0</v>
      </c>
      <c r="N112" s="117">
        <f t="shared" si="115"/>
        <v>0</v>
      </c>
      <c r="O112" s="117">
        <f t="shared" si="115"/>
        <v>0</v>
      </c>
      <c r="P112" s="117">
        <f t="shared" si="115"/>
        <v>0</v>
      </c>
      <c r="Q112" s="117">
        <f t="shared" si="115"/>
        <v>0</v>
      </c>
      <c r="R112" s="117">
        <f t="shared" si="115"/>
        <v>0</v>
      </c>
      <c r="S112" s="150"/>
      <c r="T112" s="194"/>
      <c r="U112" s="196"/>
    </row>
    <row r="113" spans="1:21" x14ac:dyDescent="0.2">
      <c r="A113" s="193" t="s">
        <v>40</v>
      </c>
      <c r="B113" s="193"/>
      <c r="C113" s="15" t="s">
        <v>21</v>
      </c>
      <c r="D113" s="116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2.5</v>
      </c>
      <c r="M113" s="116">
        <v>0</v>
      </c>
      <c r="N113" s="116">
        <v>0</v>
      </c>
      <c r="O113" s="116">
        <v>21.6</v>
      </c>
      <c r="P113" s="116"/>
      <c r="Q113" s="116"/>
      <c r="R113" s="116"/>
      <c r="S113" s="149">
        <f>ROUND(SUM(D114:R114),2)</f>
        <v>2.41</v>
      </c>
      <c r="T113" s="194">
        <v>0</v>
      </c>
      <c r="U113" s="195">
        <f t="shared" ref="U113" si="116">ROUND(S113*T113,2)</f>
        <v>0</v>
      </c>
    </row>
    <row r="114" spans="1:21" x14ac:dyDescent="0.2">
      <c r="A114" s="193"/>
      <c r="B114" s="193"/>
      <c r="C114" s="15" t="s">
        <v>22</v>
      </c>
      <c r="D114" s="117">
        <f t="shared" ref="D114:E114" si="117">(D$40*D113)/1000</f>
        <v>0</v>
      </c>
      <c r="E114" s="117">
        <f t="shared" si="117"/>
        <v>0</v>
      </c>
      <c r="F114" s="117">
        <f t="shared" ref="F114:M114" si="118">(F$40*F113)/1000</f>
        <v>0</v>
      </c>
      <c r="G114" s="117">
        <f t="shared" si="118"/>
        <v>0</v>
      </c>
      <c r="H114" s="117">
        <f t="shared" si="118"/>
        <v>0</v>
      </c>
      <c r="I114" s="117">
        <f t="shared" si="118"/>
        <v>0</v>
      </c>
      <c r="J114" s="117">
        <f t="shared" si="118"/>
        <v>0</v>
      </c>
      <c r="K114" s="117">
        <f t="shared" si="118"/>
        <v>0</v>
      </c>
      <c r="L114" s="117">
        <f t="shared" si="118"/>
        <v>0.25</v>
      </c>
      <c r="M114" s="117">
        <f t="shared" si="118"/>
        <v>0</v>
      </c>
      <c r="N114" s="117">
        <f t="shared" ref="N114" si="119">(N$40*N113)/1000</f>
        <v>0</v>
      </c>
      <c r="O114" s="117">
        <f t="shared" ref="O114:R122" si="120">(O$40*O113)/1000</f>
        <v>2.16</v>
      </c>
      <c r="P114" s="117"/>
      <c r="Q114" s="117"/>
      <c r="R114" s="117">
        <f t="shared" ref="R114" si="121">(R$40*R113)/1000</f>
        <v>0</v>
      </c>
      <c r="S114" s="150"/>
      <c r="T114" s="194"/>
      <c r="U114" s="196"/>
    </row>
    <row r="115" spans="1:21" x14ac:dyDescent="0.2">
      <c r="A115" s="193" t="s">
        <v>76</v>
      </c>
      <c r="B115" s="193"/>
      <c r="C115" s="15" t="s">
        <v>21</v>
      </c>
      <c r="D115" s="116">
        <v>0</v>
      </c>
      <c r="E115" s="116">
        <v>0</v>
      </c>
      <c r="F115" s="101">
        <v>0</v>
      </c>
      <c r="G115" s="101">
        <v>180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49">
        <f>ROUND(SUM(D116:R116),2)</f>
        <v>18</v>
      </c>
      <c r="T115" s="194">
        <v>0</v>
      </c>
      <c r="U115" s="195">
        <f t="shared" ref="U115" si="122">ROUND(S115*T115,2)</f>
        <v>0</v>
      </c>
    </row>
    <row r="116" spans="1:21" x14ac:dyDescent="0.2">
      <c r="A116" s="193"/>
      <c r="B116" s="193"/>
      <c r="C116" s="15" t="s">
        <v>22</v>
      </c>
      <c r="D116" s="117">
        <f t="shared" ref="D116:R116" si="123">(D$40*D115)/1000</f>
        <v>0</v>
      </c>
      <c r="E116" s="117">
        <f t="shared" si="123"/>
        <v>0</v>
      </c>
      <c r="F116" s="117">
        <f t="shared" si="123"/>
        <v>0</v>
      </c>
      <c r="G116" s="117">
        <f t="shared" si="123"/>
        <v>18</v>
      </c>
      <c r="H116" s="117">
        <f t="shared" si="123"/>
        <v>0</v>
      </c>
      <c r="I116" s="117">
        <f t="shared" si="123"/>
        <v>0</v>
      </c>
      <c r="J116" s="117">
        <f t="shared" si="123"/>
        <v>0</v>
      </c>
      <c r="K116" s="117">
        <f t="shared" si="123"/>
        <v>0</v>
      </c>
      <c r="L116" s="117">
        <f t="shared" si="123"/>
        <v>0</v>
      </c>
      <c r="M116" s="117">
        <f t="shared" si="123"/>
        <v>0</v>
      </c>
      <c r="N116" s="117">
        <f t="shared" si="123"/>
        <v>0</v>
      </c>
      <c r="O116" s="117">
        <f t="shared" si="123"/>
        <v>0</v>
      </c>
      <c r="P116" s="117">
        <f t="shared" si="123"/>
        <v>0</v>
      </c>
      <c r="Q116" s="117">
        <f t="shared" si="123"/>
        <v>0</v>
      </c>
      <c r="R116" s="117">
        <f t="shared" si="123"/>
        <v>0</v>
      </c>
      <c r="S116" s="150"/>
      <c r="T116" s="194"/>
      <c r="U116" s="196"/>
    </row>
    <row r="117" spans="1:21" ht="11.25" customHeight="1" x14ac:dyDescent="0.2">
      <c r="A117" s="193" t="s">
        <v>53</v>
      </c>
      <c r="B117" s="193"/>
      <c r="C117" s="15" t="s">
        <v>21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116">
        <v>40.700000000000003</v>
      </c>
      <c r="P117" s="116">
        <v>0</v>
      </c>
      <c r="Q117" s="116">
        <v>0</v>
      </c>
      <c r="R117" s="116">
        <v>0</v>
      </c>
      <c r="S117" s="149">
        <f>ROUND(SUM(D118:R118),2)</f>
        <v>4.07</v>
      </c>
      <c r="T117" s="194">
        <v>0</v>
      </c>
      <c r="U117" s="195">
        <f t="shared" ref="U117" si="124">ROUND(S117*T117,2)</f>
        <v>0</v>
      </c>
    </row>
    <row r="118" spans="1:21" ht="11.25" customHeight="1" x14ac:dyDescent="0.2">
      <c r="A118" s="193"/>
      <c r="B118" s="193"/>
      <c r="C118" s="15" t="s">
        <v>22</v>
      </c>
      <c r="D118" s="117">
        <f t="shared" ref="D118:E118" si="125">(D$40*D117)/1000</f>
        <v>0</v>
      </c>
      <c r="E118" s="117">
        <f t="shared" si="125"/>
        <v>0</v>
      </c>
      <c r="F118" s="117">
        <f t="shared" ref="F118:G118" si="126">(F$40*F117)/1000</f>
        <v>0</v>
      </c>
      <c r="G118" s="117">
        <f t="shared" si="126"/>
        <v>0</v>
      </c>
      <c r="H118" s="117">
        <f t="shared" ref="H118" si="127">(H$40*H117)/1000</f>
        <v>0</v>
      </c>
      <c r="I118" s="127">
        <f t="shared" ref="I118:N118" si="128">(I$40*I117)/1000</f>
        <v>0</v>
      </c>
      <c r="J118" s="117">
        <f t="shared" si="128"/>
        <v>0</v>
      </c>
      <c r="K118" s="117">
        <f t="shared" si="128"/>
        <v>0</v>
      </c>
      <c r="L118" s="117">
        <f t="shared" si="128"/>
        <v>0</v>
      </c>
      <c r="M118" s="117">
        <f t="shared" si="128"/>
        <v>0</v>
      </c>
      <c r="N118" s="117">
        <f t="shared" si="128"/>
        <v>0</v>
      </c>
      <c r="O118" s="117">
        <f t="shared" si="120"/>
        <v>4.07</v>
      </c>
      <c r="P118" s="117">
        <f t="shared" si="120"/>
        <v>0</v>
      </c>
      <c r="Q118" s="117">
        <f t="shared" si="120"/>
        <v>0</v>
      </c>
      <c r="R118" s="117">
        <f t="shared" si="120"/>
        <v>0</v>
      </c>
      <c r="S118" s="150"/>
      <c r="T118" s="194"/>
      <c r="U118" s="196"/>
    </row>
    <row r="119" spans="1:21" ht="11.45" hidden="1" customHeight="1" x14ac:dyDescent="0.2">
      <c r="A119" s="193"/>
      <c r="B119" s="193"/>
      <c r="C119" s="15" t="s">
        <v>21</v>
      </c>
      <c r="D119" s="116">
        <v>100</v>
      </c>
      <c r="E119" s="116">
        <v>7</v>
      </c>
      <c r="F119" s="116">
        <v>8</v>
      </c>
      <c r="G119" s="116">
        <v>9</v>
      </c>
      <c r="H119" s="116"/>
      <c r="I119" s="116"/>
      <c r="J119" s="116">
        <v>56</v>
      </c>
      <c r="K119" s="116"/>
      <c r="L119" s="116"/>
      <c r="M119" s="116"/>
      <c r="N119" s="116"/>
      <c r="O119" s="116">
        <v>24.6</v>
      </c>
      <c r="P119" s="116"/>
      <c r="Q119" s="116"/>
      <c r="R119" s="116"/>
      <c r="S119" s="149">
        <f>ROUND(SUM(D120:R120),2)</f>
        <v>20.46</v>
      </c>
      <c r="T119" s="194"/>
      <c r="U119" s="195">
        <f t="shared" ref="U119" si="129">ROUND(S119*T119,2)</f>
        <v>0</v>
      </c>
    </row>
    <row r="120" spans="1:21" ht="11.45" hidden="1" customHeight="1" x14ac:dyDescent="0.2">
      <c r="A120" s="193"/>
      <c r="B120" s="193"/>
      <c r="C120" s="15" t="s">
        <v>22</v>
      </c>
      <c r="D120" s="117">
        <f t="shared" ref="D120:E120" si="130">(D$40*D119)/1000</f>
        <v>10</v>
      </c>
      <c r="E120" s="117">
        <f t="shared" si="130"/>
        <v>0.7</v>
      </c>
      <c r="F120" s="117">
        <f t="shared" ref="F120:G120" si="131">(F$40*F119)/1000</f>
        <v>0.8</v>
      </c>
      <c r="G120" s="117">
        <f t="shared" si="131"/>
        <v>0.9</v>
      </c>
      <c r="H120" s="117">
        <f t="shared" ref="H120:R120" si="132">(H$40*H119)/1000</f>
        <v>0</v>
      </c>
      <c r="I120" s="117"/>
      <c r="J120" s="117">
        <f t="shared" si="132"/>
        <v>5.6</v>
      </c>
      <c r="K120" s="117">
        <f t="shared" si="132"/>
        <v>0</v>
      </c>
      <c r="L120" s="117"/>
      <c r="M120" s="117"/>
      <c r="N120" s="117">
        <f t="shared" si="132"/>
        <v>0</v>
      </c>
      <c r="O120" s="117">
        <f t="shared" si="120"/>
        <v>2.46</v>
      </c>
      <c r="P120" s="117"/>
      <c r="Q120" s="117"/>
      <c r="R120" s="117">
        <f t="shared" si="132"/>
        <v>0</v>
      </c>
      <c r="S120" s="150"/>
      <c r="T120" s="194"/>
      <c r="U120" s="196"/>
    </row>
    <row r="121" spans="1:21" ht="11.25" hidden="1" customHeight="1" x14ac:dyDescent="0.2">
      <c r="A121" s="193"/>
      <c r="B121" s="193"/>
      <c r="C121" s="15" t="s">
        <v>34</v>
      </c>
      <c r="D121" s="116">
        <v>101</v>
      </c>
      <c r="E121" s="116">
        <v>8</v>
      </c>
      <c r="F121" s="116">
        <v>9</v>
      </c>
      <c r="G121" s="116">
        <v>10</v>
      </c>
      <c r="H121" s="116"/>
      <c r="I121" s="116"/>
      <c r="J121" s="116">
        <v>57</v>
      </c>
      <c r="K121" s="116"/>
      <c r="L121" s="116"/>
      <c r="M121" s="116"/>
      <c r="N121" s="116"/>
      <c r="O121" s="116">
        <v>25.6</v>
      </c>
      <c r="P121" s="116"/>
      <c r="Q121" s="116"/>
      <c r="R121" s="116"/>
      <c r="S121" s="149">
        <f>ROUND(SUM(D122:R122),2)</f>
        <v>21.06</v>
      </c>
      <c r="T121" s="194"/>
      <c r="U121" s="195">
        <f t="shared" ref="U121" si="133">ROUND(S121*T121,2)</f>
        <v>0</v>
      </c>
    </row>
    <row r="122" spans="1:21" ht="11.25" hidden="1" customHeight="1" x14ac:dyDescent="0.2">
      <c r="A122" s="193"/>
      <c r="B122" s="193"/>
      <c r="C122" s="15" t="s">
        <v>22</v>
      </c>
      <c r="D122" s="117">
        <f t="shared" ref="D122:E122" si="134">(D$40*D121)/1000</f>
        <v>10.1</v>
      </c>
      <c r="E122" s="117">
        <f t="shared" si="134"/>
        <v>0.8</v>
      </c>
      <c r="F122" s="117">
        <f t="shared" ref="F122:G122" si="135">(F$40*F121)/1000</f>
        <v>0.9</v>
      </c>
      <c r="G122" s="117">
        <f t="shared" si="135"/>
        <v>1</v>
      </c>
      <c r="H122" s="117">
        <f t="shared" ref="H122:R122" si="136">(H$40*H121)/1000</f>
        <v>0</v>
      </c>
      <c r="I122" s="117"/>
      <c r="J122" s="117">
        <f t="shared" si="136"/>
        <v>5.7</v>
      </c>
      <c r="K122" s="117">
        <f t="shared" si="136"/>
        <v>0</v>
      </c>
      <c r="L122" s="117"/>
      <c r="M122" s="117"/>
      <c r="N122" s="117">
        <f t="shared" si="136"/>
        <v>0</v>
      </c>
      <c r="O122" s="117">
        <f t="shared" si="120"/>
        <v>2.56</v>
      </c>
      <c r="P122" s="117"/>
      <c r="Q122" s="117"/>
      <c r="R122" s="117">
        <f t="shared" si="136"/>
        <v>0</v>
      </c>
      <c r="S122" s="150"/>
      <c r="T122" s="194"/>
      <c r="U122" s="196"/>
    </row>
    <row r="123" spans="1:21" x14ac:dyDescent="0.2">
      <c r="A123" s="193" t="s">
        <v>55</v>
      </c>
      <c r="B123" s="193"/>
      <c r="C123" s="15" t="s">
        <v>21</v>
      </c>
      <c r="D123" s="116">
        <v>0</v>
      </c>
      <c r="E123" s="116">
        <v>0</v>
      </c>
      <c r="F123" s="116">
        <v>0</v>
      </c>
      <c r="G123" s="116">
        <v>0</v>
      </c>
      <c r="H123" s="116">
        <v>30</v>
      </c>
      <c r="I123" s="116"/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16">
        <v>0</v>
      </c>
      <c r="Q123" s="116">
        <v>45</v>
      </c>
      <c r="R123" s="116">
        <v>0</v>
      </c>
      <c r="S123" s="149">
        <f>ROUND(SUM(D124:R124),2)</f>
        <v>7.5</v>
      </c>
      <c r="T123" s="194">
        <v>0</v>
      </c>
      <c r="U123" s="195">
        <f t="shared" ref="U123" si="137">ROUND(S123*T123,2)</f>
        <v>0</v>
      </c>
    </row>
    <row r="124" spans="1:21" ht="11.25" customHeight="1" x14ac:dyDescent="0.2">
      <c r="A124" s="193"/>
      <c r="B124" s="193"/>
      <c r="C124" s="15" t="s">
        <v>22</v>
      </c>
      <c r="D124" s="117">
        <f t="shared" ref="D124:E124" si="138">(D$40*D123)/1000</f>
        <v>0</v>
      </c>
      <c r="E124" s="117">
        <f t="shared" si="138"/>
        <v>0</v>
      </c>
      <c r="F124" s="117">
        <f t="shared" ref="F124:I124" si="139">(F$40*F123)/1000</f>
        <v>0</v>
      </c>
      <c r="G124" s="117">
        <f t="shared" si="139"/>
        <v>0</v>
      </c>
      <c r="H124" s="117">
        <f t="shared" si="139"/>
        <v>3</v>
      </c>
      <c r="I124" s="117">
        <f t="shared" si="139"/>
        <v>0</v>
      </c>
      <c r="J124" s="117">
        <f t="shared" ref="J124" si="140">(J$40*J123)/1000</f>
        <v>0</v>
      </c>
      <c r="K124" s="117">
        <f t="shared" ref="K124:R124" si="141">(K$40*K123)/1000</f>
        <v>0</v>
      </c>
      <c r="L124" s="117">
        <f t="shared" si="141"/>
        <v>0</v>
      </c>
      <c r="M124" s="117">
        <f t="shared" si="141"/>
        <v>0</v>
      </c>
      <c r="N124" s="117">
        <f t="shared" si="141"/>
        <v>0</v>
      </c>
      <c r="O124" s="117">
        <f t="shared" si="141"/>
        <v>0</v>
      </c>
      <c r="P124" s="117">
        <f t="shared" si="141"/>
        <v>0</v>
      </c>
      <c r="Q124" s="117">
        <f t="shared" si="141"/>
        <v>4.5</v>
      </c>
      <c r="R124" s="117">
        <f t="shared" si="141"/>
        <v>0</v>
      </c>
      <c r="S124" s="150"/>
      <c r="T124" s="194"/>
      <c r="U124" s="196"/>
    </row>
    <row r="125" spans="1:21" ht="11.45" customHeight="1" x14ac:dyDescent="0.2">
      <c r="A125" s="193" t="s">
        <v>54</v>
      </c>
      <c r="B125" s="193"/>
      <c r="C125" s="15" t="s">
        <v>21</v>
      </c>
      <c r="D125" s="116">
        <v>0</v>
      </c>
      <c r="E125" s="116">
        <v>0</v>
      </c>
      <c r="F125" s="116">
        <v>30</v>
      </c>
      <c r="G125" s="116">
        <v>0</v>
      </c>
      <c r="H125" s="116"/>
      <c r="I125" s="116"/>
      <c r="J125" s="116">
        <v>0</v>
      </c>
      <c r="K125" s="116">
        <v>0</v>
      </c>
      <c r="L125" s="116">
        <v>0</v>
      </c>
      <c r="M125" s="116">
        <v>0</v>
      </c>
      <c r="N125" s="116">
        <v>0</v>
      </c>
      <c r="O125" s="116">
        <v>0</v>
      </c>
      <c r="P125" s="116">
        <v>60</v>
      </c>
      <c r="Q125" s="116">
        <v>0</v>
      </c>
      <c r="R125" s="116">
        <v>0</v>
      </c>
      <c r="S125" s="149">
        <f>ROUND(SUM(D126:R126),2)</f>
        <v>9</v>
      </c>
      <c r="T125" s="194">
        <v>0</v>
      </c>
      <c r="U125" s="195">
        <f t="shared" ref="U125" si="142">ROUND(S125*T125,2)</f>
        <v>0</v>
      </c>
    </row>
    <row r="126" spans="1:21" ht="10.5" customHeight="1" x14ac:dyDescent="0.2">
      <c r="A126" s="193"/>
      <c r="B126" s="193"/>
      <c r="C126" s="15" t="s">
        <v>22</v>
      </c>
      <c r="D126" s="117">
        <f t="shared" ref="D126:F126" si="143">(D$40*D125)/1000</f>
        <v>0</v>
      </c>
      <c r="E126" s="117">
        <f t="shared" si="143"/>
        <v>0</v>
      </c>
      <c r="F126" s="117">
        <f t="shared" si="143"/>
        <v>3</v>
      </c>
      <c r="G126" s="117">
        <f t="shared" ref="G126" si="144">(G$40*G125)/1000</f>
        <v>0</v>
      </c>
      <c r="H126" s="117"/>
      <c r="I126" s="117">
        <f t="shared" ref="I126:R126" si="145">(I$40*I125)/1000</f>
        <v>0</v>
      </c>
      <c r="J126" s="117">
        <f t="shared" si="145"/>
        <v>0</v>
      </c>
      <c r="K126" s="117">
        <f t="shared" si="145"/>
        <v>0</v>
      </c>
      <c r="L126" s="117">
        <f t="shared" si="145"/>
        <v>0</v>
      </c>
      <c r="M126" s="117">
        <f t="shared" si="145"/>
        <v>0</v>
      </c>
      <c r="N126" s="117">
        <f t="shared" si="145"/>
        <v>0</v>
      </c>
      <c r="O126" s="117">
        <f t="shared" si="145"/>
        <v>0</v>
      </c>
      <c r="P126" s="117">
        <f t="shared" si="145"/>
        <v>6</v>
      </c>
      <c r="Q126" s="117">
        <f t="shared" si="145"/>
        <v>0</v>
      </c>
      <c r="R126" s="117">
        <f t="shared" si="145"/>
        <v>0</v>
      </c>
      <c r="S126" s="150"/>
      <c r="T126" s="194"/>
      <c r="U126" s="196"/>
    </row>
    <row r="127" spans="1:21" ht="11.25" hidden="1" customHeight="1" x14ac:dyDescent="0.2">
      <c r="A127" s="193"/>
      <c r="B127" s="193"/>
      <c r="C127" s="15" t="s">
        <v>21</v>
      </c>
      <c r="D127" s="116">
        <v>104</v>
      </c>
      <c r="E127" s="116">
        <v>24</v>
      </c>
      <c r="F127" s="116"/>
      <c r="G127" s="116"/>
      <c r="H127" s="116"/>
      <c r="I127" s="116"/>
      <c r="J127" s="116">
        <v>27</v>
      </c>
      <c r="K127" s="116"/>
      <c r="L127" s="116">
        <v>29</v>
      </c>
      <c r="M127" s="116">
        <v>30</v>
      </c>
      <c r="N127" s="116">
        <v>31</v>
      </c>
      <c r="O127" s="116">
        <v>32</v>
      </c>
      <c r="P127" s="116">
        <v>33</v>
      </c>
      <c r="Q127" s="116">
        <v>34</v>
      </c>
      <c r="R127" s="116"/>
      <c r="S127" s="149">
        <f>ROUND(SUM(D128:R128),2)</f>
        <v>34.4</v>
      </c>
      <c r="T127" s="194"/>
      <c r="U127" s="195">
        <f t="shared" ref="U127" si="146">ROUND(S127*T127,2)</f>
        <v>0</v>
      </c>
    </row>
    <row r="128" spans="1:21" ht="11.25" hidden="1" customHeight="1" x14ac:dyDescent="0.2">
      <c r="A128" s="193"/>
      <c r="B128" s="193"/>
      <c r="C128" s="15" t="s">
        <v>22</v>
      </c>
      <c r="D128" s="117">
        <f t="shared" ref="D128:E128" si="147">(D$40*D127)/1000</f>
        <v>10.4</v>
      </c>
      <c r="E128" s="117">
        <f t="shared" si="147"/>
        <v>2.4</v>
      </c>
      <c r="F128" s="117"/>
      <c r="G128" s="117"/>
      <c r="H128" s="117"/>
      <c r="I128" s="117"/>
      <c r="J128" s="117">
        <f t="shared" ref="J128" si="148">(J$40*J127)/1000</f>
        <v>2.7</v>
      </c>
      <c r="K128" s="117">
        <f t="shared" ref="K128:R128" si="149">(K$40*K127)/1000</f>
        <v>0</v>
      </c>
      <c r="L128" s="117">
        <f t="shared" si="149"/>
        <v>2.9</v>
      </c>
      <c r="M128" s="117">
        <f t="shared" si="149"/>
        <v>3</v>
      </c>
      <c r="N128" s="117">
        <f t="shared" si="149"/>
        <v>3.1</v>
      </c>
      <c r="O128" s="117">
        <f t="shared" si="149"/>
        <v>3.2</v>
      </c>
      <c r="P128" s="117">
        <f t="shared" si="149"/>
        <v>3.3</v>
      </c>
      <c r="Q128" s="117">
        <f t="shared" si="149"/>
        <v>3.4</v>
      </c>
      <c r="R128" s="117">
        <f t="shared" si="149"/>
        <v>0</v>
      </c>
      <c r="S128" s="150"/>
      <c r="T128" s="194"/>
      <c r="U128" s="196"/>
    </row>
    <row r="129" spans="1:21" ht="11.25" hidden="1" customHeight="1" x14ac:dyDescent="0.2">
      <c r="A129" s="193"/>
      <c r="B129" s="193"/>
      <c r="C129" s="15" t="s">
        <v>21</v>
      </c>
      <c r="D129" s="116">
        <v>105</v>
      </c>
      <c r="E129" s="116">
        <v>25</v>
      </c>
      <c r="F129" s="116"/>
      <c r="G129" s="116"/>
      <c r="H129" s="116"/>
      <c r="I129" s="116"/>
      <c r="J129" s="116">
        <v>28</v>
      </c>
      <c r="K129" s="116"/>
      <c r="L129" s="116">
        <v>30</v>
      </c>
      <c r="M129" s="116">
        <v>31</v>
      </c>
      <c r="N129" s="116">
        <v>32</v>
      </c>
      <c r="O129" s="116">
        <v>33</v>
      </c>
      <c r="P129" s="116">
        <v>34</v>
      </c>
      <c r="Q129" s="116">
        <v>35</v>
      </c>
      <c r="R129" s="116"/>
      <c r="S129" s="149">
        <f>ROUND(SUM(D130:R130),2)</f>
        <v>35.299999999999997</v>
      </c>
      <c r="T129" s="194"/>
      <c r="U129" s="195">
        <f t="shared" ref="U129" si="150">ROUND(S129*T129,2)</f>
        <v>0</v>
      </c>
    </row>
    <row r="130" spans="1:21" ht="11.25" hidden="1" customHeight="1" x14ac:dyDescent="0.2">
      <c r="A130" s="193"/>
      <c r="B130" s="193"/>
      <c r="C130" s="15" t="s">
        <v>22</v>
      </c>
      <c r="D130" s="117">
        <f t="shared" ref="D130:E130" si="151">(D$40*D129)/1000</f>
        <v>10.5</v>
      </c>
      <c r="E130" s="117">
        <f t="shared" si="151"/>
        <v>2.5</v>
      </c>
      <c r="F130" s="117"/>
      <c r="G130" s="117"/>
      <c r="H130" s="117"/>
      <c r="I130" s="117"/>
      <c r="J130" s="117">
        <f t="shared" ref="J130" si="152">(J$40*J129)/1000</f>
        <v>2.8</v>
      </c>
      <c r="K130" s="117">
        <f t="shared" ref="K130:R130" si="153">(K$40*K129)/1000</f>
        <v>0</v>
      </c>
      <c r="L130" s="117">
        <f t="shared" si="153"/>
        <v>3</v>
      </c>
      <c r="M130" s="117">
        <f t="shared" si="153"/>
        <v>3.1</v>
      </c>
      <c r="N130" s="117">
        <f t="shared" si="153"/>
        <v>3.2</v>
      </c>
      <c r="O130" s="117">
        <f t="shared" si="153"/>
        <v>3.3</v>
      </c>
      <c r="P130" s="117">
        <f t="shared" si="153"/>
        <v>3.4</v>
      </c>
      <c r="Q130" s="117">
        <f t="shared" si="153"/>
        <v>3.5</v>
      </c>
      <c r="R130" s="117">
        <f t="shared" si="153"/>
        <v>0</v>
      </c>
      <c r="S130" s="150"/>
      <c r="T130" s="194"/>
      <c r="U130" s="196"/>
    </row>
    <row r="131" spans="1:21" ht="11.25" hidden="1" customHeight="1" x14ac:dyDescent="0.2">
      <c r="A131" s="193"/>
      <c r="B131" s="193"/>
      <c r="C131" s="15" t="s">
        <v>21</v>
      </c>
      <c r="D131" s="116">
        <v>106</v>
      </c>
      <c r="E131" s="116">
        <v>26</v>
      </c>
      <c r="F131" s="116"/>
      <c r="G131" s="116"/>
      <c r="H131" s="116"/>
      <c r="I131" s="116"/>
      <c r="J131" s="116">
        <v>29</v>
      </c>
      <c r="K131" s="116"/>
      <c r="L131" s="116">
        <v>31</v>
      </c>
      <c r="M131" s="116">
        <v>32</v>
      </c>
      <c r="N131" s="116">
        <v>33</v>
      </c>
      <c r="O131" s="116">
        <v>34</v>
      </c>
      <c r="P131" s="116">
        <v>35</v>
      </c>
      <c r="Q131" s="116">
        <v>36</v>
      </c>
      <c r="R131" s="116"/>
      <c r="S131" s="149">
        <f>ROUND(SUM(D132:R132),2)</f>
        <v>36.200000000000003</v>
      </c>
      <c r="T131" s="152"/>
      <c r="U131" s="195">
        <f>ROUND(S131*T131,2)</f>
        <v>0</v>
      </c>
    </row>
    <row r="132" spans="1:21" ht="11.25" hidden="1" customHeight="1" x14ac:dyDescent="0.2">
      <c r="A132" s="193"/>
      <c r="B132" s="193"/>
      <c r="C132" s="15" t="s">
        <v>22</v>
      </c>
      <c r="D132" s="117">
        <f t="shared" ref="D132:E132" si="154">(D$40*D131)/1000</f>
        <v>10.6</v>
      </c>
      <c r="E132" s="117">
        <f t="shared" si="154"/>
        <v>2.6</v>
      </c>
      <c r="F132" s="117"/>
      <c r="G132" s="117"/>
      <c r="H132" s="117"/>
      <c r="I132" s="117"/>
      <c r="J132" s="117">
        <f t="shared" ref="J132" si="155">(J$40*J131)/1000</f>
        <v>2.9</v>
      </c>
      <c r="K132" s="117">
        <f t="shared" ref="K132:R132" si="156">(K$40*K131)/1000</f>
        <v>0</v>
      </c>
      <c r="L132" s="117">
        <f t="shared" si="156"/>
        <v>3.1</v>
      </c>
      <c r="M132" s="117">
        <f t="shared" si="156"/>
        <v>3.2</v>
      </c>
      <c r="N132" s="117">
        <f t="shared" si="156"/>
        <v>3.3</v>
      </c>
      <c r="O132" s="117">
        <f t="shared" si="156"/>
        <v>3.4</v>
      </c>
      <c r="P132" s="117">
        <f t="shared" si="156"/>
        <v>3.5</v>
      </c>
      <c r="Q132" s="117">
        <f t="shared" si="156"/>
        <v>3.6</v>
      </c>
      <c r="R132" s="117">
        <f t="shared" si="156"/>
        <v>0</v>
      </c>
      <c r="S132" s="150"/>
      <c r="T132" s="194"/>
      <c r="U132" s="196"/>
    </row>
    <row r="133" spans="1:21" ht="11.25" hidden="1" customHeight="1" x14ac:dyDescent="0.2">
      <c r="A133" s="193"/>
      <c r="B133" s="193"/>
      <c r="C133" s="15" t="s">
        <v>21</v>
      </c>
      <c r="D133" s="116">
        <v>107</v>
      </c>
      <c r="E133" s="116">
        <v>27</v>
      </c>
      <c r="F133" s="116"/>
      <c r="G133" s="116"/>
      <c r="H133" s="116"/>
      <c r="I133" s="116"/>
      <c r="J133" s="116">
        <v>30</v>
      </c>
      <c r="K133" s="116"/>
      <c r="L133" s="116">
        <v>32</v>
      </c>
      <c r="M133" s="116">
        <v>33</v>
      </c>
      <c r="N133" s="116">
        <v>34</v>
      </c>
      <c r="O133" s="116">
        <v>35</v>
      </c>
      <c r="P133" s="116">
        <v>36</v>
      </c>
      <c r="Q133" s="116">
        <v>37</v>
      </c>
      <c r="R133" s="116"/>
      <c r="S133" s="149">
        <f>ROUND(SUM(D134:R134),2)</f>
        <v>37.1</v>
      </c>
      <c r="T133" s="194"/>
      <c r="U133" s="195">
        <f t="shared" ref="U133" si="157">ROUND(S133*T133,2)</f>
        <v>0</v>
      </c>
    </row>
    <row r="134" spans="1:21" ht="11.25" hidden="1" customHeight="1" x14ac:dyDescent="0.2">
      <c r="A134" s="193"/>
      <c r="B134" s="193"/>
      <c r="C134" s="15" t="s">
        <v>22</v>
      </c>
      <c r="D134" s="117">
        <f t="shared" ref="D134:E134" si="158">(D$40*D133)/1000</f>
        <v>10.7</v>
      </c>
      <c r="E134" s="117">
        <f t="shared" si="158"/>
        <v>2.7</v>
      </c>
      <c r="F134" s="117"/>
      <c r="G134" s="117"/>
      <c r="H134" s="117"/>
      <c r="I134" s="117"/>
      <c r="J134" s="117">
        <f t="shared" ref="J134" si="159">(J$40*J133)/1000</f>
        <v>3</v>
      </c>
      <c r="K134" s="117">
        <f t="shared" ref="K134:R134" si="160">(K$40*K133)/1000</f>
        <v>0</v>
      </c>
      <c r="L134" s="117">
        <f t="shared" si="160"/>
        <v>3.2</v>
      </c>
      <c r="M134" s="117">
        <f t="shared" si="160"/>
        <v>3.3</v>
      </c>
      <c r="N134" s="117">
        <f t="shared" si="160"/>
        <v>3.4</v>
      </c>
      <c r="O134" s="117">
        <f t="shared" si="160"/>
        <v>3.5</v>
      </c>
      <c r="P134" s="117">
        <f t="shared" si="160"/>
        <v>3.6</v>
      </c>
      <c r="Q134" s="117">
        <f t="shared" si="160"/>
        <v>3.7</v>
      </c>
      <c r="R134" s="117">
        <f t="shared" si="160"/>
        <v>0</v>
      </c>
      <c r="S134" s="150"/>
      <c r="T134" s="194"/>
      <c r="U134" s="196"/>
    </row>
    <row r="135" spans="1:21" ht="11.25" hidden="1" customHeight="1" x14ac:dyDescent="0.2">
      <c r="A135" s="193"/>
      <c r="B135" s="193"/>
      <c r="C135" s="15" t="s">
        <v>21</v>
      </c>
      <c r="D135" s="116">
        <v>108</v>
      </c>
      <c r="E135" s="116">
        <v>28</v>
      </c>
      <c r="F135" s="116"/>
      <c r="G135" s="116"/>
      <c r="H135" s="116"/>
      <c r="I135" s="116"/>
      <c r="J135" s="116">
        <v>31</v>
      </c>
      <c r="K135" s="116"/>
      <c r="L135" s="116">
        <v>33</v>
      </c>
      <c r="M135" s="116">
        <v>34</v>
      </c>
      <c r="N135" s="116">
        <v>35</v>
      </c>
      <c r="O135" s="116">
        <v>36</v>
      </c>
      <c r="P135" s="116">
        <v>37</v>
      </c>
      <c r="Q135" s="116">
        <v>38</v>
      </c>
      <c r="R135" s="116"/>
      <c r="S135" s="149">
        <f>ROUND(SUM(D136:R136),2)</f>
        <v>38</v>
      </c>
      <c r="T135" s="152"/>
      <c r="U135" s="195">
        <f>ROUND(S135*T135,2)</f>
        <v>0</v>
      </c>
    </row>
    <row r="136" spans="1:21" ht="11.25" hidden="1" customHeight="1" x14ac:dyDescent="0.2">
      <c r="A136" s="193"/>
      <c r="B136" s="193"/>
      <c r="C136" s="15" t="s">
        <v>22</v>
      </c>
      <c r="D136" s="117">
        <f t="shared" ref="D136:E136" si="161">(D$40*D135)/1000</f>
        <v>10.8</v>
      </c>
      <c r="E136" s="117">
        <f t="shared" si="161"/>
        <v>2.8</v>
      </c>
      <c r="F136" s="117"/>
      <c r="G136" s="117"/>
      <c r="H136" s="117"/>
      <c r="I136" s="117"/>
      <c r="J136" s="117">
        <f t="shared" ref="J136" si="162">(J$40*J135)/1000</f>
        <v>3.1</v>
      </c>
      <c r="K136" s="117">
        <f t="shared" ref="K136:R136" si="163">(K$40*K135)/1000</f>
        <v>0</v>
      </c>
      <c r="L136" s="117">
        <f t="shared" si="163"/>
        <v>3.3</v>
      </c>
      <c r="M136" s="117">
        <f t="shared" si="163"/>
        <v>3.4</v>
      </c>
      <c r="N136" s="117">
        <f t="shared" si="163"/>
        <v>3.5</v>
      </c>
      <c r="O136" s="117">
        <f t="shared" si="163"/>
        <v>3.6</v>
      </c>
      <c r="P136" s="117">
        <f t="shared" si="163"/>
        <v>3.7</v>
      </c>
      <c r="Q136" s="117">
        <f t="shared" si="163"/>
        <v>3.8</v>
      </c>
      <c r="R136" s="117">
        <f t="shared" si="163"/>
        <v>0</v>
      </c>
      <c r="S136" s="150"/>
      <c r="T136" s="194"/>
      <c r="U136" s="196"/>
    </row>
    <row r="137" spans="1:21" x14ac:dyDescent="0.2">
      <c r="A137" s="193" t="s">
        <v>62</v>
      </c>
      <c r="B137" s="193"/>
      <c r="C137" s="15" t="s">
        <v>21</v>
      </c>
      <c r="D137" s="116">
        <v>0</v>
      </c>
      <c r="E137" s="116">
        <v>0</v>
      </c>
      <c r="F137" s="116">
        <v>0</v>
      </c>
      <c r="G137" s="116">
        <v>0</v>
      </c>
      <c r="H137" s="128">
        <v>0</v>
      </c>
      <c r="I137" s="116">
        <v>0</v>
      </c>
      <c r="J137" s="116">
        <v>0</v>
      </c>
      <c r="K137" s="116">
        <v>0</v>
      </c>
      <c r="L137" s="116">
        <v>50</v>
      </c>
      <c r="M137" s="116"/>
      <c r="N137" s="116"/>
      <c r="O137" s="116"/>
      <c r="P137" s="116"/>
      <c r="Q137" s="116"/>
      <c r="R137" s="116"/>
      <c r="S137" s="149">
        <f>ROUND(SUM(D138:R138),2)</f>
        <v>5</v>
      </c>
      <c r="T137" s="194">
        <v>0</v>
      </c>
      <c r="U137" s="195">
        <f t="shared" ref="U137" si="164">ROUND(S137*T137,2)</f>
        <v>0</v>
      </c>
    </row>
    <row r="138" spans="1:21" ht="11.25" customHeight="1" x14ac:dyDescent="0.2">
      <c r="A138" s="193"/>
      <c r="B138" s="193"/>
      <c r="C138" s="15" t="s">
        <v>22</v>
      </c>
      <c r="D138" s="117">
        <f t="shared" ref="D138:E138" si="165">(D$40*D137)/1000</f>
        <v>0</v>
      </c>
      <c r="E138" s="117">
        <f t="shared" si="165"/>
        <v>0</v>
      </c>
      <c r="F138" s="117">
        <f t="shared" ref="F138:K138" si="166">(F$40*F137)/1000</f>
        <v>0</v>
      </c>
      <c r="G138" s="117">
        <f t="shared" si="166"/>
        <v>0</v>
      </c>
      <c r="H138" s="117">
        <f t="shared" si="166"/>
        <v>0</v>
      </c>
      <c r="I138" s="117">
        <f t="shared" si="166"/>
        <v>0</v>
      </c>
      <c r="J138" s="117">
        <f t="shared" si="166"/>
        <v>0</v>
      </c>
      <c r="K138" s="117">
        <f t="shared" si="166"/>
        <v>0</v>
      </c>
      <c r="L138" s="117">
        <f t="shared" ref="L138:R138" si="167">(L$40*L137)/1000</f>
        <v>5</v>
      </c>
      <c r="M138" s="117"/>
      <c r="N138" s="117"/>
      <c r="O138" s="117"/>
      <c r="P138" s="117"/>
      <c r="Q138" s="117"/>
      <c r="R138" s="117">
        <f t="shared" si="167"/>
        <v>0</v>
      </c>
      <c r="S138" s="150"/>
      <c r="T138" s="194"/>
      <c r="U138" s="196"/>
    </row>
    <row r="139" spans="1:21" ht="11.25" customHeight="1" x14ac:dyDescent="0.2">
      <c r="A139" s="193" t="s">
        <v>63</v>
      </c>
      <c r="B139" s="193"/>
      <c r="C139" s="15" t="s">
        <v>21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  <c r="I139" s="116">
        <v>0</v>
      </c>
      <c r="J139" s="116">
        <v>0</v>
      </c>
      <c r="K139" s="116">
        <v>0</v>
      </c>
      <c r="L139" s="116">
        <v>25</v>
      </c>
      <c r="M139" s="116"/>
      <c r="N139" s="116"/>
      <c r="O139" s="116"/>
      <c r="P139" s="116"/>
      <c r="Q139" s="116"/>
      <c r="R139" s="116"/>
      <c r="S139" s="149">
        <f>ROUND(SUM(D140:R140),2)</f>
        <v>2.5</v>
      </c>
      <c r="T139" s="194"/>
      <c r="U139" s="195">
        <f t="shared" ref="U139:U201" si="168">ROUND(S139*T139,2)</f>
        <v>0</v>
      </c>
    </row>
    <row r="140" spans="1:21" ht="11.25" customHeight="1" x14ac:dyDescent="0.2">
      <c r="A140" s="193"/>
      <c r="B140" s="193"/>
      <c r="C140" s="15" t="s">
        <v>22</v>
      </c>
      <c r="D140" s="117">
        <f t="shared" ref="D140:J140" si="169">(D$40*D139)/1000</f>
        <v>0</v>
      </c>
      <c r="E140" s="117">
        <f t="shared" si="169"/>
        <v>0</v>
      </c>
      <c r="F140" s="117">
        <f t="shared" si="169"/>
        <v>0</v>
      </c>
      <c r="G140" s="117">
        <f t="shared" si="169"/>
        <v>0</v>
      </c>
      <c r="H140" s="117">
        <f t="shared" si="169"/>
        <v>0</v>
      </c>
      <c r="I140" s="117">
        <f t="shared" si="169"/>
        <v>0</v>
      </c>
      <c r="J140" s="117">
        <f t="shared" si="169"/>
        <v>0</v>
      </c>
      <c r="K140" s="117">
        <f t="shared" ref="K140:R140" si="170">(K$40*K139)/1000</f>
        <v>0</v>
      </c>
      <c r="L140" s="117">
        <f t="shared" si="170"/>
        <v>2.5</v>
      </c>
      <c r="M140" s="117">
        <f t="shared" si="170"/>
        <v>0</v>
      </c>
      <c r="N140" s="117"/>
      <c r="O140" s="117"/>
      <c r="P140" s="117"/>
      <c r="Q140" s="117"/>
      <c r="R140" s="117">
        <f t="shared" si="170"/>
        <v>0</v>
      </c>
      <c r="S140" s="150"/>
      <c r="T140" s="152"/>
      <c r="U140" s="196"/>
    </row>
    <row r="141" spans="1:21" ht="11.25" hidden="1" customHeight="1" x14ac:dyDescent="0.2">
      <c r="A141" s="193"/>
      <c r="B141" s="193"/>
      <c r="C141" s="15" t="s">
        <v>21</v>
      </c>
      <c r="D141" s="116">
        <v>111</v>
      </c>
      <c r="E141" s="116">
        <v>9</v>
      </c>
      <c r="F141" s="116">
        <v>2</v>
      </c>
      <c r="G141" s="116">
        <v>10</v>
      </c>
      <c r="H141" s="116">
        <v>10</v>
      </c>
      <c r="I141" s="116">
        <v>10</v>
      </c>
      <c r="J141" s="116">
        <v>34</v>
      </c>
      <c r="K141" s="116"/>
      <c r="L141" s="116">
        <v>36</v>
      </c>
      <c r="M141" s="116">
        <v>37</v>
      </c>
      <c r="N141" s="116"/>
      <c r="O141" s="116"/>
      <c r="P141" s="116"/>
      <c r="Q141" s="116"/>
      <c r="R141" s="116"/>
      <c r="S141" s="149">
        <f>ROUND(SUM(D142:R142),2)</f>
        <v>25.9</v>
      </c>
      <c r="T141" s="151"/>
      <c r="U141" s="195">
        <f t="shared" si="168"/>
        <v>0</v>
      </c>
    </row>
    <row r="142" spans="1:21" ht="11.25" hidden="1" customHeight="1" x14ac:dyDescent="0.2">
      <c r="A142" s="193"/>
      <c r="B142" s="193"/>
      <c r="C142" s="15" t="s">
        <v>22</v>
      </c>
      <c r="D142" s="117">
        <f t="shared" ref="D142:J142" si="171">(D$40*D141)/1000</f>
        <v>11.1</v>
      </c>
      <c r="E142" s="117">
        <f t="shared" si="171"/>
        <v>0.9</v>
      </c>
      <c r="F142" s="117">
        <f t="shared" si="171"/>
        <v>0.2</v>
      </c>
      <c r="G142" s="117">
        <f t="shared" si="171"/>
        <v>1</v>
      </c>
      <c r="H142" s="117">
        <f t="shared" si="171"/>
        <v>1</v>
      </c>
      <c r="I142" s="117">
        <f t="shared" si="171"/>
        <v>1</v>
      </c>
      <c r="J142" s="117">
        <f t="shared" si="171"/>
        <v>3.4</v>
      </c>
      <c r="K142" s="117">
        <f t="shared" ref="K142:R142" si="172">(K$40*K141)/1000</f>
        <v>0</v>
      </c>
      <c r="L142" s="117">
        <f t="shared" si="172"/>
        <v>3.6</v>
      </c>
      <c r="M142" s="117">
        <f t="shared" si="172"/>
        <v>3.7</v>
      </c>
      <c r="N142" s="117"/>
      <c r="O142" s="117"/>
      <c r="P142" s="117"/>
      <c r="Q142" s="117"/>
      <c r="R142" s="117">
        <f t="shared" si="172"/>
        <v>0</v>
      </c>
      <c r="S142" s="150"/>
      <c r="T142" s="152"/>
      <c r="U142" s="196"/>
    </row>
    <row r="143" spans="1:21" ht="11.25" hidden="1" customHeight="1" x14ac:dyDescent="0.2">
      <c r="A143" s="193"/>
      <c r="B143" s="193"/>
      <c r="C143" s="15" t="s">
        <v>21</v>
      </c>
      <c r="D143" s="116">
        <v>112</v>
      </c>
      <c r="E143" s="116">
        <v>10</v>
      </c>
      <c r="F143" s="116">
        <v>3</v>
      </c>
      <c r="G143" s="116">
        <v>11</v>
      </c>
      <c r="H143" s="116">
        <v>11</v>
      </c>
      <c r="I143" s="116">
        <v>11</v>
      </c>
      <c r="J143" s="116">
        <v>35</v>
      </c>
      <c r="K143" s="116"/>
      <c r="L143" s="116">
        <v>37</v>
      </c>
      <c r="M143" s="116">
        <v>38</v>
      </c>
      <c r="N143" s="116"/>
      <c r="O143" s="116"/>
      <c r="P143" s="116"/>
      <c r="Q143" s="116"/>
      <c r="R143" s="116"/>
      <c r="S143" s="149">
        <f>ROUND(SUM(D144:R144),2)</f>
        <v>26.8</v>
      </c>
      <c r="T143" s="151"/>
      <c r="U143" s="195">
        <f t="shared" si="168"/>
        <v>0</v>
      </c>
    </row>
    <row r="144" spans="1:21" ht="11.25" hidden="1" customHeight="1" x14ac:dyDescent="0.2">
      <c r="A144" s="193"/>
      <c r="B144" s="193"/>
      <c r="C144" s="15" t="s">
        <v>22</v>
      </c>
      <c r="D144" s="117">
        <f t="shared" ref="D144:J144" si="173">(D$40*D143)/1000</f>
        <v>11.2</v>
      </c>
      <c r="E144" s="117">
        <f t="shared" si="173"/>
        <v>1</v>
      </c>
      <c r="F144" s="117">
        <f t="shared" si="173"/>
        <v>0.3</v>
      </c>
      <c r="G144" s="117">
        <f t="shared" si="173"/>
        <v>1.1000000000000001</v>
      </c>
      <c r="H144" s="117">
        <f t="shared" si="173"/>
        <v>1.1000000000000001</v>
      </c>
      <c r="I144" s="117">
        <f t="shared" si="173"/>
        <v>1.1000000000000001</v>
      </c>
      <c r="J144" s="117">
        <f t="shared" si="173"/>
        <v>3.5</v>
      </c>
      <c r="K144" s="117">
        <f t="shared" ref="K144:R144" si="174">(K$40*K143)/1000</f>
        <v>0</v>
      </c>
      <c r="L144" s="117">
        <f t="shared" si="174"/>
        <v>3.7</v>
      </c>
      <c r="M144" s="117">
        <f t="shared" si="174"/>
        <v>3.8</v>
      </c>
      <c r="N144" s="117"/>
      <c r="O144" s="117"/>
      <c r="P144" s="117"/>
      <c r="Q144" s="117"/>
      <c r="R144" s="117">
        <f t="shared" si="174"/>
        <v>0</v>
      </c>
      <c r="S144" s="150"/>
      <c r="T144" s="152"/>
      <c r="U144" s="196"/>
    </row>
    <row r="145" spans="1:21" ht="11.25" hidden="1" customHeight="1" x14ac:dyDescent="0.2">
      <c r="A145" s="193"/>
      <c r="B145" s="193"/>
      <c r="C145" s="15" t="s">
        <v>21</v>
      </c>
      <c r="D145" s="116">
        <v>113</v>
      </c>
      <c r="E145" s="116">
        <v>11</v>
      </c>
      <c r="F145" s="116">
        <v>4</v>
      </c>
      <c r="G145" s="116">
        <v>12</v>
      </c>
      <c r="H145" s="116">
        <v>12</v>
      </c>
      <c r="I145" s="116">
        <v>12</v>
      </c>
      <c r="J145" s="116">
        <v>36</v>
      </c>
      <c r="K145" s="116"/>
      <c r="L145" s="116">
        <v>38</v>
      </c>
      <c r="M145" s="116">
        <v>39</v>
      </c>
      <c r="N145" s="116"/>
      <c r="O145" s="116"/>
      <c r="P145" s="116"/>
      <c r="Q145" s="116"/>
      <c r="R145" s="116"/>
      <c r="S145" s="149">
        <f>ROUND(SUM(D146:R146),2)</f>
        <v>27.7</v>
      </c>
      <c r="T145" s="151"/>
      <c r="U145" s="195">
        <f t="shared" si="168"/>
        <v>0</v>
      </c>
    </row>
    <row r="146" spans="1:21" ht="11.25" hidden="1" customHeight="1" x14ac:dyDescent="0.2">
      <c r="A146" s="193"/>
      <c r="B146" s="193"/>
      <c r="C146" s="15" t="s">
        <v>22</v>
      </c>
      <c r="D146" s="117">
        <f t="shared" ref="D146:J146" si="175">(D$40*D145)/1000</f>
        <v>11.3</v>
      </c>
      <c r="E146" s="117">
        <f t="shared" si="175"/>
        <v>1.1000000000000001</v>
      </c>
      <c r="F146" s="117">
        <f t="shared" si="175"/>
        <v>0.4</v>
      </c>
      <c r="G146" s="117">
        <f t="shared" si="175"/>
        <v>1.2</v>
      </c>
      <c r="H146" s="117">
        <f t="shared" si="175"/>
        <v>1.2</v>
      </c>
      <c r="I146" s="117">
        <f t="shared" si="175"/>
        <v>1.2</v>
      </c>
      <c r="J146" s="117">
        <f t="shared" si="175"/>
        <v>3.6</v>
      </c>
      <c r="K146" s="117">
        <f t="shared" ref="K146:R146" si="176">(K$40*K145)/1000</f>
        <v>0</v>
      </c>
      <c r="L146" s="117">
        <f t="shared" si="176"/>
        <v>3.8</v>
      </c>
      <c r="M146" s="117">
        <f t="shared" si="176"/>
        <v>3.9</v>
      </c>
      <c r="N146" s="117"/>
      <c r="O146" s="117"/>
      <c r="P146" s="117"/>
      <c r="Q146" s="117"/>
      <c r="R146" s="117">
        <f t="shared" si="176"/>
        <v>0</v>
      </c>
      <c r="S146" s="150"/>
      <c r="T146" s="152"/>
      <c r="U146" s="196"/>
    </row>
    <row r="147" spans="1:21" ht="11.45" hidden="1" customHeight="1" x14ac:dyDescent="0.2">
      <c r="A147" s="193"/>
      <c r="B147" s="193"/>
      <c r="C147" s="15" t="s">
        <v>21</v>
      </c>
      <c r="D147" s="116">
        <v>114</v>
      </c>
      <c r="E147" s="116">
        <v>12</v>
      </c>
      <c r="F147" s="116">
        <v>5</v>
      </c>
      <c r="G147" s="116">
        <v>13</v>
      </c>
      <c r="H147" s="116">
        <v>13</v>
      </c>
      <c r="I147" s="116">
        <v>13</v>
      </c>
      <c r="J147" s="116">
        <v>37</v>
      </c>
      <c r="K147" s="116"/>
      <c r="L147" s="116">
        <v>39</v>
      </c>
      <c r="M147" s="116">
        <v>40</v>
      </c>
      <c r="N147" s="116"/>
      <c r="O147" s="116"/>
      <c r="P147" s="116"/>
      <c r="Q147" s="116"/>
      <c r="R147" s="116"/>
      <c r="S147" s="149">
        <f>ROUND(SUM(D148:R148),2)</f>
        <v>28.6</v>
      </c>
      <c r="T147" s="151"/>
      <c r="U147" s="195">
        <f t="shared" si="168"/>
        <v>0</v>
      </c>
    </row>
    <row r="148" spans="1:21" ht="11.45" hidden="1" customHeight="1" x14ac:dyDescent="0.2">
      <c r="A148" s="193"/>
      <c r="B148" s="193"/>
      <c r="C148" s="15" t="s">
        <v>22</v>
      </c>
      <c r="D148" s="117">
        <f t="shared" ref="D148:J148" si="177">(D$40*D147)/1000</f>
        <v>11.4</v>
      </c>
      <c r="E148" s="117">
        <f t="shared" si="177"/>
        <v>1.2</v>
      </c>
      <c r="F148" s="117">
        <f t="shared" si="177"/>
        <v>0.5</v>
      </c>
      <c r="G148" s="117">
        <f t="shared" si="177"/>
        <v>1.3</v>
      </c>
      <c r="H148" s="117">
        <f t="shared" si="177"/>
        <v>1.3</v>
      </c>
      <c r="I148" s="117">
        <f t="shared" si="177"/>
        <v>1.3</v>
      </c>
      <c r="J148" s="117">
        <f t="shared" si="177"/>
        <v>3.7</v>
      </c>
      <c r="K148" s="117">
        <f t="shared" ref="K148:R148" si="178">(K$40*K147)/1000</f>
        <v>0</v>
      </c>
      <c r="L148" s="117">
        <f t="shared" si="178"/>
        <v>3.9</v>
      </c>
      <c r="M148" s="117">
        <f t="shared" si="178"/>
        <v>4</v>
      </c>
      <c r="N148" s="117"/>
      <c r="O148" s="117"/>
      <c r="P148" s="117"/>
      <c r="Q148" s="117"/>
      <c r="R148" s="117">
        <f t="shared" si="178"/>
        <v>0</v>
      </c>
      <c r="S148" s="150"/>
      <c r="T148" s="152"/>
      <c r="U148" s="196"/>
    </row>
    <row r="149" spans="1:21" ht="12.75" hidden="1" customHeight="1" x14ac:dyDescent="0.2">
      <c r="A149" s="193"/>
      <c r="B149" s="193"/>
      <c r="C149" s="15" t="s">
        <v>21</v>
      </c>
      <c r="D149" s="116">
        <v>115</v>
      </c>
      <c r="E149" s="116">
        <v>13</v>
      </c>
      <c r="F149" s="116">
        <v>6</v>
      </c>
      <c r="G149" s="116">
        <v>14</v>
      </c>
      <c r="H149" s="116">
        <v>14</v>
      </c>
      <c r="I149" s="116">
        <v>14</v>
      </c>
      <c r="J149" s="116">
        <v>38</v>
      </c>
      <c r="K149" s="116"/>
      <c r="L149" s="116">
        <v>40</v>
      </c>
      <c r="M149" s="116">
        <v>41</v>
      </c>
      <c r="N149" s="116"/>
      <c r="O149" s="116"/>
      <c r="P149" s="116"/>
      <c r="Q149" s="116"/>
      <c r="R149" s="116"/>
      <c r="S149" s="149">
        <f>ROUND(SUM(D150:R150),2)</f>
        <v>29.5</v>
      </c>
      <c r="T149" s="151"/>
      <c r="U149" s="195">
        <f t="shared" si="168"/>
        <v>0</v>
      </c>
    </row>
    <row r="150" spans="1:21" ht="11.25" hidden="1" customHeight="1" x14ac:dyDescent="0.2">
      <c r="A150" s="193"/>
      <c r="B150" s="193"/>
      <c r="C150" s="15" t="s">
        <v>22</v>
      </c>
      <c r="D150" s="117">
        <f t="shared" ref="D150:J150" si="179">(D$40*D149)/1000</f>
        <v>11.5</v>
      </c>
      <c r="E150" s="117">
        <f t="shared" si="179"/>
        <v>1.3</v>
      </c>
      <c r="F150" s="117">
        <f t="shared" si="179"/>
        <v>0.6</v>
      </c>
      <c r="G150" s="117">
        <f t="shared" si="179"/>
        <v>1.4</v>
      </c>
      <c r="H150" s="117">
        <f t="shared" si="179"/>
        <v>1.4</v>
      </c>
      <c r="I150" s="117">
        <f t="shared" si="179"/>
        <v>1.4</v>
      </c>
      <c r="J150" s="117">
        <f t="shared" si="179"/>
        <v>3.8</v>
      </c>
      <c r="K150" s="117">
        <f t="shared" ref="K150:R150" si="180">(K$40*K149)/1000</f>
        <v>0</v>
      </c>
      <c r="L150" s="117">
        <f t="shared" si="180"/>
        <v>4</v>
      </c>
      <c r="M150" s="117">
        <f t="shared" si="180"/>
        <v>4.0999999999999996</v>
      </c>
      <c r="N150" s="117"/>
      <c r="O150" s="117"/>
      <c r="P150" s="117"/>
      <c r="Q150" s="117"/>
      <c r="R150" s="117">
        <f t="shared" si="180"/>
        <v>0</v>
      </c>
      <c r="S150" s="150"/>
      <c r="T150" s="152"/>
      <c r="U150" s="196"/>
    </row>
    <row r="151" spans="1:21" ht="11.25" hidden="1" customHeight="1" x14ac:dyDescent="0.2">
      <c r="A151" s="193"/>
      <c r="B151" s="193"/>
      <c r="C151" s="15" t="s">
        <v>21</v>
      </c>
      <c r="D151" s="116">
        <v>116</v>
      </c>
      <c r="E151" s="116">
        <v>14</v>
      </c>
      <c r="F151" s="116">
        <v>7</v>
      </c>
      <c r="G151" s="116">
        <v>15</v>
      </c>
      <c r="H151" s="116">
        <v>15</v>
      </c>
      <c r="I151" s="116">
        <v>15</v>
      </c>
      <c r="J151" s="116">
        <v>39</v>
      </c>
      <c r="K151" s="116"/>
      <c r="L151" s="116">
        <v>41</v>
      </c>
      <c r="M151" s="116">
        <v>42</v>
      </c>
      <c r="N151" s="116"/>
      <c r="O151" s="116"/>
      <c r="P151" s="116"/>
      <c r="Q151" s="116"/>
      <c r="R151" s="116"/>
      <c r="S151" s="149">
        <f>ROUND(SUM(D152:R152),2)</f>
        <v>30.4</v>
      </c>
      <c r="T151" s="151"/>
      <c r="U151" s="195">
        <f t="shared" si="168"/>
        <v>0</v>
      </c>
    </row>
    <row r="152" spans="1:21" ht="11.25" hidden="1" customHeight="1" x14ac:dyDescent="0.2">
      <c r="A152" s="193"/>
      <c r="B152" s="193"/>
      <c r="C152" s="15" t="s">
        <v>22</v>
      </c>
      <c r="D152" s="117">
        <f t="shared" ref="D152:J152" si="181">(D$40*D151)/1000</f>
        <v>11.6</v>
      </c>
      <c r="E152" s="117">
        <f t="shared" si="181"/>
        <v>1.4</v>
      </c>
      <c r="F152" s="117">
        <f t="shared" si="181"/>
        <v>0.7</v>
      </c>
      <c r="G152" s="117">
        <f t="shared" si="181"/>
        <v>1.5</v>
      </c>
      <c r="H152" s="117">
        <f t="shared" si="181"/>
        <v>1.5</v>
      </c>
      <c r="I152" s="117">
        <f t="shared" si="181"/>
        <v>1.5</v>
      </c>
      <c r="J152" s="117">
        <f t="shared" si="181"/>
        <v>3.9</v>
      </c>
      <c r="K152" s="117">
        <f t="shared" ref="K152:R152" si="182">(K$40*K151)/1000</f>
        <v>0</v>
      </c>
      <c r="L152" s="117">
        <f t="shared" si="182"/>
        <v>4.0999999999999996</v>
      </c>
      <c r="M152" s="117">
        <f t="shared" si="182"/>
        <v>4.2</v>
      </c>
      <c r="N152" s="117"/>
      <c r="O152" s="117"/>
      <c r="P152" s="117"/>
      <c r="Q152" s="117"/>
      <c r="R152" s="117">
        <f t="shared" si="182"/>
        <v>0</v>
      </c>
      <c r="S152" s="150"/>
      <c r="T152" s="152"/>
      <c r="U152" s="196"/>
    </row>
    <row r="153" spans="1:21" ht="11.25" hidden="1" customHeight="1" x14ac:dyDescent="0.2">
      <c r="A153" s="193"/>
      <c r="B153" s="193"/>
      <c r="C153" s="15" t="s">
        <v>21</v>
      </c>
      <c r="D153" s="116">
        <v>117</v>
      </c>
      <c r="E153" s="116">
        <v>15</v>
      </c>
      <c r="F153" s="116">
        <v>8</v>
      </c>
      <c r="G153" s="116">
        <v>16</v>
      </c>
      <c r="H153" s="116">
        <v>16</v>
      </c>
      <c r="I153" s="116">
        <v>16</v>
      </c>
      <c r="J153" s="116">
        <v>40</v>
      </c>
      <c r="K153" s="116"/>
      <c r="L153" s="116">
        <v>42</v>
      </c>
      <c r="M153" s="116">
        <v>43</v>
      </c>
      <c r="N153" s="116"/>
      <c r="O153" s="116"/>
      <c r="P153" s="116"/>
      <c r="Q153" s="116"/>
      <c r="R153" s="116"/>
      <c r="S153" s="149">
        <f>ROUND(SUM(D154:R154),2)</f>
        <v>31.3</v>
      </c>
      <c r="T153" s="151"/>
      <c r="U153" s="195">
        <f t="shared" si="168"/>
        <v>0</v>
      </c>
    </row>
    <row r="154" spans="1:21" ht="11.25" hidden="1" customHeight="1" x14ac:dyDescent="0.2">
      <c r="A154" s="193"/>
      <c r="B154" s="193"/>
      <c r="C154" s="15" t="s">
        <v>22</v>
      </c>
      <c r="D154" s="117">
        <f t="shared" ref="D154:J154" si="183">(D$40*D153)/1000</f>
        <v>11.7</v>
      </c>
      <c r="E154" s="117">
        <f t="shared" si="183"/>
        <v>1.5</v>
      </c>
      <c r="F154" s="117">
        <f t="shared" si="183"/>
        <v>0.8</v>
      </c>
      <c r="G154" s="117">
        <f t="shared" si="183"/>
        <v>1.6</v>
      </c>
      <c r="H154" s="117">
        <f t="shared" si="183"/>
        <v>1.6</v>
      </c>
      <c r="I154" s="117">
        <f t="shared" si="183"/>
        <v>1.6</v>
      </c>
      <c r="J154" s="117">
        <f t="shared" si="183"/>
        <v>4</v>
      </c>
      <c r="K154" s="117">
        <f t="shared" ref="K154:R154" si="184">(K$40*K153)/1000</f>
        <v>0</v>
      </c>
      <c r="L154" s="117">
        <f t="shared" si="184"/>
        <v>4.2</v>
      </c>
      <c r="M154" s="117">
        <f t="shared" si="184"/>
        <v>4.3</v>
      </c>
      <c r="N154" s="117"/>
      <c r="O154" s="117"/>
      <c r="P154" s="117"/>
      <c r="Q154" s="117"/>
      <c r="R154" s="117">
        <f t="shared" si="184"/>
        <v>0</v>
      </c>
      <c r="S154" s="150"/>
      <c r="T154" s="152"/>
      <c r="U154" s="196"/>
    </row>
    <row r="155" spans="1:21" ht="11.25" hidden="1" customHeight="1" x14ac:dyDescent="0.2">
      <c r="A155" s="193"/>
      <c r="B155" s="193"/>
      <c r="C155" s="15" t="s">
        <v>21</v>
      </c>
      <c r="D155" s="116">
        <v>118</v>
      </c>
      <c r="E155" s="116">
        <v>16</v>
      </c>
      <c r="F155" s="116">
        <v>9</v>
      </c>
      <c r="G155" s="116">
        <v>17</v>
      </c>
      <c r="H155" s="116">
        <v>17</v>
      </c>
      <c r="I155" s="116">
        <v>17</v>
      </c>
      <c r="J155" s="116">
        <v>41</v>
      </c>
      <c r="K155" s="116"/>
      <c r="L155" s="116">
        <v>43</v>
      </c>
      <c r="M155" s="116">
        <v>44</v>
      </c>
      <c r="N155" s="116"/>
      <c r="O155" s="116"/>
      <c r="P155" s="116"/>
      <c r="Q155" s="116"/>
      <c r="R155" s="116"/>
      <c r="S155" s="149">
        <f>ROUND(SUM(D156:R156),2)</f>
        <v>32.200000000000003</v>
      </c>
      <c r="T155" s="151"/>
      <c r="U155" s="195">
        <f t="shared" si="168"/>
        <v>0</v>
      </c>
    </row>
    <row r="156" spans="1:21" ht="11.25" hidden="1" customHeight="1" x14ac:dyDescent="0.2">
      <c r="A156" s="193"/>
      <c r="B156" s="193"/>
      <c r="C156" s="15" t="s">
        <v>22</v>
      </c>
      <c r="D156" s="117">
        <f t="shared" ref="D156:J156" si="185">(D$40*D155)/1000</f>
        <v>11.8</v>
      </c>
      <c r="E156" s="117">
        <f t="shared" si="185"/>
        <v>1.6</v>
      </c>
      <c r="F156" s="117">
        <f t="shared" si="185"/>
        <v>0.9</v>
      </c>
      <c r="G156" s="117">
        <f t="shared" si="185"/>
        <v>1.7</v>
      </c>
      <c r="H156" s="117">
        <f t="shared" si="185"/>
        <v>1.7</v>
      </c>
      <c r="I156" s="117">
        <f t="shared" si="185"/>
        <v>1.7</v>
      </c>
      <c r="J156" s="117">
        <f t="shared" si="185"/>
        <v>4.0999999999999996</v>
      </c>
      <c r="K156" s="117">
        <f t="shared" ref="K156:R156" si="186">(K$40*K155)/1000</f>
        <v>0</v>
      </c>
      <c r="L156" s="117">
        <f t="shared" si="186"/>
        <v>4.3</v>
      </c>
      <c r="M156" s="117">
        <f t="shared" si="186"/>
        <v>4.4000000000000004</v>
      </c>
      <c r="N156" s="117"/>
      <c r="O156" s="117"/>
      <c r="P156" s="117"/>
      <c r="Q156" s="117"/>
      <c r="R156" s="117">
        <f t="shared" si="186"/>
        <v>0</v>
      </c>
      <c r="S156" s="150"/>
      <c r="T156" s="152"/>
      <c r="U156" s="196"/>
    </row>
    <row r="157" spans="1:21" ht="11.25" hidden="1" customHeight="1" x14ac:dyDescent="0.2">
      <c r="A157" s="193"/>
      <c r="B157" s="193"/>
      <c r="C157" s="15" t="s">
        <v>21</v>
      </c>
      <c r="D157" s="116">
        <v>119</v>
      </c>
      <c r="E157" s="116">
        <v>17</v>
      </c>
      <c r="F157" s="116">
        <v>10</v>
      </c>
      <c r="G157" s="116">
        <v>18</v>
      </c>
      <c r="H157" s="116">
        <v>18</v>
      </c>
      <c r="I157" s="116">
        <v>18</v>
      </c>
      <c r="J157" s="116">
        <v>42</v>
      </c>
      <c r="K157" s="116"/>
      <c r="L157" s="116">
        <v>44</v>
      </c>
      <c r="M157" s="116">
        <v>45</v>
      </c>
      <c r="N157" s="116"/>
      <c r="O157" s="116"/>
      <c r="P157" s="116"/>
      <c r="Q157" s="116"/>
      <c r="R157" s="116"/>
      <c r="S157" s="149">
        <f>ROUND(SUM(D158:R158),2)</f>
        <v>33.1</v>
      </c>
      <c r="T157" s="151"/>
      <c r="U157" s="195">
        <f t="shared" si="168"/>
        <v>0</v>
      </c>
    </row>
    <row r="158" spans="1:21" ht="11.25" hidden="1" customHeight="1" x14ac:dyDescent="0.2">
      <c r="A158" s="193"/>
      <c r="B158" s="193"/>
      <c r="C158" s="15" t="s">
        <v>22</v>
      </c>
      <c r="D158" s="117">
        <f t="shared" ref="D158:J158" si="187">(D$40*D157)/1000</f>
        <v>11.9</v>
      </c>
      <c r="E158" s="117">
        <f t="shared" si="187"/>
        <v>1.7</v>
      </c>
      <c r="F158" s="117">
        <f t="shared" si="187"/>
        <v>1</v>
      </c>
      <c r="G158" s="117">
        <f t="shared" si="187"/>
        <v>1.8</v>
      </c>
      <c r="H158" s="117">
        <f t="shared" si="187"/>
        <v>1.8</v>
      </c>
      <c r="I158" s="117">
        <f t="shared" si="187"/>
        <v>1.8</v>
      </c>
      <c r="J158" s="117">
        <f t="shared" si="187"/>
        <v>4.2</v>
      </c>
      <c r="K158" s="117">
        <f t="shared" ref="K158:R158" si="188">(K$40*K157)/1000</f>
        <v>0</v>
      </c>
      <c r="L158" s="117">
        <f t="shared" si="188"/>
        <v>4.4000000000000004</v>
      </c>
      <c r="M158" s="117">
        <f t="shared" si="188"/>
        <v>4.5</v>
      </c>
      <c r="N158" s="117"/>
      <c r="O158" s="117"/>
      <c r="P158" s="117"/>
      <c r="Q158" s="117"/>
      <c r="R158" s="117">
        <f t="shared" si="188"/>
        <v>0</v>
      </c>
      <c r="S158" s="150"/>
      <c r="T158" s="152"/>
      <c r="U158" s="196"/>
    </row>
    <row r="159" spans="1:21" ht="11.25" hidden="1" customHeight="1" x14ac:dyDescent="0.2">
      <c r="A159" s="193"/>
      <c r="B159" s="193"/>
      <c r="C159" s="15" t="s">
        <v>21</v>
      </c>
      <c r="D159" s="116">
        <v>120</v>
      </c>
      <c r="E159" s="116">
        <v>18</v>
      </c>
      <c r="F159" s="116">
        <v>11</v>
      </c>
      <c r="G159" s="116">
        <v>19</v>
      </c>
      <c r="H159" s="116">
        <v>19</v>
      </c>
      <c r="I159" s="116">
        <v>19</v>
      </c>
      <c r="J159" s="116">
        <v>43</v>
      </c>
      <c r="K159" s="116"/>
      <c r="L159" s="116">
        <v>45</v>
      </c>
      <c r="M159" s="116">
        <v>46</v>
      </c>
      <c r="N159" s="116"/>
      <c r="O159" s="116"/>
      <c r="P159" s="116"/>
      <c r="Q159" s="116"/>
      <c r="R159" s="116"/>
      <c r="S159" s="149">
        <f>ROUND(SUM(D160:R160),2)</f>
        <v>34</v>
      </c>
      <c r="T159" s="151"/>
      <c r="U159" s="195">
        <f t="shared" si="168"/>
        <v>0</v>
      </c>
    </row>
    <row r="160" spans="1:21" ht="11.25" hidden="1" customHeight="1" x14ac:dyDescent="0.2">
      <c r="A160" s="193"/>
      <c r="B160" s="193"/>
      <c r="C160" s="15" t="s">
        <v>22</v>
      </c>
      <c r="D160" s="117">
        <f t="shared" ref="D160:J160" si="189">(D$40*D159)/1000</f>
        <v>12</v>
      </c>
      <c r="E160" s="117">
        <f t="shared" si="189"/>
        <v>1.8</v>
      </c>
      <c r="F160" s="117">
        <f t="shared" si="189"/>
        <v>1.1000000000000001</v>
      </c>
      <c r="G160" s="117">
        <f t="shared" si="189"/>
        <v>1.9</v>
      </c>
      <c r="H160" s="117">
        <f t="shared" si="189"/>
        <v>1.9</v>
      </c>
      <c r="I160" s="117">
        <f t="shared" si="189"/>
        <v>1.9</v>
      </c>
      <c r="J160" s="117">
        <f t="shared" si="189"/>
        <v>4.3</v>
      </c>
      <c r="K160" s="117">
        <f t="shared" ref="K160:R160" si="190">(K$40*K159)/1000</f>
        <v>0</v>
      </c>
      <c r="L160" s="117">
        <f t="shared" si="190"/>
        <v>4.5</v>
      </c>
      <c r="M160" s="117">
        <f t="shared" si="190"/>
        <v>4.5999999999999996</v>
      </c>
      <c r="N160" s="117"/>
      <c r="O160" s="117"/>
      <c r="P160" s="117"/>
      <c r="Q160" s="117"/>
      <c r="R160" s="117">
        <f t="shared" si="190"/>
        <v>0</v>
      </c>
      <c r="S160" s="150"/>
      <c r="T160" s="152"/>
      <c r="U160" s="196"/>
    </row>
    <row r="161" spans="1:21" ht="11.25" hidden="1" customHeight="1" x14ac:dyDescent="0.2">
      <c r="A161" s="193"/>
      <c r="B161" s="193"/>
      <c r="C161" s="15" t="s">
        <v>21</v>
      </c>
      <c r="D161" s="116">
        <v>121</v>
      </c>
      <c r="E161" s="116">
        <v>19</v>
      </c>
      <c r="F161" s="116">
        <v>12</v>
      </c>
      <c r="G161" s="116">
        <v>20</v>
      </c>
      <c r="H161" s="116">
        <v>20</v>
      </c>
      <c r="I161" s="116">
        <v>20</v>
      </c>
      <c r="J161" s="116">
        <v>44</v>
      </c>
      <c r="K161" s="116"/>
      <c r="L161" s="116">
        <v>46</v>
      </c>
      <c r="M161" s="116">
        <v>47</v>
      </c>
      <c r="N161" s="116"/>
      <c r="O161" s="116"/>
      <c r="P161" s="116"/>
      <c r="Q161" s="116"/>
      <c r="R161" s="116"/>
      <c r="S161" s="149">
        <f>ROUND(SUM(D162:R162),2)</f>
        <v>34.9</v>
      </c>
      <c r="T161" s="151"/>
      <c r="U161" s="195">
        <f t="shared" si="168"/>
        <v>0</v>
      </c>
    </row>
    <row r="162" spans="1:21" ht="11.25" hidden="1" customHeight="1" x14ac:dyDescent="0.2">
      <c r="A162" s="193"/>
      <c r="B162" s="193"/>
      <c r="C162" s="15" t="s">
        <v>22</v>
      </c>
      <c r="D162" s="117">
        <f t="shared" ref="D162:J162" si="191">(D$40*D161)/1000</f>
        <v>12.1</v>
      </c>
      <c r="E162" s="117">
        <f t="shared" si="191"/>
        <v>1.9</v>
      </c>
      <c r="F162" s="117">
        <f t="shared" si="191"/>
        <v>1.2</v>
      </c>
      <c r="G162" s="117">
        <f t="shared" si="191"/>
        <v>2</v>
      </c>
      <c r="H162" s="117">
        <f t="shared" si="191"/>
        <v>2</v>
      </c>
      <c r="I162" s="117">
        <f t="shared" si="191"/>
        <v>2</v>
      </c>
      <c r="J162" s="117">
        <f t="shared" si="191"/>
        <v>4.4000000000000004</v>
      </c>
      <c r="K162" s="117">
        <f t="shared" ref="K162:R162" si="192">(K$40*K161)/1000</f>
        <v>0</v>
      </c>
      <c r="L162" s="117">
        <f t="shared" si="192"/>
        <v>4.5999999999999996</v>
      </c>
      <c r="M162" s="117">
        <f t="shared" si="192"/>
        <v>4.7</v>
      </c>
      <c r="N162" s="117"/>
      <c r="O162" s="117"/>
      <c r="P162" s="117"/>
      <c r="Q162" s="117"/>
      <c r="R162" s="117">
        <f t="shared" si="192"/>
        <v>0</v>
      </c>
      <c r="S162" s="150"/>
      <c r="T162" s="152"/>
      <c r="U162" s="196"/>
    </row>
    <row r="163" spans="1:21" ht="11.25" hidden="1" customHeight="1" x14ac:dyDescent="0.2">
      <c r="A163" s="193"/>
      <c r="B163" s="193"/>
      <c r="C163" s="15" t="s">
        <v>21</v>
      </c>
      <c r="D163" s="116">
        <v>122</v>
      </c>
      <c r="E163" s="116">
        <v>20</v>
      </c>
      <c r="F163" s="116">
        <v>13</v>
      </c>
      <c r="G163" s="116">
        <v>21</v>
      </c>
      <c r="H163" s="116">
        <v>21</v>
      </c>
      <c r="I163" s="116">
        <v>21</v>
      </c>
      <c r="J163" s="116">
        <v>45</v>
      </c>
      <c r="K163" s="116"/>
      <c r="L163" s="116">
        <v>47</v>
      </c>
      <c r="M163" s="116">
        <v>48</v>
      </c>
      <c r="N163" s="116"/>
      <c r="O163" s="116"/>
      <c r="P163" s="116"/>
      <c r="Q163" s="116"/>
      <c r="R163" s="116"/>
      <c r="S163" s="149">
        <f>ROUND(SUM(D164:R164),2)</f>
        <v>35.799999999999997</v>
      </c>
      <c r="T163" s="151"/>
      <c r="U163" s="195">
        <f t="shared" si="168"/>
        <v>0</v>
      </c>
    </row>
    <row r="164" spans="1:21" ht="11.25" hidden="1" customHeight="1" x14ac:dyDescent="0.2">
      <c r="A164" s="193"/>
      <c r="B164" s="193"/>
      <c r="C164" s="15" t="s">
        <v>22</v>
      </c>
      <c r="D164" s="117">
        <f t="shared" ref="D164:J164" si="193">(D$40*D163)/1000</f>
        <v>12.2</v>
      </c>
      <c r="E164" s="117">
        <f t="shared" si="193"/>
        <v>2</v>
      </c>
      <c r="F164" s="117">
        <f t="shared" si="193"/>
        <v>1.3</v>
      </c>
      <c r="G164" s="117">
        <f t="shared" si="193"/>
        <v>2.1</v>
      </c>
      <c r="H164" s="117">
        <f t="shared" si="193"/>
        <v>2.1</v>
      </c>
      <c r="I164" s="117">
        <f t="shared" si="193"/>
        <v>2.1</v>
      </c>
      <c r="J164" s="117">
        <f t="shared" si="193"/>
        <v>4.5</v>
      </c>
      <c r="K164" s="117">
        <f t="shared" ref="K164:R164" si="194">(K$40*K163)/1000</f>
        <v>0</v>
      </c>
      <c r="L164" s="117">
        <f t="shared" si="194"/>
        <v>4.7</v>
      </c>
      <c r="M164" s="117">
        <f t="shared" si="194"/>
        <v>4.8</v>
      </c>
      <c r="N164" s="117"/>
      <c r="O164" s="117"/>
      <c r="P164" s="117"/>
      <c r="Q164" s="117"/>
      <c r="R164" s="117">
        <f t="shared" si="194"/>
        <v>0</v>
      </c>
      <c r="S164" s="150"/>
      <c r="T164" s="152"/>
      <c r="U164" s="196"/>
    </row>
    <row r="165" spans="1:21" ht="12.75" hidden="1" customHeight="1" x14ac:dyDescent="0.2">
      <c r="A165" s="193"/>
      <c r="B165" s="193"/>
      <c r="C165" s="15" t="s">
        <v>21</v>
      </c>
      <c r="D165" s="116">
        <v>123</v>
      </c>
      <c r="E165" s="116">
        <v>21</v>
      </c>
      <c r="F165" s="116">
        <v>14</v>
      </c>
      <c r="G165" s="116">
        <v>22</v>
      </c>
      <c r="H165" s="116">
        <v>22</v>
      </c>
      <c r="I165" s="116">
        <v>22</v>
      </c>
      <c r="J165" s="116">
        <v>46</v>
      </c>
      <c r="K165" s="116"/>
      <c r="L165" s="116">
        <v>48</v>
      </c>
      <c r="M165" s="116">
        <v>49</v>
      </c>
      <c r="N165" s="116"/>
      <c r="O165" s="116"/>
      <c r="P165" s="116"/>
      <c r="Q165" s="116"/>
      <c r="R165" s="116"/>
      <c r="S165" s="149">
        <f>ROUND(SUM(D166:R166),2)</f>
        <v>36.700000000000003</v>
      </c>
      <c r="T165" s="151"/>
      <c r="U165" s="195">
        <f t="shared" si="168"/>
        <v>0</v>
      </c>
    </row>
    <row r="166" spans="1:21" ht="11.25" hidden="1" customHeight="1" x14ac:dyDescent="0.2">
      <c r="A166" s="193"/>
      <c r="B166" s="193"/>
      <c r="C166" s="15" t="s">
        <v>22</v>
      </c>
      <c r="D166" s="117">
        <f t="shared" ref="D166:J166" si="195">(D$40*D165)/1000</f>
        <v>12.3</v>
      </c>
      <c r="E166" s="117">
        <f t="shared" si="195"/>
        <v>2.1</v>
      </c>
      <c r="F166" s="117">
        <f t="shared" si="195"/>
        <v>1.4</v>
      </c>
      <c r="G166" s="117">
        <f t="shared" si="195"/>
        <v>2.2000000000000002</v>
      </c>
      <c r="H166" s="117">
        <f t="shared" si="195"/>
        <v>2.2000000000000002</v>
      </c>
      <c r="I166" s="117">
        <f t="shared" si="195"/>
        <v>2.2000000000000002</v>
      </c>
      <c r="J166" s="117">
        <f t="shared" si="195"/>
        <v>4.5999999999999996</v>
      </c>
      <c r="K166" s="117">
        <f t="shared" ref="K166:R166" si="196">(K$40*K165)/1000</f>
        <v>0</v>
      </c>
      <c r="L166" s="117">
        <f t="shared" si="196"/>
        <v>4.8</v>
      </c>
      <c r="M166" s="117">
        <f t="shared" si="196"/>
        <v>4.9000000000000004</v>
      </c>
      <c r="N166" s="117"/>
      <c r="O166" s="117"/>
      <c r="P166" s="117"/>
      <c r="Q166" s="117"/>
      <c r="R166" s="117">
        <f t="shared" si="196"/>
        <v>0</v>
      </c>
      <c r="S166" s="150"/>
      <c r="T166" s="152"/>
      <c r="U166" s="196"/>
    </row>
    <row r="167" spans="1:21" ht="12.75" hidden="1" customHeight="1" x14ac:dyDescent="0.2">
      <c r="A167" s="193"/>
      <c r="B167" s="193"/>
      <c r="C167" s="15" t="s">
        <v>21</v>
      </c>
      <c r="D167" s="116">
        <v>124</v>
      </c>
      <c r="E167" s="116">
        <v>22</v>
      </c>
      <c r="F167" s="116">
        <v>15</v>
      </c>
      <c r="G167" s="116">
        <v>23</v>
      </c>
      <c r="H167" s="116">
        <v>23</v>
      </c>
      <c r="I167" s="116">
        <v>23</v>
      </c>
      <c r="J167" s="116">
        <v>47</v>
      </c>
      <c r="K167" s="116"/>
      <c r="L167" s="116">
        <v>49</v>
      </c>
      <c r="M167" s="116">
        <v>50</v>
      </c>
      <c r="N167" s="116"/>
      <c r="O167" s="116"/>
      <c r="P167" s="116"/>
      <c r="Q167" s="116"/>
      <c r="R167" s="116"/>
      <c r="S167" s="149">
        <f>ROUND(SUM(D168:R168),2)</f>
        <v>37.6</v>
      </c>
      <c r="T167" s="151"/>
      <c r="U167" s="195">
        <f t="shared" si="168"/>
        <v>0</v>
      </c>
    </row>
    <row r="168" spans="1:21" ht="11.25" hidden="1" customHeight="1" x14ac:dyDescent="0.2">
      <c r="A168" s="193"/>
      <c r="B168" s="193"/>
      <c r="C168" s="15" t="s">
        <v>22</v>
      </c>
      <c r="D168" s="117">
        <f t="shared" ref="D168:J168" si="197">(D$40*D167)/1000</f>
        <v>12.4</v>
      </c>
      <c r="E168" s="117">
        <f t="shared" si="197"/>
        <v>2.2000000000000002</v>
      </c>
      <c r="F168" s="117">
        <f t="shared" si="197"/>
        <v>1.5</v>
      </c>
      <c r="G168" s="117">
        <f t="shared" si="197"/>
        <v>2.2999999999999998</v>
      </c>
      <c r="H168" s="117">
        <f t="shared" si="197"/>
        <v>2.2999999999999998</v>
      </c>
      <c r="I168" s="117">
        <f t="shared" si="197"/>
        <v>2.2999999999999998</v>
      </c>
      <c r="J168" s="117">
        <f t="shared" si="197"/>
        <v>4.7</v>
      </c>
      <c r="K168" s="117">
        <f t="shared" ref="K168:R168" si="198">(K$40*K167)/1000</f>
        <v>0</v>
      </c>
      <c r="L168" s="117">
        <f t="shared" si="198"/>
        <v>4.9000000000000004</v>
      </c>
      <c r="M168" s="117">
        <f t="shared" si="198"/>
        <v>5</v>
      </c>
      <c r="N168" s="117"/>
      <c r="O168" s="117"/>
      <c r="P168" s="117"/>
      <c r="Q168" s="117"/>
      <c r="R168" s="117">
        <f t="shared" si="198"/>
        <v>0</v>
      </c>
      <c r="S168" s="150"/>
      <c r="T168" s="152"/>
      <c r="U168" s="196"/>
    </row>
    <row r="169" spans="1:21" ht="11.25" hidden="1" customHeight="1" x14ac:dyDescent="0.2">
      <c r="A169" s="193"/>
      <c r="B169" s="193"/>
      <c r="C169" s="15" t="s">
        <v>21</v>
      </c>
      <c r="D169" s="116">
        <v>125</v>
      </c>
      <c r="E169" s="116">
        <v>23</v>
      </c>
      <c r="F169" s="116">
        <v>16</v>
      </c>
      <c r="G169" s="116">
        <v>24</v>
      </c>
      <c r="H169" s="116">
        <v>24</v>
      </c>
      <c r="I169" s="116">
        <v>24</v>
      </c>
      <c r="J169" s="116">
        <v>48</v>
      </c>
      <c r="K169" s="116"/>
      <c r="L169" s="116">
        <v>50</v>
      </c>
      <c r="M169" s="116">
        <v>51</v>
      </c>
      <c r="N169" s="116"/>
      <c r="O169" s="116"/>
      <c r="P169" s="116"/>
      <c r="Q169" s="116"/>
      <c r="R169" s="116"/>
      <c r="S169" s="149">
        <f>ROUND(SUM(D170:R170),2)</f>
        <v>38.5</v>
      </c>
      <c r="T169" s="151"/>
      <c r="U169" s="195">
        <f t="shared" si="168"/>
        <v>0</v>
      </c>
    </row>
    <row r="170" spans="1:21" ht="11.25" hidden="1" customHeight="1" x14ac:dyDescent="0.2">
      <c r="A170" s="193"/>
      <c r="B170" s="193"/>
      <c r="C170" s="15" t="s">
        <v>22</v>
      </c>
      <c r="D170" s="117">
        <f t="shared" ref="D170:J170" si="199">(D$40*D169)/1000</f>
        <v>12.5</v>
      </c>
      <c r="E170" s="117">
        <f t="shared" si="199"/>
        <v>2.2999999999999998</v>
      </c>
      <c r="F170" s="117">
        <f t="shared" si="199"/>
        <v>1.6</v>
      </c>
      <c r="G170" s="117">
        <f t="shared" si="199"/>
        <v>2.4</v>
      </c>
      <c r="H170" s="117">
        <f t="shared" si="199"/>
        <v>2.4</v>
      </c>
      <c r="I170" s="117">
        <f t="shared" si="199"/>
        <v>2.4</v>
      </c>
      <c r="J170" s="117">
        <f t="shared" si="199"/>
        <v>4.8</v>
      </c>
      <c r="K170" s="117">
        <f t="shared" ref="K170:R170" si="200">(K$40*K169)/1000</f>
        <v>0</v>
      </c>
      <c r="L170" s="117">
        <f t="shared" si="200"/>
        <v>5</v>
      </c>
      <c r="M170" s="117">
        <f t="shared" si="200"/>
        <v>5.0999999999999996</v>
      </c>
      <c r="N170" s="117"/>
      <c r="O170" s="117"/>
      <c r="P170" s="117"/>
      <c r="Q170" s="117"/>
      <c r="R170" s="117">
        <f t="shared" si="200"/>
        <v>0</v>
      </c>
      <c r="S170" s="150"/>
      <c r="T170" s="152"/>
      <c r="U170" s="196"/>
    </row>
    <row r="171" spans="1:21" ht="11.25" hidden="1" customHeight="1" x14ac:dyDescent="0.2">
      <c r="A171" s="193"/>
      <c r="B171" s="193"/>
      <c r="C171" s="15" t="s">
        <v>21</v>
      </c>
      <c r="D171" s="116">
        <v>126</v>
      </c>
      <c r="E171" s="116">
        <v>24</v>
      </c>
      <c r="F171" s="116">
        <v>17</v>
      </c>
      <c r="G171" s="116">
        <v>25</v>
      </c>
      <c r="H171" s="116">
        <v>25</v>
      </c>
      <c r="I171" s="116">
        <v>25</v>
      </c>
      <c r="J171" s="116">
        <v>49</v>
      </c>
      <c r="K171" s="116"/>
      <c r="L171" s="116">
        <v>51</v>
      </c>
      <c r="M171" s="116">
        <v>52</v>
      </c>
      <c r="N171" s="116"/>
      <c r="O171" s="116"/>
      <c r="P171" s="116"/>
      <c r="Q171" s="116"/>
      <c r="R171" s="116"/>
      <c r="S171" s="149">
        <f>ROUND(SUM(D172:R172),2)</f>
        <v>39.4</v>
      </c>
      <c r="T171" s="151"/>
      <c r="U171" s="195">
        <f t="shared" si="168"/>
        <v>0</v>
      </c>
    </row>
    <row r="172" spans="1:21" ht="11.25" hidden="1" customHeight="1" x14ac:dyDescent="0.2">
      <c r="A172" s="193"/>
      <c r="B172" s="193"/>
      <c r="C172" s="15" t="s">
        <v>22</v>
      </c>
      <c r="D172" s="117">
        <f t="shared" ref="D172:J172" si="201">(D$40*D171)/1000</f>
        <v>12.6</v>
      </c>
      <c r="E172" s="117">
        <f t="shared" si="201"/>
        <v>2.4</v>
      </c>
      <c r="F172" s="117">
        <f t="shared" si="201"/>
        <v>1.7</v>
      </c>
      <c r="G172" s="117">
        <f t="shared" si="201"/>
        <v>2.5</v>
      </c>
      <c r="H172" s="117">
        <f t="shared" si="201"/>
        <v>2.5</v>
      </c>
      <c r="I172" s="117">
        <f t="shared" si="201"/>
        <v>2.5</v>
      </c>
      <c r="J172" s="117">
        <f t="shared" si="201"/>
        <v>4.9000000000000004</v>
      </c>
      <c r="K172" s="117">
        <f t="shared" ref="K172:R172" si="202">(K$40*K171)/1000</f>
        <v>0</v>
      </c>
      <c r="L172" s="117">
        <f t="shared" si="202"/>
        <v>5.0999999999999996</v>
      </c>
      <c r="M172" s="117">
        <f t="shared" si="202"/>
        <v>5.2</v>
      </c>
      <c r="N172" s="117"/>
      <c r="O172" s="117"/>
      <c r="P172" s="117"/>
      <c r="Q172" s="117"/>
      <c r="R172" s="117">
        <f t="shared" si="202"/>
        <v>0</v>
      </c>
      <c r="S172" s="150"/>
      <c r="T172" s="152"/>
      <c r="U172" s="196"/>
    </row>
    <row r="173" spans="1:21" ht="11.25" hidden="1" customHeight="1" x14ac:dyDescent="0.2">
      <c r="A173" s="193"/>
      <c r="B173" s="193"/>
      <c r="C173" s="15" t="s">
        <v>21</v>
      </c>
      <c r="D173" s="116">
        <v>127</v>
      </c>
      <c r="E173" s="116">
        <v>25</v>
      </c>
      <c r="F173" s="116">
        <v>18</v>
      </c>
      <c r="G173" s="116">
        <v>26</v>
      </c>
      <c r="H173" s="116">
        <v>26</v>
      </c>
      <c r="I173" s="116">
        <v>26</v>
      </c>
      <c r="J173" s="116">
        <v>50</v>
      </c>
      <c r="K173" s="116"/>
      <c r="L173" s="116">
        <v>52</v>
      </c>
      <c r="M173" s="116">
        <v>53</v>
      </c>
      <c r="N173" s="116"/>
      <c r="O173" s="116"/>
      <c r="P173" s="116"/>
      <c r="Q173" s="116"/>
      <c r="R173" s="116"/>
      <c r="S173" s="149">
        <f>ROUND(SUM(D174:R174),2)</f>
        <v>40.299999999999997</v>
      </c>
      <c r="T173" s="151"/>
      <c r="U173" s="195">
        <f t="shared" si="168"/>
        <v>0</v>
      </c>
    </row>
    <row r="174" spans="1:21" ht="11.25" hidden="1" customHeight="1" x14ac:dyDescent="0.2">
      <c r="A174" s="193"/>
      <c r="B174" s="193"/>
      <c r="C174" s="15" t="s">
        <v>22</v>
      </c>
      <c r="D174" s="117">
        <f t="shared" ref="D174:J174" si="203">(D$40*D173)/1000</f>
        <v>12.7</v>
      </c>
      <c r="E174" s="117">
        <f t="shared" si="203"/>
        <v>2.5</v>
      </c>
      <c r="F174" s="117">
        <f t="shared" si="203"/>
        <v>1.8</v>
      </c>
      <c r="G174" s="117">
        <f t="shared" si="203"/>
        <v>2.6</v>
      </c>
      <c r="H174" s="117">
        <f t="shared" si="203"/>
        <v>2.6</v>
      </c>
      <c r="I174" s="117">
        <f t="shared" si="203"/>
        <v>2.6</v>
      </c>
      <c r="J174" s="117">
        <f t="shared" si="203"/>
        <v>5</v>
      </c>
      <c r="K174" s="117">
        <f t="shared" ref="K174:R174" si="204">(K$40*K173)/1000</f>
        <v>0</v>
      </c>
      <c r="L174" s="117">
        <f t="shared" si="204"/>
        <v>5.2</v>
      </c>
      <c r="M174" s="117">
        <f t="shared" si="204"/>
        <v>5.3</v>
      </c>
      <c r="N174" s="117"/>
      <c r="O174" s="117"/>
      <c r="P174" s="117"/>
      <c r="Q174" s="117"/>
      <c r="R174" s="117">
        <f t="shared" si="204"/>
        <v>0</v>
      </c>
      <c r="S174" s="150"/>
      <c r="T174" s="152"/>
      <c r="U174" s="196"/>
    </row>
    <row r="175" spans="1:21" ht="11.25" hidden="1" customHeight="1" x14ac:dyDescent="0.2">
      <c r="A175" s="193"/>
      <c r="B175" s="193"/>
      <c r="C175" s="15" t="s">
        <v>21</v>
      </c>
      <c r="D175" s="116">
        <v>128</v>
      </c>
      <c r="E175" s="116">
        <v>26</v>
      </c>
      <c r="F175" s="116">
        <v>19</v>
      </c>
      <c r="G175" s="116">
        <v>27</v>
      </c>
      <c r="H175" s="116">
        <v>27</v>
      </c>
      <c r="I175" s="116">
        <v>27</v>
      </c>
      <c r="J175" s="116">
        <v>51</v>
      </c>
      <c r="K175" s="116"/>
      <c r="L175" s="116">
        <v>53</v>
      </c>
      <c r="M175" s="116">
        <v>54</v>
      </c>
      <c r="N175" s="116"/>
      <c r="O175" s="116"/>
      <c r="P175" s="116"/>
      <c r="Q175" s="116"/>
      <c r="R175" s="116"/>
      <c r="S175" s="149">
        <f>ROUND(SUM(D176:R176),2)</f>
        <v>41.2</v>
      </c>
      <c r="T175" s="151"/>
      <c r="U175" s="195">
        <f t="shared" si="168"/>
        <v>0</v>
      </c>
    </row>
    <row r="176" spans="1:21" ht="11.25" hidden="1" customHeight="1" x14ac:dyDescent="0.2">
      <c r="A176" s="193"/>
      <c r="B176" s="193"/>
      <c r="C176" s="15" t="s">
        <v>22</v>
      </c>
      <c r="D176" s="117">
        <f t="shared" ref="D176:J176" si="205">(D$40*D175)/1000</f>
        <v>12.8</v>
      </c>
      <c r="E176" s="117">
        <f t="shared" si="205"/>
        <v>2.6</v>
      </c>
      <c r="F176" s="117">
        <f t="shared" si="205"/>
        <v>1.9</v>
      </c>
      <c r="G176" s="117">
        <f t="shared" si="205"/>
        <v>2.7</v>
      </c>
      <c r="H176" s="117">
        <f t="shared" si="205"/>
        <v>2.7</v>
      </c>
      <c r="I176" s="117">
        <f t="shared" si="205"/>
        <v>2.7</v>
      </c>
      <c r="J176" s="117">
        <f t="shared" si="205"/>
        <v>5.0999999999999996</v>
      </c>
      <c r="K176" s="117">
        <f t="shared" ref="K176:R176" si="206">(K$40*K175)/1000</f>
        <v>0</v>
      </c>
      <c r="L176" s="117">
        <f t="shared" si="206"/>
        <v>5.3</v>
      </c>
      <c r="M176" s="117">
        <f t="shared" si="206"/>
        <v>5.4</v>
      </c>
      <c r="N176" s="117"/>
      <c r="O176" s="117"/>
      <c r="P176" s="117"/>
      <c r="Q176" s="117"/>
      <c r="R176" s="117">
        <f t="shared" si="206"/>
        <v>0</v>
      </c>
      <c r="S176" s="150"/>
      <c r="T176" s="152"/>
      <c r="U176" s="196"/>
    </row>
    <row r="177" spans="1:21" ht="11.25" customHeight="1" x14ac:dyDescent="0.2">
      <c r="A177" s="193" t="s">
        <v>64</v>
      </c>
      <c r="B177" s="193"/>
      <c r="C177" s="15" t="s">
        <v>21</v>
      </c>
      <c r="D177" s="116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15.6</v>
      </c>
      <c r="M177" s="116"/>
      <c r="N177" s="116"/>
      <c r="O177" s="116"/>
      <c r="P177" s="116"/>
      <c r="Q177" s="116"/>
      <c r="R177" s="116"/>
      <c r="S177" s="149">
        <f>ROUND(SUM(D178:R178),2)</f>
        <v>1.56</v>
      </c>
      <c r="T177" s="194"/>
      <c r="U177" s="195">
        <f t="shared" si="168"/>
        <v>0</v>
      </c>
    </row>
    <row r="178" spans="1:21" ht="11.25" customHeight="1" x14ac:dyDescent="0.2">
      <c r="A178" s="193"/>
      <c r="B178" s="193"/>
      <c r="C178" s="15" t="s">
        <v>22</v>
      </c>
      <c r="D178" s="117">
        <f t="shared" ref="D178:J178" si="207">(D$40*D177)/1000</f>
        <v>0</v>
      </c>
      <c r="E178" s="117">
        <f t="shared" si="207"/>
        <v>0</v>
      </c>
      <c r="F178" s="117">
        <f t="shared" si="207"/>
        <v>0</v>
      </c>
      <c r="G178" s="117">
        <f t="shared" si="207"/>
        <v>0</v>
      </c>
      <c r="H178" s="117">
        <f t="shared" si="207"/>
        <v>0</v>
      </c>
      <c r="I178" s="117">
        <f t="shared" si="207"/>
        <v>0</v>
      </c>
      <c r="J178" s="117">
        <f t="shared" si="207"/>
        <v>0</v>
      </c>
      <c r="K178" s="117">
        <f t="shared" ref="K178:R178" si="208">(K$40*K177)/1000</f>
        <v>0</v>
      </c>
      <c r="L178" s="117">
        <f t="shared" si="208"/>
        <v>1.56</v>
      </c>
      <c r="M178" s="117"/>
      <c r="N178" s="117"/>
      <c r="O178" s="117"/>
      <c r="P178" s="117"/>
      <c r="Q178" s="117"/>
      <c r="R178" s="117">
        <f t="shared" si="208"/>
        <v>0</v>
      </c>
      <c r="S178" s="150"/>
      <c r="T178" s="152"/>
      <c r="U178" s="196"/>
    </row>
    <row r="179" spans="1:21" ht="11.25" hidden="1" customHeight="1" x14ac:dyDescent="0.2">
      <c r="A179" s="193"/>
      <c r="B179" s="193"/>
      <c r="C179" s="15" t="s">
        <v>21</v>
      </c>
      <c r="D179" s="116">
        <v>130</v>
      </c>
      <c r="E179" s="116">
        <v>28</v>
      </c>
      <c r="F179" s="116">
        <v>21</v>
      </c>
      <c r="G179" s="116">
        <v>29</v>
      </c>
      <c r="H179" s="116">
        <v>29</v>
      </c>
      <c r="I179" s="116">
        <v>29</v>
      </c>
      <c r="J179" s="116">
        <v>53</v>
      </c>
      <c r="K179" s="116"/>
      <c r="L179" s="116">
        <v>55</v>
      </c>
      <c r="M179" s="116">
        <v>56</v>
      </c>
      <c r="N179" s="116">
        <v>57</v>
      </c>
      <c r="O179" s="116">
        <v>58</v>
      </c>
      <c r="P179" s="116">
        <v>59</v>
      </c>
      <c r="Q179" s="116">
        <v>60</v>
      </c>
      <c r="R179" s="116"/>
      <c r="S179" s="149">
        <f>ROUND(SUM(D180:R180),2)</f>
        <v>66.400000000000006</v>
      </c>
      <c r="T179" s="151"/>
      <c r="U179" s="195">
        <f t="shared" si="168"/>
        <v>0</v>
      </c>
    </row>
    <row r="180" spans="1:21" ht="11.25" hidden="1" customHeight="1" x14ac:dyDescent="0.2">
      <c r="A180" s="193"/>
      <c r="B180" s="193"/>
      <c r="C180" s="15" t="s">
        <v>22</v>
      </c>
      <c r="D180" s="117">
        <f t="shared" ref="D180:J180" si="209">(D$40*D179)/1000</f>
        <v>13</v>
      </c>
      <c r="E180" s="117">
        <f t="shared" si="209"/>
        <v>2.8</v>
      </c>
      <c r="F180" s="117">
        <f t="shared" si="209"/>
        <v>2.1</v>
      </c>
      <c r="G180" s="117">
        <f t="shared" si="209"/>
        <v>2.9</v>
      </c>
      <c r="H180" s="117">
        <f t="shared" si="209"/>
        <v>2.9</v>
      </c>
      <c r="I180" s="117">
        <f t="shared" si="209"/>
        <v>2.9</v>
      </c>
      <c r="J180" s="117">
        <f t="shared" si="209"/>
        <v>5.3</v>
      </c>
      <c r="K180" s="117">
        <f t="shared" ref="K180:R180" si="210">(K$40*K179)/1000</f>
        <v>0</v>
      </c>
      <c r="L180" s="117">
        <f t="shared" si="210"/>
        <v>5.5</v>
      </c>
      <c r="M180" s="117">
        <f t="shared" si="210"/>
        <v>5.6</v>
      </c>
      <c r="N180" s="117">
        <f t="shared" si="210"/>
        <v>5.7</v>
      </c>
      <c r="O180" s="117">
        <f t="shared" si="210"/>
        <v>5.8</v>
      </c>
      <c r="P180" s="117">
        <f t="shared" si="210"/>
        <v>5.9</v>
      </c>
      <c r="Q180" s="117">
        <f t="shared" si="210"/>
        <v>6</v>
      </c>
      <c r="R180" s="117">
        <f t="shared" si="210"/>
        <v>0</v>
      </c>
      <c r="S180" s="150"/>
      <c r="T180" s="152"/>
      <c r="U180" s="196"/>
    </row>
    <row r="181" spans="1:21" ht="11.25" hidden="1" customHeight="1" x14ac:dyDescent="0.2">
      <c r="A181" s="193"/>
      <c r="B181" s="193"/>
      <c r="C181" s="15" t="s">
        <v>21</v>
      </c>
      <c r="D181" s="116">
        <v>131</v>
      </c>
      <c r="E181" s="116">
        <v>29</v>
      </c>
      <c r="F181" s="116">
        <v>22</v>
      </c>
      <c r="G181" s="116">
        <v>30</v>
      </c>
      <c r="H181" s="116">
        <v>30</v>
      </c>
      <c r="I181" s="116">
        <v>30</v>
      </c>
      <c r="J181" s="116">
        <v>54</v>
      </c>
      <c r="K181" s="116"/>
      <c r="L181" s="116">
        <v>56</v>
      </c>
      <c r="M181" s="116">
        <v>57</v>
      </c>
      <c r="N181" s="116">
        <v>58</v>
      </c>
      <c r="O181" s="116">
        <v>59</v>
      </c>
      <c r="P181" s="116">
        <v>60</v>
      </c>
      <c r="Q181" s="116">
        <v>61</v>
      </c>
      <c r="R181" s="116"/>
      <c r="S181" s="149">
        <f>ROUND(SUM(D182:R182),2)</f>
        <v>67.7</v>
      </c>
      <c r="T181" s="151"/>
      <c r="U181" s="195">
        <f t="shared" si="168"/>
        <v>0</v>
      </c>
    </row>
    <row r="182" spans="1:21" ht="11.25" hidden="1" customHeight="1" x14ac:dyDescent="0.2">
      <c r="A182" s="193"/>
      <c r="B182" s="193"/>
      <c r="C182" s="15" t="s">
        <v>22</v>
      </c>
      <c r="D182" s="117">
        <f t="shared" ref="D182:J182" si="211">(D$40*D181)/1000</f>
        <v>13.1</v>
      </c>
      <c r="E182" s="117">
        <f t="shared" si="211"/>
        <v>2.9</v>
      </c>
      <c r="F182" s="117">
        <f t="shared" si="211"/>
        <v>2.2000000000000002</v>
      </c>
      <c r="G182" s="117">
        <f t="shared" si="211"/>
        <v>3</v>
      </c>
      <c r="H182" s="117">
        <f t="shared" si="211"/>
        <v>3</v>
      </c>
      <c r="I182" s="117">
        <f t="shared" si="211"/>
        <v>3</v>
      </c>
      <c r="J182" s="117">
        <f t="shared" si="211"/>
        <v>5.4</v>
      </c>
      <c r="K182" s="117">
        <f t="shared" ref="K182:R182" si="212">(K$40*K181)/1000</f>
        <v>0</v>
      </c>
      <c r="L182" s="117">
        <f t="shared" si="212"/>
        <v>5.6</v>
      </c>
      <c r="M182" s="117">
        <f t="shared" si="212"/>
        <v>5.7</v>
      </c>
      <c r="N182" s="117">
        <f t="shared" si="212"/>
        <v>5.8</v>
      </c>
      <c r="O182" s="117">
        <f t="shared" si="212"/>
        <v>5.9</v>
      </c>
      <c r="P182" s="117">
        <f t="shared" si="212"/>
        <v>6</v>
      </c>
      <c r="Q182" s="117">
        <f t="shared" si="212"/>
        <v>6.1</v>
      </c>
      <c r="R182" s="117">
        <f t="shared" si="212"/>
        <v>0</v>
      </c>
      <c r="S182" s="150"/>
      <c r="T182" s="152"/>
      <c r="U182" s="196"/>
    </row>
    <row r="183" spans="1:21" ht="11.25" hidden="1" customHeight="1" x14ac:dyDescent="0.2">
      <c r="A183" s="193"/>
      <c r="B183" s="193"/>
      <c r="C183" s="15" t="s">
        <v>21</v>
      </c>
      <c r="D183" s="116">
        <v>132</v>
      </c>
      <c r="E183" s="116">
        <v>30</v>
      </c>
      <c r="F183" s="116">
        <v>23</v>
      </c>
      <c r="G183" s="116">
        <v>31</v>
      </c>
      <c r="H183" s="116">
        <v>31</v>
      </c>
      <c r="I183" s="116">
        <v>31</v>
      </c>
      <c r="J183" s="116">
        <v>55</v>
      </c>
      <c r="K183" s="116"/>
      <c r="L183" s="116">
        <v>57</v>
      </c>
      <c r="M183" s="116">
        <v>58</v>
      </c>
      <c r="N183" s="116">
        <v>59</v>
      </c>
      <c r="O183" s="116">
        <v>60</v>
      </c>
      <c r="P183" s="116">
        <v>61</v>
      </c>
      <c r="Q183" s="116">
        <v>62</v>
      </c>
      <c r="R183" s="116"/>
      <c r="S183" s="149">
        <f>ROUND(SUM(D184:R184),2)</f>
        <v>69</v>
      </c>
      <c r="T183" s="151"/>
      <c r="U183" s="195">
        <f t="shared" si="168"/>
        <v>0</v>
      </c>
    </row>
    <row r="184" spans="1:21" ht="11.25" hidden="1" customHeight="1" x14ac:dyDescent="0.2">
      <c r="A184" s="193"/>
      <c r="B184" s="193"/>
      <c r="C184" s="15" t="s">
        <v>22</v>
      </c>
      <c r="D184" s="117">
        <f t="shared" ref="D184:J184" si="213">(D$40*D183)/1000</f>
        <v>13.2</v>
      </c>
      <c r="E184" s="117">
        <f t="shared" si="213"/>
        <v>3</v>
      </c>
      <c r="F184" s="117">
        <f t="shared" si="213"/>
        <v>2.2999999999999998</v>
      </c>
      <c r="G184" s="117">
        <f t="shared" si="213"/>
        <v>3.1</v>
      </c>
      <c r="H184" s="117">
        <f t="shared" si="213"/>
        <v>3.1</v>
      </c>
      <c r="I184" s="117">
        <f t="shared" si="213"/>
        <v>3.1</v>
      </c>
      <c r="J184" s="117">
        <f t="shared" si="213"/>
        <v>5.5</v>
      </c>
      <c r="K184" s="117">
        <f t="shared" ref="K184:R184" si="214">(K$40*K183)/1000</f>
        <v>0</v>
      </c>
      <c r="L184" s="117">
        <f t="shared" si="214"/>
        <v>5.7</v>
      </c>
      <c r="M184" s="117">
        <f t="shared" si="214"/>
        <v>5.8</v>
      </c>
      <c r="N184" s="117">
        <f t="shared" si="214"/>
        <v>5.9</v>
      </c>
      <c r="O184" s="117">
        <f t="shared" si="214"/>
        <v>6</v>
      </c>
      <c r="P184" s="117">
        <f t="shared" si="214"/>
        <v>6.1</v>
      </c>
      <c r="Q184" s="117">
        <f t="shared" si="214"/>
        <v>6.2</v>
      </c>
      <c r="R184" s="117">
        <f t="shared" si="214"/>
        <v>0</v>
      </c>
      <c r="S184" s="150"/>
      <c r="T184" s="152"/>
      <c r="U184" s="196"/>
    </row>
    <row r="185" spans="1:21" ht="11.25" hidden="1" customHeight="1" x14ac:dyDescent="0.2">
      <c r="A185" s="193"/>
      <c r="B185" s="193"/>
      <c r="C185" s="15" t="s">
        <v>21</v>
      </c>
      <c r="D185" s="116">
        <v>133</v>
      </c>
      <c r="E185" s="116">
        <v>31</v>
      </c>
      <c r="F185" s="116">
        <v>24</v>
      </c>
      <c r="G185" s="116">
        <v>32</v>
      </c>
      <c r="H185" s="116">
        <v>32</v>
      </c>
      <c r="I185" s="116">
        <v>32</v>
      </c>
      <c r="J185" s="116">
        <v>56</v>
      </c>
      <c r="K185" s="116"/>
      <c r="L185" s="116">
        <v>58</v>
      </c>
      <c r="M185" s="116">
        <v>59</v>
      </c>
      <c r="N185" s="116">
        <v>60</v>
      </c>
      <c r="O185" s="116">
        <v>61</v>
      </c>
      <c r="P185" s="116">
        <v>62</v>
      </c>
      <c r="Q185" s="116">
        <v>63</v>
      </c>
      <c r="R185" s="116"/>
      <c r="S185" s="149">
        <f>ROUND(SUM(D186:R186),2)</f>
        <v>70.3</v>
      </c>
      <c r="T185" s="151"/>
      <c r="U185" s="195">
        <f t="shared" si="168"/>
        <v>0</v>
      </c>
    </row>
    <row r="186" spans="1:21" ht="11.25" hidden="1" customHeight="1" x14ac:dyDescent="0.2">
      <c r="A186" s="193"/>
      <c r="B186" s="193"/>
      <c r="C186" s="15" t="s">
        <v>22</v>
      </c>
      <c r="D186" s="117">
        <f t="shared" ref="D186:J186" si="215">(D$40*D185)/1000</f>
        <v>13.3</v>
      </c>
      <c r="E186" s="117">
        <f t="shared" si="215"/>
        <v>3.1</v>
      </c>
      <c r="F186" s="117">
        <f t="shared" si="215"/>
        <v>2.4</v>
      </c>
      <c r="G186" s="117">
        <f t="shared" si="215"/>
        <v>3.2</v>
      </c>
      <c r="H186" s="117">
        <f t="shared" si="215"/>
        <v>3.2</v>
      </c>
      <c r="I186" s="117">
        <f t="shared" si="215"/>
        <v>3.2</v>
      </c>
      <c r="J186" s="117">
        <f t="shared" si="215"/>
        <v>5.6</v>
      </c>
      <c r="K186" s="117">
        <f t="shared" ref="K186:R186" si="216">(K$40*K185)/1000</f>
        <v>0</v>
      </c>
      <c r="L186" s="117">
        <f t="shared" si="216"/>
        <v>5.8</v>
      </c>
      <c r="M186" s="117">
        <f t="shared" si="216"/>
        <v>5.9</v>
      </c>
      <c r="N186" s="117">
        <f t="shared" si="216"/>
        <v>6</v>
      </c>
      <c r="O186" s="117">
        <f t="shared" si="216"/>
        <v>6.1</v>
      </c>
      <c r="P186" s="117">
        <f t="shared" si="216"/>
        <v>6.2</v>
      </c>
      <c r="Q186" s="117">
        <f t="shared" si="216"/>
        <v>6.3</v>
      </c>
      <c r="R186" s="117">
        <f t="shared" si="216"/>
        <v>0</v>
      </c>
      <c r="S186" s="150"/>
      <c r="T186" s="152"/>
      <c r="U186" s="196"/>
    </row>
    <row r="187" spans="1:21" ht="11.25" hidden="1" customHeight="1" x14ac:dyDescent="0.2">
      <c r="A187" s="193"/>
      <c r="B187" s="193"/>
      <c r="C187" s="15" t="s">
        <v>21</v>
      </c>
      <c r="D187" s="116">
        <v>134</v>
      </c>
      <c r="E187" s="116">
        <v>32</v>
      </c>
      <c r="F187" s="116">
        <v>25</v>
      </c>
      <c r="G187" s="116">
        <v>33</v>
      </c>
      <c r="H187" s="116">
        <v>33</v>
      </c>
      <c r="I187" s="116">
        <v>33</v>
      </c>
      <c r="J187" s="116">
        <v>57</v>
      </c>
      <c r="K187" s="116"/>
      <c r="L187" s="116">
        <v>59</v>
      </c>
      <c r="M187" s="116">
        <v>60</v>
      </c>
      <c r="N187" s="116">
        <v>61</v>
      </c>
      <c r="O187" s="116">
        <v>62</v>
      </c>
      <c r="P187" s="116">
        <v>63</v>
      </c>
      <c r="Q187" s="116">
        <v>64</v>
      </c>
      <c r="R187" s="116"/>
      <c r="S187" s="149">
        <f>ROUND(SUM(D188:R188),2)</f>
        <v>71.599999999999994</v>
      </c>
      <c r="T187" s="151"/>
      <c r="U187" s="195">
        <f t="shared" si="168"/>
        <v>0</v>
      </c>
    </row>
    <row r="188" spans="1:21" ht="11.25" hidden="1" customHeight="1" x14ac:dyDescent="0.2">
      <c r="A188" s="193"/>
      <c r="B188" s="193"/>
      <c r="C188" s="15" t="s">
        <v>22</v>
      </c>
      <c r="D188" s="117">
        <f t="shared" ref="D188:J188" si="217">(D$40*D187)/1000</f>
        <v>13.4</v>
      </c>
      <c r="E188" s="117">
        <f t="shared" si="217"/>
        <v>3.2</v>
      </c>
      <c r="F188" s="117">
        <f t="shared" si="217"/>
        <v>2.5</v>
      </c>
      <c r="G188" s="117">
        <f t="shared" si="217"/>
        <v>3.3</v>
      </c>
      <c r="H188" s="117">
        <f t="shared" si="217"/>
        <v>3.3</v>
      </c>
      <c r="I188" s="117">
        <f t="shared" si="217"/>
        <v>3.3</v>
      </c>
      <c r="J188" s="117">
        <f t="shared" si="217"/>
        <v>5.7</v>
      </c>
      <c r="K188" s="117">
        <f t="shared" ref="K188:R188" si="218">(K$40*K187)/1000</f>
        <v>0</v>
      </c>
      <c r="L188" s="117">
        <f t="shared" si="218"/>
        <v>5.9</v>
      </c>
      <c r="M188" s="117">
        <f t="shared" si="218"/>
        <v>6</v>
      </c>
      <c r="N188" s="117">
        <f t="shared" si="218"/>
        <v>6.1</v>
      </c>
      <c r="O188" s="117">
        <f t="shared" si="218"/>
        <v>6.2</v>
      </c>
      <c r="P188" s="117">
        <f t="shared" si="218"/>
        <v>6.3</v>
      </c>
      <c r="Q188" s="117">
        <f t="shared" si="218"/>
        <v>6.4</v>
      </c>
      <c r="R188" s="117">
        <f t="shared" si="218"/>
        <v>0</v>
      </c>
      <c r="S188" s="150"/>
      <c r="T188" s="152"/>
      <c r="U188" s="196"/>
    </row>
    <row r="189" spans="1:21" ht="11.25" hidden="1" customHeight="1" x14ac:dyDescent="0.2">
      <c r="A189" s="193"/>
      <c r="B189" s="193"/>
      <c r="C189" s="15" t="s">
        <v>21</v>
      </c>
      <c r="D189" s="116">
        <v>135</v>
      </c>
      <c r="E189" s="116">
        <v>33</v>
      </c>
      <c r="F189" s="116">
        <v>26</v>
      </c>
      <c r="G189" s="116">
        <v>34</v>
      </c>
      <c r="H189" s="116">
        <v>34</v>
      </c>
      <c r="I189" s="116">
        <v>34</v>
      </c>
      <c r="J189" s="116">
        <v>58</v>
      </c>
      <c r="K189" s="116"/>
      <c r="L189" s="116">
        <v>60</v>
      </c>
      <c r="M189" s="116">
        <v>61</v>
      </c>
      <c r="N189" s="116">
        <v>62</v>
      </c>
      <c r="O189" s="116">
        <v>63</v>
      </c>
      <c r="P189" s="116">
        <v>64</v>
      </c>
      <c r="Q189" s="116">
        <v>65</v>
      </c>
      <c r="R189" s="116"/>
      <c r="S189" s="149">
        <f>ROUND(SUM(D190:R190),2)</f>
        <v>72.900000000000006</v>
      </c>
      <c r="T189" s="151"/>
      <c r="U189" s="195">
        <f t="shared" si="168"/>
        <v>0</v>
      </c>
    </row>
    <row r="190" spans="1:21" ht="11.25" hidden="1" customHeight="1" x14ac:dyDescent="0.2">
      <c r="A190" s="193"/>
      <c r="B190" s="193"/>
      <c r="C190" s="15" t="s">
        <v>22</v>
      </c>
      <c r="D190" s="117">
        <f t="shared" ref="D190:J190" si="219">(D$40*D189)/1000</f>
        <v>13.5</v>
      </c>
      <c r="E190" s="117">
        <f t="shared" si="219"/>
        <v>3.3</v>
      </c>
      <c r="F190" s="117">
        <f t="shared" si="219"/>
        <v>2.6</v>
      </c>
      <c r="G190" s="117">
        <f t="shared" si="219"/>
        <v>3.4</v>
      </c>
      <c r="H190" s="117">
        <f t="shared" si="219"/>
        <v>3.4</v>
      </c>
      <c r="I190" s="117">
        <f t="shared" si="219"/>
        <v>3.4</v>
      </c>
      <c r="J190" s="117">
        <f t="shared" si="219"/>
        <v>5.8</v>
      </c>
      <c r="K190" s="117">
        <f t="shared" ref="K190:R190" si="220">(K$40*K189)/1000</f>
        <v>0</v>
      </c>
      <c r="L190" s="117">
        <f t="shared" si="220"/>
        <v>6</v>
      </c>
      <c r="M190" s="117">
        <f t="shared" si="220"/>
        <v>6.1</v>
      </c>
      <c r="N190" s="117">
        <f t="shared" si="220"/>
        <v>6.2</v>
      </c>
      <c r="O190" s="117">
        <f t="shared" si="220"/>
        <v>6.3</v>
      </c>
      <c r="P190" s="117">
        <f t="shared" si="220"/>
        <v>6.4</v>
      </c>
      <c r="Q190" s="117">
        <f t="shared" si="220"/>
        <v>6.5</v>
      </c>
      <c r="R190" s="117">
        <f t="shared" si="220"/>
        <v>0</v>
      </c>
      <c r="S190" s="150"/>
      <c r="T190" s="152"/>
      <c r="U190" s="196"/>
    </row>
    <row r="191" spans="1:21" ht="11.25" customHeight="1" x14ac:dyDescent="0.2">
      <c r="A191" s="193" t="s">
        <v>211</v>
      </c>
      <c r="B191" s="193"/>
      <c r="C191" s="15" t="s">
        <v>21</v>
      </c>
      <c r="D191" s="116">
        <v>0</v>
      </c>
      <c r="E191" s="116"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/>
      <c r="L191" s="116">
        <v>12</v>
      </c>
      <c r="M191" s="116">
        <v>12.5</v>
      </c>
      <c r="N191" s="116"/>
      <c r="O191" s="116"/>
      <c r="P191" s="116"/>
      <c r="Q191" s="116"/>
      <c r="R191" s="116"/>
      <c r="S191" s="149">
        <f>ROUND(SUM(D192:R192),2)</f>
        <v>2.4500000000000002</v>
      </c>
      <c r="T191" s="194"/>
      <c r="U191" s="195">
        <f t="shared" si="168"/>
        <v>0</v>
      </c>
    </row>
    <row r="192" spans="1:21" ht="11.25" customHeight="1" x14ac:dyDescent="0.2">
      <c r="A192" s="193"/>
      <c r="B192" s="193"/>
      <c r="C192" s="15" t="s">
        <v>22</v>
      </c>
      <c r="D192" s="117">
        <f t="shared" ref="D192:J192" si="221">(D$40*D191)/1000</f>
        <v>0</v>
      </c>
      <c r="E192" s="117">
        <f t="shared" si="221"/>
        <v>0</v>
      </c>
      <c r="F192" s="117">
        <f t="shared" si="221"/>
        <v>0</v>
      </c>
      <c r="G192" s="117">
        <f t="shared" si="221"/>
        <v>0</v>
      </c>
      <c r="H192" s="117">
        <f t="shared" si="221"/>
        <v>0</v>
      </c>
      <c r="I192" s="117">
        <f t="shared" si="221"/>
        <v>0</v>
      </c>
      <c r="J192" s="117">
        <f t="shared" si="221"/>
        <v>0</v>
      </c>
      <c r="K192" s="117">
        <f t="shared" ref="K192:R192" si="222">(K$40*K191)/1000</f>
        <v>0</v>
      </c>
      <c r="L192" s="117">
        <f t="shared" si="222"/>
        <v>1.2</v>
      </c>
      <c r="M192" s="117">
        <f t="shared" si="222"/>
        <v>1.25</v>
      </c>
      <c r="N192" s="117"/>
      <c r="O192" s="117"/>
      <c r="P192" s="117"/>
      <c r="Q192" s="117"/>
      <c r="R192" s="117">
        <f t="shared" si="222"/>
        <v>0</v>
      </c>
      <c r="S192" s="150"/>
      <c r="T192" s="152"/>
      <c r="U192" s="196"/>
    </row>
    <row r="193" spans="1:21" ht="11.25" hidden="1" customHeight="1" x14ac:dyDescent="0.2">
      <c r="A193" s="193"/>
      <c r="B193" s="193"/>
      <c r="C193" s="15" t="s">
        <v>21</v>
      </c>
      <c r="D193" s="116">
        <v>137</v>
      </c>
      <c r="E193" s="116">
        <v>35</v>
      </c>
      <c r="F193" s="116">
        <v>28</v>
      </c>
      <c r="G193" s="116">
        <v>36</v>
      </c>
      <c r="H193" s="116">
        <v>36</v>
      </c>
      <c r="I193" s="116">
        <v>36</v>
      </c>
      <c r="J193" s="116">
        <v>60</v>
      </c>
      <c r="K193" s="116"/>
      <c r="L193" s="116">
        <v>62</v>
      </c>
      <c r="M193" s="116">
        <v>63</v>
      </c>
      <c r="N193" s="116">
        <v>64</v>
      </c>
      <c r="O193" s="116">
        <v>65</v>
      </c>
      <c r="P193" s="116">
        <v>66</v>
      </c>
      <c r="Q193" s="116">
        <v>67</v>
      </c>
      <c r="R193" s="116"/>
      <c r="S193" s="149">
        <f t="shared" ref="S193" si="223">ROUND(SUM(D194:R194),2)</f>
        <v>75.5</v>
      </c>
      <c r="T193" s="194"/>
      <c r="U193" s="195">
        <f t="shared" si="168"/>
        <v>0</v>
      </c>
    </row>
    <row r="194" spans="1:21" ht="11.25" hidden="1" customHeight="1" x14ac:dyDescent="0.2">
      <c r="A194" s="193"/>
      <c r="B194" s="193"/>
      <c r="C194" s="15" t="s">
        <v>22</v>
      </c>
      <c r="D194" s="117">
        <f t="shared" ref="D194:J194" si="224">(D$40*D193)/1000</f>
        <v>13.7</v>
      </c>
      <c r="E194" s="117">
        <f t="shared" si="224"/>
        <v>3.5</v>
      </c>
      <c r="F194" s="117">
        <f t="shared" si="224"/>
        <v>2.8</v>
      </c>
      <c r="G194" s="117">
        <f t="shared" si="224"/>
        <v>3.6</v>
      </c>
      <c r="H194" s="117">
        <f t="shared" si="224"/>
        <v>3.6</v>
      </c>
      <c r="I194" s="117">
        <f t="shared" si="224"/>
        <v>3.6</v>
      </c>
      <c r="J194" s="117">
        <f t="shared" si="224"/>
        <v>6</v>
      </c>
      <c r="K194" s="117">
        <f t="shared" ref="K194:R194" si="225">(K$40*K193)/1000</f>
        <v>0</v>
      </c>
      <c r="L194" s="117">
        <f t="shared" si="225"/>
        <v>6.2</v>
      </c>
      <c r="M194" s="117">
        <f t="shared" si="225"/>
        <v>6.3</v>
      </c>
      <c r="N194" s="117">
        <f t="shared" si="225"/>
        <v>6.4</v>
      </c>
      <c r="O194" s="117">
        <f t="shared" si="225"/>
        <v>6.5</v>
      </c>
      <c r="P194" s="117">
        <f t="shared" si="225"/>
        <v>6.6</v>
      </c>
      <c r="Q194" s="117">
        <f t="shared" si="225"/>
        <v>6.7</v>
      </c>
      <c r="R194" s="117">
        <f t="shared" si="225"/>
        <v>0</v>
      </c>
      <c r="S194" s="150"/>
      <c r="T194" s="152"/>
      <c r="U194" s="196"/>
    </row>
    <row r="195" spans="1:21" ht="11.25" hidden="1" customHeight="1" x14ac:dyDescent="0.2">
      <c r="A195" s="193"/>
      <c r="B195" s="193"/>
      <c r="C195" s="15" t="s">
        <v>21</v>
      </c>
      <c r="D195" s="116">
        <v>138</v>
      </c>
      <c r="E195" s="116">
        <v>36</v>
      </c>
      <c r="F195" s="116">
        <v>29</v>
      </c>
      <c r="G195" s="116">
        <v>37</v>
      </c>
      <c r="H195" s="116">
        <v>37</v>
      </c>
      <c r="I195" s="116">
        <v>37</v>
      </c>
      <c r="J195" s="116">
        <v>61</v>
      </c>
      <c r="K195" s="116"/>
      <c r="L195" s="116">
        <v>63</v>
      </c>
      <c r="M195" s="116">
        <v>64</v>
      </c>
      <c r="N195" s="116">
        <v>65</v>
      </c>
      <c r="O195" s="116">
        <v>66</v>
      </c>
      <c r="P195" s="116">
        <v>67</v>
      </c>
      <c r="Q195" s="116">
        <v>68</v>
      </c>
      <c r="R195" s="116"/>
      <c r="S195" s="149">
        <f t="shared" ref="S195" si="226">ROUND(SUM(D196:R196),2)</f>
        <v>76.8</v>
      </c>
      <c r="T195" s="194"/>
      <c r="U195" s="195">
        <f t="shared" si="168"/>
        <v>0</v>
      </c>
    </row>
    <row r="196" spans="1:21" ht="11.25" hidden="1" customHeight="1" x14ac:dyDescent="0.2">
      <c r="A196" s="193"/>
      <c r="B196" s="193"/>
      <c r="C196" s="15" t="s">
        <v>22</v>
      </c>
      <c r="D196" s="117">
        <f t="shared" ref="D196:J196" si="227">(D$40*D195)/1000</f>
        <v>13.8</v>
      </c>
      <c r="E196" s="117">
        <f t="shared" si="227"/>
        <v>3.6</v>
      </c>
      <c r="F196" s="117">
        <f t="shared" si="227"/>
        <v>2.9</v>
      </c>
      <c r="G196" s="117">
        <f t="shared" si="227"/>
        <v>3.7</v>
      </c>
      <c r="H196" s="117">
        <f t="shared" si="227"/>
        <v>3.7</v>
      </c>
      <c r="I196" s="117">
        <f t="shared" si="227"/>
        <v>3.7</v>
      </c>
      <c r="J196" s="117">
        <f t="shared" si="227"/>
        <v>6.1</v>
      </c>
      <c r="K196" s="117">
        <f t="shared" ref="K196:R196" si="228">(K$40*K195)/1000</f>
        <v>0</v>
      </c>
      <c r="L196" s="117">
        <f t="shared" si="228"/>
        <v>6.3</v>
      </c>
      <c r="M196" s="117">
        <f t="shared" si="228"/>
        <v>6.4</v>
      </c>
      <c r="N196" s="117">
        <f t="shared" si="228"/>
        <v>6.5</v>
      </c>
      <c r="O196" s="117">
        <f t="shared" si="228"/>
        <v>6.6</v>
      </c>
      <c r="P196" s="117">
        <f t="shared" si="228"/>
        <v>6.7</v>
      </c>
      <c r="Q196" s="117">
        <f t="shared" si="228"/>
        <v>6.8</v>
      </c>
      <c r="R196" s="117">
        <f t="shared" si="228"/>
        <v>0</v>
      </c>
      <c r="S196" s="150"/>
      <c r="T196" s="152"/>
      <c r="U196" s="196"/>
    </row>
    <row r="197" spans="1:21" ht="11.25" hidden="1" customHeight="1" x14ac:dyDescent="0.2">
      <c r="A197" s="193"/>
      <c r="B197" s="193"/>
      <c r="C197" s="15" t="s">
        <v>21</v>
      </c>
      <c r="D197" s="116">
        <v>139</v>
      </c>
      <c r="E197" s="116">
        <v>37</v>
      </c>
      <c r="F197" s="116">
        <v>30</v>
      </c>
      <c r="G197" s="116">
        <v>38</v>
      </c>
      <c r="H197" s="116">
        <v>38</v>
      </c>
      <c r="I197" s="116">
        <v>38</v>
      </c>
      <c r="J197" s="116">
        <v>62</v>
      </c>
      <c r="K197" s="116"/>
      <c r="L197" s="116">
        <v>64</v>
      </c>
      <c r="M197" s="116">
        <v>65</v>
      </c>
      <c r="N197" s="116">
        <v>66</v>
      </c>
      <c r="O197" s="116">
        <v>67</v>
      </c>
      <c r="P197" s="116">
        <v>68</v>
      </c>
      <c r="Q197" s="116">
        <v>69</v>
      </c>
      <c r="R197" s="116"/>
      <c r="S197" s="149">
        <f t="shared" ref="S197" si="229">ROUND(SUM(D198:R198),2)</f>
        <v>78.099999999999994</v>
      </c>
      <c r="T197" s="194"/>
      <c r="U197" s="195">
        <f t="shared" si="168"/>
        <v>0</v>
      </c>
    </row>
    <row r="198" spans="1:21" ht="11.25" hidden="1" customHeight="1" x14ac:dyDescent="0.2">
      <c r="A198" s="193"/>
      <c r="B198" s="193"/>
      <c r="C198" s="15" t="s">
        <v>22</v>
      </c>
      <c r="D198" s="117">
        <f t="shared" ref="D198:J198" si="230">(D$40*D197)/1000</f>
        <v>13.9</v>
      </c>
      <c r="E198" s="117">
        <f t="shared" si="230"/>
        <v>3.7</v>
      </c>
      <c r="F198" s="117">
        <f t="shared" si="230"/>
        <v>3</v>
      </c>
      <c r="G198" s="117">
        <f t="shared" si="230"/>
        <v>3.8</v>
      </c>
      <c r="H198" s="117">
        <f t="shared" si="230"/>
        <v>3.8</v>
      </c>
      <c r="I198" s="117">
        <f t="shared" si="230"/>
        <v>3.8</v>
      </c>
      <c r="J198" s="117">
        <f t="shared" si="230"/>
        <v>6.2</v>
      </c>
      <c r="K198" s="117">
        <f t="shared" ref="K198:R198" si="231">(K$40*K197)/1000</f>
        <v>0</v>
      </c>
      <c r="L198" s="117">
        <f t="shared" si="231"/>
        <v>6.4</v>
      </c>
      <c r="M198" s="117">
        <f t="shared" si="231"/>
        <v>6.5</v>
      </c>
      <c r="N198" s="117">
        <f t="shared" si="231"/>
        <v>6.6</v>
      </c>
      <c r="O198" s="117">
        <f t="shared" si="231"/>
        <v>6.7</v>
      </c>
      <c r="P198" s="117">
        <f t="shared" si="231"/>
        <v>6.8</v>
      </c>
      <c r="Q198" s="117">
        <f t="shared" si="231"/>
        <v>6.9</v>
      </c>
      <c r="R198" s="117">
        <f t="shared" si="231"/>
        <v>0</v>
      </c>
      <c r="S198" s="150"/>
      <c r="T198" s="152"/>
      <c r="U198" s="196"/>
    </row>
    <row r="199" spans="1:21" ht="11.45" hidden="1" customHeight="1" x14ac:dyDescent="0.2">
      <c r="A199" s="193"/>
      <c r="B199" s="193"/>
      <c r="C199" s="15" t="s">
        <v>21</v>
      </c>
      <c r="D199" s="116">
        <v>140</v>
      </c>
      <c r="E199" s="116">
        <v>38</v>
      </c>
      <c r="F199" s="116">
        <v>31</v>
      </c>
      <c r="G199" s="116">
        <v>39</v>
      </c>
      <c r="H199" s="116">
        <v>39</v>
      </c>
      <c r="I199" s="116">
        <v>39</v>
      </c>
      <c r="J199" s="116">
        <v>63</v>
      </c>
      <c r="K199" s="116"/>
      <c r="L199" s="116">
        <v>65</v>
      </c>
      <c r="M199" s="116">
        <v>66</v>
      </c>
      <c r="N199" s="116">
        <v>67</v>
      </c>
      <c r="O199" s="116">
        <v>68</v>
      </c>
      <c r="P199" s="116">
        <v>69</v>
      </c>
      <c r="Q199" s="116">
        <v>70</v>
      </c>
      <c r="R199" s="116"/>
      <c r="S199" s="149">
        <f t="shared" ref="S199" si="232">ROUND(SUM(D200:R200),2)</f>
        <v>79.400000000000006</v>
      </c>
      <c r="T199" s="194"/>
      <c r="U199" s="195">
        <f t="shared" si="168"/>
        <v>0</v>
      </c>
    </row>
    <row r="200" spans="1:21" ht="11.45" hidden="1" customHeight="1" x14ac:dyDescent="0.2">
      <c r="A200" s="193"/>
      <c r="B200" s="193"/>
      <c r="C200" s="15" t="s">
        <v>22</v>
      </c>
      <c r="D200" s="117">
        <f t="shared" ref="D200:J200" si="233">(D$40*D199)/1000</f>
        <v>14</v>
      </c>
      <c r="E200" s="117">
        <f t="shared" si="233"/>
        <v>3.8</v>
      </c>
      <c r="F200" s="117">
        <f t="shared" si="233"/>
        <v>3.1</v>
      </c>
      <c r="G200" s="117">
        <f t="shared" si="233"/>
        <v>3.9</v>
      </c>
      <c r="H200" s="117">
        <f t="shared" si="233"/>
        <v>3.9</v>
      </c>
      <c r="I200" s="117">
        <f t="shared" si="233"/>
        <v>3.9</v>
      </c>
      <c r="J200" s="117">
        <f t="shared" si="233"/>
        <v>6.3</v>
      </c>
      <c r="K200" s="117">
        <f t="shared" ref="K200:R200" si="234">(K$40*K199)/1000</f>
        <v>0</v>
      </c>
      <c r="L200" s="117">
        <f t="shared" si="234"/>
        <v>6.5</v>
      </c>
      <c r="M200" s="117">
        <f t="shared" si="234"/>
        <v>6.6</v>
      </c>
      <c r="N200" s="117">
        <f t="shared" si="234"/>
        <v>6.7</v>
      </c>
      <c r="O200" s="117">
        <f t="shared" si="234"/>
        <v>6.8</v>
      </c>
      <c r="P200" s="117">
        <f t="shared" si="234"/>
        <v>6.9</v>
      </c>
      <c r="Q200" s="117">
        <f t="shared" si="234"/>
        <v>7</v>
      </c>
      <c r="R200" s="117">
        <f t="shared" si="234"/>
        <v>0</v>
      </c>
      <c r="S200" s="150"/>
      <c r="T200" s="152"/>
      <c r="U200" s="196"/>
    </row>
    <row r="201" spans="1:21" ht="11.45" hidden="1" customHeight="1" x14ac:dyDescent="0.2">
      <c r="A201" s="193"/>
      <c r="B201" s="193"/>
      <c r="C201" s="15" t="s">
        <v>21</v>
      </c>
      <c r="D201" s="116">
        <v>141</v>
      </c>
      <c r="E201" s="116">
        <v>39</v>
      </c>
      <c r="F201" s="116">
        <v>32</v>
      </c>
      <c r="G201" s="116">
        <v>40</v>
      </c>
      <c r="H201" s="116">
        <v>40</v>
      </c>
      <c r="I201" s="116">
        <v>40</v>
      </c>
      <c r="J201" s="116">
        <v>64</v>
      </c>
      <c r="K201" s="116"/>
      <c r="L201" s="116">
        <v>66</v>
      </c>
      <c r="M201" s="116">
        <v>67</v>
      </c>
      <c r="N201" s="116">
        <v>68</v>
      </c>
      <c r="O201" s="116">
        <v>69</v>
      </c>
      <c r="P201" s="116">
        <v>70</v>
      </c>
      <c r="Q201" s="116">
        <v>71</v>
      </c>
      <c r="R201" s="116"/>
      <c r="S201" s="149">
        <f t="shared" ref="S201" si="235">ROUND(SUM(D202:R202),2)</f>
        <v>80.7</v>
      </c>
      <c r="T201" s="194"/>
      <c r="U201" s="195">
        <f t="shared" si="168"/>
        <v>0</v>
      </c>
    </row>
    <row r="202" spans="1:21" ht="11.45" hidden="1" customHeight="1" x14ac:dyDescent="0.2">
      <c r="A202" s="193"/>
      <c r="B202" s="193"/>
      <c r="C202" s="15" t="s">
        <v>22</v>
      </c>
      <c r="D202" s="117">
        <f t="shared" ref="D202:J202" si="236">(D$40*D201)/1000</f>
        <v>14.1</v>
      </c>
      <c r="E202" s="117">
        <f t="shared" si="236"/>
        <v>3.9</v>
      </c>
      <c r="F202" s="117">
        <f t="shared" si="236"/>
        <v>3.2</v>
      </c>
      <c r="G202" s="117">
        <f t="shared" si="236"/>
        <v>4</v>
      </c>
      <c r="H202" s="117">
        <f t="shared" si="236"/>
        <v>4</v>
      </c>
      <c r="I202" s="117">
        <f t="shared" si="236"/>
        <v>4</v>
      </c>
      <c r="J202" s="117">
        <f t="shared" si="236"/>
        <v>6.4</v>
      </c>
      <c r="K202" s="117">
        <f t="shared" ref="K202:R202" si="237">(K$40*K201)/1000</f>
        <v>0</v>
      </c>
      <c r="L202" s="117">
        <f t="shared" si="237"/>
        <v>6.6</v>
      </c>
      <c r="M202" s="117">
        <f t="shared" si="237"/>
        <v>6.7</v>
      </c>
      <c r="N202" s="117">
        <f t="shared" si="237"/>
        <v>6.8</v>
      </c>
      <c r="O202" s="117">
        <f t="shared" si="237"/>
        <v>6.9</v>
      </c>
      <c r="P202" s="117">
        <f t="shared" si="237"/>
        <v>7</v>
      </c>
      <c r="Q202" s="117">
        <f t="shared" si="237"/>
        <v>7.1</v>
      </c>
      <c r="R202" s="117">
        <f t="shared" si="237"/>
        <v>0</v>
      </c>
      <c r="S202" s="150"/>
      <c r="T202" s="152"/>
      <c r="U202" s="196"/>
    </row>
    <row r="203" spans="1:21" ht="11.45" hidden="1" customHeight="1" x14ac:dyDescent="0.2">
      <c r="A203" s="193"/>
      <c r="B203" s="193"/>
      <c r="C203" s="15" t="s">
        <v>21</v>
      </c>
      <c r="D203" s="116">
        <v>142</v>
      </c>
      <c r="E203" s="116">
        <v>40</v>
      </c>
      <c r="F203" s="116">
        <v>33</v>
      </c>
      <c r="G203" s="116">
        <v>41</v>
      </c>
      <c r="H203" s="116">
        <v>41</v>
      </c>
      <c r="I203" s="116">
        <v>41</v>
      </c>
      <c r="J203" s="116">
        <v>65</v>
      </c>
      <c r="K203" s="116"/>
      <c r="L203" s="116">
        <v>67</v>
      </c>
      <c r="M203" s="116">
        <v>68</v>
      </c>
      <c r="N203" s="116">
        <v>69</v>
      </c>
      <c r="O203" s="116">
        <v>70</v>
      </c>
      <c r="P203" s="116">
        <v>71</v>
      </c>
      <c r="Q203" s="116">
        <v>72</v>
      </c>
      <c r="R203" s="116"/>
      <c r="S203" s="149">
        <f t="shared" ref="S203" si="238">ROUND(SUM(D204:R204),2)</f>
        <v>82</v>
      </c>
      <c r="T203" s="194"/>
      <c r="U203" s="195">
        <f t="shared" ref="U203:U223" si="239">ROUND(S203*T203,2)</f>
        <v>0</v>
      </c>
    </row>
    <row r="204" spans="1:21" ht="11.45" hidden="1" customHeight="1" x14ac:dyDescent="0.2">
      <c r="A204" s="193"/>
      <c r="B204" s="193"/>
      <c r="C204" s="15" t="s">
        <v>22</v>
      </c>
      <c r="D204" s="117">
        <f t="shared" ref="D204:J204" si="240">(D$40*D203)/1000</f>
        <v>14.2</v>
      </c>
      <c r="E204" s="117">
        <f t="shared" si="240"/>
        <v>4</v>
      </c>
      <c r="F204" s="117">
        <f t="shared" si="240"/>
        <v>3.3</v>
      </c>
      <c r="G204" s="117">
        <f t="shared" si="240"/>
        <v>4.0999999999999996</v>
      </c>
      <c r="H204" s="117">
        <f t="shared" si="240"/>
        <v>4.0999999999999996</v>
      </c>
      <c r="I204" s="117">
        <f t="shared" si="240"/>
        <v>4.0999999999999996</v>
      </c>
      <c r="J204" s="117">
        <f t="shared" si="240"/>
        <v>6.5</v>
      </c>
      <c r="K204" s="117">
        <f t="shared" ref="K204:R204" si="241">(K$40*K203)/1000</f>
        <v>0</v>
      </c>
      <c r="L204" s="117">
        <f t="shared" si="241"/>
        <v>6.7</v>
      </c>
      <c r="M204" s="117">
        <f t="shared" si="241"/>
        <v>6.8</v>
      </c>
      <c r="N204" s="117">
        <f t="shared" si="241"/>
        <v>6.9</v>
      </c>
      <c r="O204" s="117">
        <f t="shared" si="241"/>
        <v>7</v>
      </c>
      <c r="P204" s="117">
        <f t="shared" si="241"/>
        <v>7.1</v>
      </c>
      <c r="Q204" s="117">
        <f t="shared" si="241"/>
        <v>7.2</v>
      </c>
      <c r="R204" s="117">
        <f t="shared" si="241"/>
        <v>0</v>
      </c>
      <c r="S204" s="150"/>
      <c r="T204" s="152"/>
      <c r="U204" s="196"/>
    </row>
    <row r="205" spans="1:21" ht="11.45" customHeight="1" x14ac:dyDescent="0.2">
      <c r="A205" s="145" t="s">
        <v>71</v>
      </c>
      <c r="B205" s="146"/>
      <c r="C205" s="15" t="s">
        <v>21</v>
      </c>
      <c r="D205" s="119"/>
      <c r="E205" s="119"/>
      <c r="F205" s="119"/>
      <c r="G205" s="119"/>
      <c r="H205" s="119"/>
      <c r="I205" s="119"/>
      <c r="J205" s="119"/>
      <c r="K205" s="119"/>
      <c r="L205" s="129">
        <v>26.7</v>
      </c>
      <c r="M205" s="119"/>
      <c r="N205" s="119"/>
      <c r="O205" s="119"/>
      <c r="P205" s="119"/>
      <c r="Q205" s="119"/>
      <c r="R205" s="119"/>
      <c r="S205" s="149">
        <f>ROUND(SUM(D206:R206),2)</f>
        <v>2.67</v>
      </c>
      <c r="T205" s="151"/>
      <c r="U205" s="151"/>
    </row>
    <row r="206" spans="1:21" ht="11.45" customHeight="1" x14ac:dyDescent="0.2">
      <c r="A206" s="147"/>
      <c r="B206" s="148"/>
      <c r="C206" s="15" t="s">
        <v>22</v>
      </c>
      <c r="D206" s="117">
        <f t="shared" ref="D206:K206" si="242">(D$40*D205)/1000</f>
        <v>0</v>
      </c>
      <c r="E206" s="117">
        <f t="shared" si="242"/>
        <v>0</v>
      </c>
      <c r="F206" s="117">
        <f t="shared" si="242"/>
        <v>0</v>
      </c>
      <c r="G206" s="117">
        <f t="shared" si="242"/>
        <v>0</v>
      </c>
      <c r="H206" s="117">
        <f t="shared" si="242"/>
        <v>0</v>
      </c>
      <c r="I206" s="117">
        <f t="shared" si="242"/>
        <v>0</v>
      </c>
      <c r="J206" s="117">
        <f t="shared" si="242"/>
        <v>0</v>
      </c>
      <c r="K206" s="117">
        <f t="shared" si="242"/>
        <v>0</v>
      </c>
      <c r="L206" s="117">
        <f t="shared" ref="L206:M210" si="243">(L$40*L205)/1000</f>
        <v>2.67</v>
      </c>
      <c r="M206" s="117">
        <f t="shared" ref="M206:R208" si="244">(M$40*M205)/1000</f>
        <v>0</v>
      </c>
      <c r="N206" s="117">
        <f t="shared" si="244"/>
        <v>0</v>
      </c>
      <c r="O206" s="117">
        <f t="shared" si="244"/>
        <v>0</v>
      </c>
      <c r="P206" s="117">
        <f t="shared" si="244"/>
        <v>0</v>
      </c>
      <c r="Q206" s="117">
        <f t="shared" si="244"/>
        <v>0</v>
      </c>
      <c r="R206" s="117">
        <f t="shared" si="244"/>
        <v>0</v>
      </c>
      <c r="S206" s="150"/>
      <c r="T206" s="152"/>
      <c r="U206" s="152"/>
    </row>
    <row r="207" spans="1:21" ht="11.45" customHeight="1" x14ac:dyDescent="0.2">
      <c r="A207" s="145" t="s">
        <v>120</v>
      </c>
      <c r="B207" s="146"/>
      <c r="C207" s="15" t="s">
        <v>21</v>
      </c>
      <c r="D207" s="119"/>
      <c r="E207" s="119"/>
      <c r="F207" s="119"/>
      <c r="G207" s="119"/>
      <c r="H207" s="119"/>
      <c r="I207" s="119"/>
      <c r="J207" s="119"/>
      <c r="K207" s="119"/>
      <c r="L207" s="119"/>
      <c r="M207" s="129">
        <v>2.7</v>
      </c>
      <c r="N207" s="119"/>
      <c r="O207" s="119"/>
      <c r="P207" s="119"/>
      <c r="Q207" s="119"/>
      <c r="R207" s="119"/>
      <c r="S207" s="149">
        <f>ROUND(SUM(D208:R208),2)</f>
        <v>0.27</v>
      </c>
      <c r="T207" s="151"/>
      <c r="U207" s="151"/>
    </row>
    <row r="208" spans="1:21" ht="11.45" customHeight="1" x14ac:dyDescent="0.2">
      <c r="A208" s="147"/>
      <c r="B208" s="148"/>
      <c r="C208" s="15" t="s">
        <v>22</v>
      </c>
      <c r="D208" s="119"/>
      <c r="E208" s="119"/>
      <c r="F208" s="119"/>
      <c r="G208" s="119"/>
      <c r="H208" s="119"/>
      <c r="I208" s="119"/>
      <c r="J208" s="119"/>
      <c r="K208" s="119"/>
      <c r="L208" s="119"/>
      <c r="M208" s="117">
        <f t="shared" si="244"/>
        <v>0.27</v>
      </c>
      <c r="N208" s="119"/>
      <c r="O208" s="119"/>
      <c r="P208" s="119"/>
      <c r="Q208" s="119"/>
      <c r="R208" s="119"/>
      <c r="S208" s="150"/>
      <c r="T208" s="152"/>
      <c r="U208" s="152"/>
    </row>
    <row r="209" spans="1:21" ht="11.45" customHeight="1" x14ac:dyDescent="0.2">
      <c r="A209" s="145" t="s">
        <v>140</v>
      </c>
      <c r="B209" s="146"/>
      <c r="C209" s="15" t="s">
        <v>21</v>
      </c>
      <c r="D209" s="116">
        <v>0</v>
      </c>
      <c r="E209" s="116">
        <v>0</v>
      </c>
      <c r="F209" s="116">
        <v>0</v>
      </c>
      <c r="G209" s="116">
        <v>0</v>
      </c>
      <c r="H209" s="116">
        <v>0</v>
      </c>
      <c r="I209" s="116">
        <v>0</v>
      </c>
      <c r="J209" s="116">
        <v>0</v>
      </c>
      <c r="K209" s="118"/>
      <c r="L209" s="116">
        <v>3</v>
      </c>
      <c r="M209" s="116">
        <v>2.4</v>
      </c>
      <c r="N209" s="116"/>
      <c r="O209" s="116"/>
      <c r="P209" s="116"/>
      <c r="Q209" s="116"/>
      <c r="R209" s="118"/>
      <c r="S209" s="149">
        <f t="shared" ref="S209" si="245">ROUND(SUM(D210:R210),2)</f>
        <v>0.54</v>
      </c>
      <c r="T209" s="194"/>
      <c r="U209" s="195">
        <f t="shared" si="239"/>
        <v>0</v>
      </c>
    </row>
    <row r="210" spans="1:21" ht="11.45" customHeight="1" x14ac:dyDescent="0.2">
      <c r="A210" s="147"/>
      <c r="B210" s="148"/>
      <c r="C210" s="15" t="s">
        <v>22</v>
      </c>
      <c r="D210" s="117">
        <f t="shared" ref="D210:J210" si="246">(D$40*D209)/1000</f>
        <v>0</v>
      </c>
      <c r="E210" s="117">
        <f t="shared" si="246"/>
        <v>0</v>
      </c>
      <c r="F210" s="117">
        <f t="shared" si="246"/>
        <v>0</v>
      </c>
      <c r="G210" s="117">
        <f t="shared" si="246"/>
        <v>0</v>
      </c>
      <c r="H210" s="117">
        <f t="shared" si="246"/>
        <v>0</v>
      </c>
      <c r="I210" s="117">
        <f t="shared" si="246"/>
        <v>0</v>
      </c>
      <c r="J210" s="117">
        <f t="shared" si="246"/>
        <v>0</v>
      </c>
      <c r="K210" s="117"/>
      <c r="L210" s="117">
        <f t="shared" si="243"/>
        <v>0.3</v>
      </c>
      <c r="M210" s="117">
        <f t="shared" si="243"/>
        <v>0.24</v>
      </c>
      <c r="N210" s="117"/>
      <c r="O210" s="117"/>
      <c r="P210" s="117"/>
      <c r="Q210" s="117"/>
      <c r="R210" s="117"/>
      <c r="S210" s="150"/>
      <c r="T210" s="152"/>
      <c r="U210" s="196"/>
    </row>
    <row r="211" spans="1:21" ht="11.45" customHeight="1" x14ac:dyDescent="0.2">
      <c r="A211" s="145" t="s">
        <v>42</v>
      </c>
      <c r="B211" s="146"/>
      <c r="C211" s="82" t="s">
        <v>21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8"/>
      <c r="L211" s="116">
        <v>5</v>
      </c>
      <c r="M211" s="116">
        <v>1.6</v>
      </c>
      <c r="N211" s="116"/>
      <c r="O211" s="116"/>
      <c r="P211" s="116"/>
      <c r="Q211" s="116"/>
      <c r="R211" s="118"/>
      <c r="S211" s="149">
        <f t="shared" ref="S211" si="247">ROUND(SUM(D212:R212),2)</f>
        <v>0.66</v>
      </c>
      <c r="T211" s="194"/>
      <c r="U211" s="195">
        <f t="shared" si="239"/>
        <v>0</v>
      </c>
    </row>
    <row r="212" spans="1:21" ht="11.45" customHeight="1" x14ac:dyDescent="0.2">
      <c r="A212" s="147"/>
      <c r="B212" s="148"/>
      <c r="C212" s="83" t="s">
        <v>22</v>
      </c>
      <c r="D212" s="117">
        <f t="shared" ref="D212:J212" si="248">(D$40*D211)/1000</f>
        <v>0</v>
      </c>
      <c r="E212" s="117">
        <f t="shared" si="248"/>
        <v>0</v>
      </c>
      <c r="F212" s="117">
        <f t="shared" si="248"/>
        <v>0</v>
      </c>
      <c r="G212" s="117">
        <f t="shared" si="248"/>
        <v>0</v>
      </c>
      <c r="H212" s="117">
        <f t="shared" si="248"/>
        <v>0</v>
      </c>
      <c r="I212" s="117">
        <f t="shared" si="248"/>
        <v>0</v>
      </c>
      <c r="J212" s="117">
        <f t="shared" si="248"/>
        <v>0</v>
      </c>
      <c r="K212" s="117"/>
      <c r="L212" s="117">
        <f t="shared" ref="L212:M214" si="249">(L$40*L211)/1000</f>
        <v>0.5</v>
      </c>
      <c r="M212" s="117">
        <f t="shared" si="249"/>
        <v>0.16</v>
      </c>
      <c r="N212" s="117"/>
      <c r="O212" s="117"/>
      <c r="P212" s="117"/>
      <c r="Q212" s="117"/>
      <c r="R212" s="117"/>
      <c r="S212" s="150"/>
      <c r="T212" s="152"/>
      <c r="U212" s="196"/>
    </row>
    <row r="213" spans="1:21" ht="11.45" customHeight="1" x14ac:dyDescent="0.2">
      <c r="A213" s="145" t="s">
        <v>65</v>
      </c>
      <c r="B213" s="146"/>
      <c r="C213" s="83" t="s">
        <v>21</v>
      </c>
      <c r="D213" s="116">
        <v>0</v>
      </c>
      <c r="E213" s="116">
        <v>0</v>
      </c>
      <c r="F213" s="116">
        <v>0</v>
      </c>
      <c r="G213" s="116">
        <v>0</v>
      </c>
      <c r="H213" s="116">
        <v>0</v>
      </c>
      <c r="I213" s="116">
        <v>0</v>
      </c>
      <c r="J213" s="116">
        <v>0</v>
      </c>
      <c r="K213" s="118"/>
      <c r="L213" s="116">
        <v>5</v>
      </c>
      <c r="M213" s="116"/>
      <c r="N213" s="116"/>
      <c r="O213" s="116"/>
      <c r="P213" s="116"/>
      <c r="Q213" s="116"/>
      <c r="R213" s="118"/>
      <c r="S213" s="149">
        <f t="shared" ref="S213" si="250">ROUND(SUM(D214:R214),2)</f>
        <v>0.5</v>
      </c>
      <c r="T213" s="194"/>
      <c r="U213" s="195">
        <f t="shared" si="239"/>
        <v>0</v>
      </c>
    </row>
    <row r="214" spans="1:21" ht="11.45" customHeight="1" x14ac:dyDescent="0.2">
      <c r="A214" s="204"/>
      <c r="B214" s="205"/>
      <c r="C214" s="83" t="s">
        <v>22</v>
      </c>
      <c r="D214" s="117">
        <f t="shared" ref="D214:J214" si="251">(D$40*D213)/1000</f>
        <v>0</v>
      </c>
      <c r="E214" s="117">
        <f t="shared" si="251"/>
        <v>0</v>
      </c>
      <c r="F214" s="117">
        <f t="shared" si="251"/>
        <v>0</v>
      </c>
      <c r="G214" s="117">
        <f t="shared" si="251"/>
        <v>0</v>
      </c>
      <c r="H214" s="117">
        <f t="shared" si="251"/>
        <v>0</v>
      </c>
      <c r="I214" s="117">
        <f t="shared" si="251"/>
        <v>0</v>
      </c>
      <c r="J214" s="117">
        <f t="shared" si="251"/>
        <v>0</v>
      </c>
      <c r="K214" s="117"/>
      <c r="L214" s="117">
        <f t="shared" si="249"/>
        <v>0.5</v>
      </c>
      <c r="M214" s="117">
        <f t="shared" ref="M214" si="252">(M$40*M213)/1000</f>
        <v>0</v>
      </c>
      <c r="N214" s="117"/>
      <c r="O214" s="117"/>
      <c r="P214" s="117"/>
      <c r="Q214" s="117"/>
      <c r="R214" s="117"/>
      <c r="S214" s="150"/>
      <c r="T214" s="152"/>
      <c r="U214" s="196"/>
    </row>
    <row r="215" spans="1:21" ht="11.45" customHeight="1" x14ac:dyDescent="0.2">
      <c r="A215" s="145" t="s">
        <v>153</v>
      </c>
      <c r="B215" s="146"/>
      <c r="C215" s="83" t="s">
        <v>21</v>
      </c>
      <c r="D215" s="116">
        <v>0</v>
      </c>
      <c r="E215" s="116"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0</v>
      </c>
      <c r="K215" s="118"/>
      <c r="L215" s="116"/>
      <c r="M215" s="116">
        <v>99.6</v>
      </c>
      <c r="N215" s="116"/>
      <c r="O215" s="116"/>
      <c r="P215" s="116"/>
      <c r="Q215" s="116"/>
      <c r="R215" s="118"/>
      <c r="S215" s="149">
        <f t="shared" ref="S215" si="253">ROUND(SUM(D216:R216),2)</f>
        <v>9.9600000000000009</v>
      </c>
      <c r="T215" s="194"/>
      <c r="U215" s="195">
        <f t="shared" si="239"/>
        <v>0</v>
      </c>
    </row>
    <row r="216" spans="1:21" ht="11.45" customHeight="1" x14ac:dyDescent="0.2">
      <c r="A216" s="147"/>
      <c r="B216" s="148"/>
      <c r="C216" s="83" t="s">
        <v>22</v>
      </c>
      <c r="D216" s="117">
        <f t="shared" ref="D216:J216" si="254">(D$40*D215)/1000</f>
        <v>0</v>
      </c>
      <c r="E216" s="117">
        <f t="shared" si="254"/>
        <v>0</v>
      </c>
      <c r="F216" s="117">
        <f t="shared" si="254"/>
        <v>0</v>
      </c>
      <c r="G216" s="117">
        <f t="shared" si="254"/>
        <v>0</v>
      </c>
      <c r="H216" s="117">
        <f t="shared" si="254"/>
        <v>0</v>
      </c>
      <c r="I216" s="117">
        <f t="shared" si="254"/>
        <v>0</v>
      </c>
      <c r="J216" s="117">
        <f t="shared" si="254"/>
        <v>0</v>
      </c>
      <c r="K216" s="117"/>
      <c r="L216" s="117"/>
      <c r="M216" s="117">
        <f t="shared" ref="M216" si="255">(M$40*M215)/1000</f>
        <v>9.9600000000000009</v>
      </c>
      <c r="N216" s="117"/>
      <c r="O216" s="117"/>
      <c r="P216" s="117"/>
      <c r="Q216" s="117"/>
      <c r="R216" s="117"/>
      <c r="S216" s="150"/>
      <c r="T216" s="152"/>
      <c r="U216" s="196"/>
    </row>
    <row r="217" spans="1:21" ht="11.45" customHeight="1" x14ac:dyDescent="0.2">
      <c r="A217" s="145" t="s">
        <v>66</v>
      </c>
      <c r="B217" s="146"/>
      <c r="C217" s="83" t="s">
        <v>21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8"/>
      <c r="L217" s="116"/>
      <c r="M217" s="116">
        <v>3.2</v>
      </c>
      <c r="N217" s="116"/>
      <c r="O217" s="116"/>
      <c r="P217" s="116"/>
      <c r="Q217" s="116"/>
      <c r="R217" s="118"/>
      <c r="S217" s="149">
        <f t="shared" ref="S217" si="256">ROUND(SUM(D218:R218),2)</f>
        <v>0.32</v>
      </c>
      <c r="T217" s="194"/>
      <c r="U217" s="195">
        <f t="shared" si="239"/>
        <v>0</v>
      </c>
    </row>
    <row r="218" spans="1:21" ht="11.45" customHeight="1" x14ac:dyDescent="0.2">
      <c r="A218" s="147"/>
      <c r="B218" s="148"/>
      <c r="C218" s="83" t="s">
        <v>22</v>
      </c>
      <c r="D218" s="117">
        <f t="shared" ref="D218:J218" si="257">(D$40*D217)/1000</f>
        <v>0</v>
      </c>
      <c r="E218" s="117">
        <f t="shared" si="257"/>
        <v>0</v>
      </c>
      <c r="F218" s="117">
        <f t="shared" si="257"/>
        <v>0</v>
      </c>
      <c r="G218" s="117">
        <f t="shared" si="257"/>
        <v>0</v>
      </c>
      <c r="H218" s="117">
        <f t="shared" si="257"/>
        <v>0</v>
      </c>
      <c r="I218" s="117">
        <f t="shared" si="257"/>
        <v>0</v>
      </c>
      <c r="J218" s="117">
        <f t="shared" si="257"/>
        <v>0</v>
      </c>
      <c r="K218" s="117"/>
      <c r="L218" s="117"/>
      <c r="M218" s="117">
        <f t="shared" ref="M218" si="258">(M$40*M217)/1000</f>
        <v>0.32</v>
      </c>
      <c r="N218" s="117"/>
      <c r="O218" s="117"/>
      <c r="P218" s="117"/>
      <c r="Q218" s="117"/>
      <c r="R218" s="117"/>
      <c r="S218" s="150"/>
      <c r="T218" s="152"/>
      <c r="U218" s="196"/>
    </row>
    <row r="219" spans="1:21" ht="11.45" customHeight="1" x14ac:dyDescent="0.2">
      <c r="A219" s="145" t="s">
        <v>156</v>
      </c>
      <c r="B219" s="146"/>
      <c r="C219" s="83" t="s">
        <v>21</v>
      </c>
      <c r="D219" s="116">
        <v>0</v>
      </c>
      <c r="E219" s="116"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8"/>
      <c r="L219" s="116"/>
      <c r="M219" s="116"/>
      <c r="N219" s="116">
        <v>60</v>
      </c>
      <c r="O219" s="116"/>
      <c r="P219" s="116"/>
      <c r="Q219" s="116"/>
      <c r="R219" s="118"/>
      <c r="S219" s="149">
        <f t="shared" ref="S219" si="259">ROUND(SUM(D220:R220),2)</f>
        <v>6</v>
      </c>
      <c r="T219" s="194"/>
      <c r="U219" s="195">
        <f t="shared" si="239"/>
        <v>0</v>
      </c>
    </row>
    <row r="220" spans="1:21" ht="11.45" customHeight="1" x14ac:dyDescent="0.2">
      <c r="A220" s="147"/>
      <c r="B220" s="148"/>
      <c r="C220" s="83" t="s">
        <v>22</v>
      </c>
      <c r="D220" s="117">
        <f t="shared" ref="D220:J220" si="260">(D$40*D219)/1000</f>
        <v>0</v>
      </c>
      <c r="E220" s="117">
        <f t="shared" si="260"/>
        <v>0</v>
      </c>
      <c r="F220" s="117">
        <f t="shared" si="260"/>
        <v>0</v>
      </c>
      <c r="G220" s="117">
        <f t="shared" si="260"/>
        <v>0</v>
      </c>
      <c r="H220" s="117">
        <f t="shared" si="260"/>
        <v>0</v>
      </c>
      <c r="I220" s="117">
        <f t="shared" si="260"/>
        <v>0</v>
      </c>
      <c r="J220" s="117">
        <f t="shared" si="260"/>
        <v>0</v>
      </c>
      <c r="K220" s="117"/>
      <c r="L220" s="117"/>
      <c r="M220" s="117"/>
      <c r="N220" s="117">
        <f t="shared" ref="N220" si="261">(N$40*N219)/1000</f>
        <v>6</v>
      </c>
      <c r="O220" s="117"/>
      <c r="P220" s="117"/>
      <c r="Q220" s="117"/>
      <c r="R220" s="117"/>
      <c r="S220" s="150"/>
      <c r="T220" s="152"/>
      <c r="U220" s="196"/>
    </row>
    <row r="221" spans="1:21" ht="11.45" customHeight="1" x14ac:dyDescent="0.2">
      <c r="A221" s="145" t="s">
        <v>131</v>
      </c>
      <c r="B221" s="146"/>
      <c r="C221" s="15" t="s">
        <v>21</v>
      </c>
      <c r="D221" s="119"/>
      <c r="E221" s="119"/>
      <c r="F221" s="119"/>
      <c r="G221" s="119"/>
      <c r="H221" s="119"/>
      <c r="I221" s="119"/>
      <c r="J221" s="119"/>
      <c r="K221" s="119"/>
      <c r="L221" s="119">
        <v>0.01</v>
      </c>
      <c r="M221" s="119">
        <v>0.01</v>
      </c>
      <c r="N221" s="119"/>
      <c r="O221" s="119"/>
      <c r="P221" s="119"/>
      <c r="Q221" s="119"/>
      <c r="R221" s="119"/>
      <c r="S221" s="149">
        <f>ROUND(SUM(D222:R222),3)</f>
        <v>2E-3</v>
      </c>
      <c r="T221" s="151"/>
      <c r="U221" s="151"/>
    </row>
    <row r="222" spans="1:21" ht="11.45" customHeight="1" x14ac:dyDescent="0.2">
      <c r="A222" s="147"/>
      <c r="B222" s="148"/>
      <c r="C222" s="15" t="s">
        <v>22</v>
      </c>
      <c r="D222" s="119"/>
      <c r="E222" s="119"/>
      <c r="F222" s="119"/>
      <c r="G222" s="119"/>
      <c r="H222" s="119"/>
      <c r="I222" s="119"/>
      <c r="J222" s="119"/>
      <c r="K222" s="119"/>
      <c r="L222" s="117">
        <f t="shared" ref="L222:M222" si="262">(L$40*L221)/1000</f>
        <v>1E-3</v>
      </c>
      <c r="M222" s="117">
        <f t="shared" si="262"/>
        <v>1E-3</v>
      </c>
      <c r="N222" s="119"/>
      <c r="O222" s="119"/>
      <c r="P222" s="119"/>
      <c r="Q222" s="119"/>
      <c r="R222" s="119"/>
      <c r="S222" s="150"/>
      <c r="T222" s="152"/>
      <c r="U222" s="152"/>
    </row>
    <row r="223" spans="1:21" ht="11.45" customHeight="1" x14ac:dyDescent="0.2">
      <c r="A223" s="145" t="s">
        <v>67</v>
      </c>
      <c r="B223" s="146"/>
      <c r="C223" s="83" t="s">
        <v>21</v>
      </c>
      <c r="D223" s="116">
        <v>0</v>
      </c>
      <c r="E223" s="116">
        <v>0</v>
      </c>
      <c r="F223" s="116">
        <v>0</v>
      </c>
      <c r="G223" s="116">
        <v>0</v>
      </c>
      <c r="H223" s="116">
        <v>0</v>
      </c>
      <c r="I223" s="116">
        <v>0</v>
      </c>
      <c r="J223" s="116">
        <v>0</v>
      </c>
      <c r="K223" s="118"/>
      <c r="L223" s="116"/>
      <c r="M223" s="116"/>
      <c r="N223" s="116"/>
      <c r="O223" s="116">
        <v>0.18</v>
      </c>
      <c r="P223" s="116"/>
      <c r="Q223" s="116"/>
      <c r="R223" s="118"/>
      <c r="S223" s="149">
        <f t="shared" ref="S223" si="263">ROUND(SUM(D224:R224),2)</f>
        <v>0.02</v>
      </c>
      <c r="T223" s="194"/>
      <c r="U223" s="195">
        <f t="shared" si="239"/>
        <v>0</v>
      </c>
    </row>
    <row r="224" spans="1:21" ht="11.45" customHeight="1" x14ac:dyDescent="0.2">
      <c r="A224" s="147"/>
      <c r="B224" s="148"/>
      <c r="C224" s="83" t="s">
        <v>22</v>
      </c>
      <c r="D224" s="117">
        <f t="shared" ref="D224:J224" si="264">(D$40*D223)/1000</f>
        <v>0</v>
      </c>
      <c r="E224" s="117">
        <f t="shared" si="264"/>
        <v>0</v>
      </c>
      <c r="F224" s="117">
        <f t="shared" si="264"/>
        <v>0</v>
      </c>
      <c r="G224" s="117">
        <f t="shared" si="264"/>
        <v>0</v>
      </c>
      <c r="H224" s="117">
        <f t="shared" si="264"/>
        <v>0</v>
      </c>
      <c r="I224" s="117">
        <f t="shared" si="264"/>
        <v>0</v>
      </c>
      <c r="J224" s="117">
        <f t="shared" si="264"/>
        <v>0</v>
      </c>
      <c r="K224" s="117"/>
      <c r="L224" s="117"/>
      <c r="M224" s="117"/>
      <c r="N224" s="117"/>
      <c r="O224" s="117">
        <f t="shared" ref="O224" si="265">(O$40*O223)/1000</f>
        <v>1.7999999999999999E-2</v>
      </c>
      <c r="P224" s="117"/>
      <c r="Q224" s="117"/>
      <c r="R224" s="117"/>
      <c r="S224" s="150"/>
      <c r="T224" s="152"/>
      <c r="U224" s="196"/>
    </row>
    <row r="225" spans="1:28" ht="11.45" customHeight="1" x14ac:dyDescent="0.2">
      <c r="A225" s="145" t="s">
        <v>151</v>
      </c>
      <c r="B225" s="146"/>
      <c r="C225" s="47" t="s">
        <v>21</v>
      </c>
      <c r="D225" s="116">
        <v>0</v>
      </c>
      <c r="E225" s="116">
        <v>0</v>
      </c>
      <c r="F225" s="119">
        <v>20</v>
      </c>
      <c r="G225" s="116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49">
        <f t="shared" ref="S225:S227" si="266">ROUND(SUM(D226:R226),2)</f>
        <v>2</v>
      </c>
      <c r="T225" s="151"/>
      <c r="U225" s="250"/>
    </row>
    <row r="226" spans="1:28" ht="11.45" customHeight="1" x14ac:dyDescent="0.2">
      <c r="A226" s="147"/>
      <c r="B226" s="148"/>
      <c r="C226" s="47" t="s">
        <v>22</v>
      </c>
      <c r="D226" s="117">
        <f t="shared" ref="D226:F226" si="267">(D$40*D225)/1000</f>
        <v>0</v>
      </c>
      <c r="E226" s="117">
        <f t="shared" si="267"/>
        <v>0</v>
      </c>
      <c r="F226" s="117">
        <f t="shared" si="267"/>
        <v>2</v>
      </c>
      <c r="G226" s="117">
        <f t="shared" ref="G226:R226" si="268">(G$40*G225)/1000</f>
        <v>0</v>
      </c>
      <c r="H226" s="117">
        <f t="shared" si="268"/>
        <v>0</v>
      </c>
      <c r="I226" s="117">
        <f t="shared" si="268"/>
        <v>0</v>
      </c>
      <c r="J226" s="117">
        <f t="shared" si="268"/>
        <v>0</v>
      </c>
      <c r="K226" s="117">
        <f t="shared" si="268"/>
        <v>0</v>
      </c>
      <c r="L226" s="117">
        <f t="shared" si="268"/>
        <v>0</v>
      </c>
      <c r="M226" s="117">
        <f t="shared" si="268"/>
        <v>0</v>
      </c>
      <c r="N226" s="117">
        <f t="shared" si="268"/>
        <v>0</v>
      </c>
      <c r="O226" s="117">
        <f t="shared" si="268"/>
        <v>0</v>
      </c>
      <c r="P226" s="117">
        <f t="shared" si="268"/>
        <v>0</v>
      </c>
      <c r="Q226" s="117">
        <f t="shared" si="268"/>
        <v>0</v>
      </c>
      <c r="R226" s="117">
        <f t="shared" si="268"/>
        <v>0</v>
      </c>
      <c r="S226" s="150"/>
      <c r="T226" s="152"/>
      <c r="U226" s="152"/>
    </row>
    <row r="227" spans="1:28" ht="11.45" customHeight="1" x14ac:dyDescent="0.2">
      <c r="A227" s="145" t="s">
        <v>142</v>
      </c>
      <c r="B227" s="146"/>
      <c r="C227" s="47" t="s">
        <v>21</v>
      </c>
      <c r="D227" s="119"/>
      <c r="E227" s="119"/>
      <c r="F227" s="119"/>
      <c r="G227" s="119"/>
      <c r="H227" s="119"/>
      <c r="I227" s="119">
        <v>100</v>
      </c>
      <c r="J227" s="119"/>
      <c r="K227" s="119"/>
      <c r="L227" s="119"/>
      <c r="M227" s="119"/>
      <c r="N227" s="119"/>
      <c r="O227" s="119"/>
      <c r="P227" s="119"/>
      <c r="Q227" s="119"/>
      <c r="R227" s="119"/>
      <c r="S227" s="149">
        <f t="shared" si="266"/>
        <v>10</v>
      </c>
      <c r="T227" s="151"/>
      <c r="U227" s="151"/>
    </row>
    <row r="228" spans="1:28" ht="11.45" customHeight="1" x14ac:dyDescent="0.2">
      <c r="A228" s="147"/>
      <c r="B228" s="148"/>
      <c r="C228" s="47" t="s">
        <v>22</v>
      </c>
      <c r="D228" s="117">
        <f t="shared" ref="D228:R230" si="269">(D$40*D227)/1000</f>
        <v>0</v>
      </c>
      <c r="E228" s="117">
        <f t="shared" si="269"/>
        <v>0</v>
      </c>
      <c r="F228" s="117">
        <f t="shared" si="269"/>
        <v>0</v>
      </c>
      <c r="G228" s="117">
        <f t="shared" si="269"/>
        <v>0</v>
      </c>
      <c r="H228" s="117">
        <f t="shared" si="269"/>
        <v>0</v>
      </c>
      <c r="I228" s="117">
        <f t="shared" si="269"/>
        <v>10</v>
      </c>
      <c r="J228" s="117">
        <f t="shared" si="269"/>
        <v>0</v>
      </c>
      <c r="K228" s="117">
        <f t="shared" si="269"/>
        <v>0</v>
      </c>
      <c r="L228" s="117">
        <f t="shared" si="269"/>
        <v>0</v>
      </c>
      <c r="M228" s="117">
        <f t="shared" si="269"/>
        <v>0</v>
      </c>
      <c r="N228" s="117">
        <f t="shared" si="269"/>
        <v>0</v>
      </c>
      <c r="O228" s="117">
        <f t="shared" si="269"/>
        <v>0</v>
      </c>
      <c r="P228" s="117">
        <f t="shared" si="269"/>
        <v>0</v>
      </c>
      <c r="Q228" s="117">
        <f t="shared" si="269"/>
        <v>0</v>
      </c>
      <c r="R228" s="117">
        <f t="shared" si="269"/>
        <v>0</v>
      </c>
      <c r="S228" s="150"/>
      <c r="T228" s="152"/>
      <c r="U228" s="152"/>
    </row>
    <row r="229" spans="1:28" x14ac:dyDescent="0.2">
      <c r="A229" s="145" t="s">
        <v>79</v>
      </c>
      <c r="B229" s="146"/>
      <c r="C229" s="47" t="s">
        <v>21</v>
      </c>
      <c r="D229" s="116"/>
      <c r="E229" s="116"/>
      <c r="F229" s="116"/>
      <c r="G229" s="116"/>
      <c r="H229" s="116"/>
      <c r="I229" s="116"/>
      <c r="J229" s="116"/>
      <c r="K229" s="116"/>
      <c r="L229" s="116"/>
      <c r="M229" s="116">
        <v>0</v>
      </c>
      <c r="N229" s="116"/>
      <c r="O229" s="116"/>
      <c r="P229" s="116"/>
      <c r="Q229" s="116"/>
      <c r="R229" s="116"/>
      <c r="S229" s="149">
        <f>ROUND(SUM(D230:R230),2)</f>
        <v>0</v>
      </c>
      <c r="T229" s="194"/>
      <c r="U229" s="195">
        <f t="shared" ref="U229" si="270">ROUND(S229*T229,2)</f>
        <v>0</v>
      </c>
    </row>
    <row r="230" spans="1:28" ht="13.5" thickBot="1" x14ac:dyDescent="0.25">
      <c r="A230" s="147"/>
      <c r="B230" s="148"/>
      <c r="C230" s="47" t="s">
        <v>22</v>
      </c>
      <c r="D230" s="117">
        <f t="shared" si="269"/>
        <v>0</v>
      </c>
      <c r="E230" s="117"/>
      <c r="F230" s="117"/>
      <c r="G230" s="117"/>
      <c r="H230" s="117">
        <f t="shared" ref="H230" si="271">(H$40*H229)/1000</f>
        <v>0</v>
      </c>
      <c r="I230" s="117">
        <f t="shared" si="269"/>
        <v>0</v>
      </c>
      <c r="J230" s="117">
        <f t="shared" si="269"/>
        <v>0</v>
      </c>
      <c r="K230" s="117">
        <f t="shared" si="269"/>
        <v>0</v>
      </c>
      <c r="L230" s="117"/>
      <c r="M230" s="117"/>
      <c r="N230" s="117">
        <f t="shared" si="269"/>
        <v>0</v>
      </c>
      <c r="O230" s="117"/>
      <c r="P230" s="117"/>
      <c r="Q230" s="117"/>
      <c r="R230" s="117">
        <f t="shared" si="269"/>
        <v>0</v>
      </c>
      <c r="S230" s="150"/>
      <c r="T230" s="151"/>
      <c r="U230" s="196"/>
    </row>
    <row r="231" spans="1:28" ht="11.45" customHeight="1" thickBot="1" x14ac:dyDescent="0.25">
      <c r="A231" s="46"/>
      <c r="B231" s="46"/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208" t="s">
        <v>31</v>
      </c>
      <c r="S231" s="209"/>
      <c r="T231" s="210">
        <f>SUM(U41:U230)</f>
        <v>0</v>
      </c>
      <c r="U231" s="211"/>
    </row>
    <row r="232" spans="1:28" ht="13.5" customHeight="1" thickBot="1" x14ac:dyDescent="0.25">
      <c r="A232" s="46"/>
      <c r="B232" s="46"/>
      <c r="C232" s="4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212" t="s">
        <v>32</v>
      </c>
      <c r="S232" s="213"/>
      <c r="T232" s="214">
        <f>ROUND(T231/D40,2)</f>
        <v>0</v>
      </c>
      <c r="U232" s="215"/>
      <c r="V232" s="214"/>
      <c r="W232" s="215"/>
      <c r="X232" s="7"/>
      <c r="Y232" s="7"/>
      <c r="Z232" s="7"/>
      <c r="AA232" s="7"/>
      <c r="AB232" s="54"/>
    </row>
    <row r="233" spans="1:28" ht="15" customHeight="1" x14ac:dyDescent="0.2">
      <c r="A233" s="4"/>
      <c r="D233" s="7"/>
      <c r="E233" s="216"/>
      <c r="F233" s="216"/>
      <c r="G233" s="112"/>
      <c r="H233" s="217"/>
      <c r="I233" s="217"/>
      <c r="J233" s="59"/>
      <c r="K233" s="218" t="s">
        <v>8</v>
      </c>
      <c r="L233" s="218"/>
      <c r="M233" s="218"/>
      <c r="N233" s="218"/>
      <c r="O233" s="218"/>
      <c r="P233" s="218"/>
      <c r="Q233" s="218"/>
      <c r="R233" s="218"/>
      <c r="S233" s="43"/>
      <c r="T233" s="59"/>
      <c r="U233" s="59"/>
      <c r="V233" s="59"/>
      <c r="W233" s="7"/>
      <c r="X233" s="7"/>
      <c r="Y233" s="7"/>
      <c r="Z233" s="7"/>
      <c r="AA233" s="7"/>
      <c r="AB233" s="54"/>
    </row>
    <row r="234" spans="1:28" ht="11.25" customHeight="1" x14ac:dyDescent="0.2">
      <c r="A234" s="5"/>
      <c r="B234" s="180"/>
      <c r="C234" s="180"/>
      <c r="D234" s="180"/>
      <c r="E234" s="221"/>
      <c r="F234" s="221"/>
      <c r="G234" s="113"/>
      <c r="H234" s="4"/>
      <c r="I234" s="59"/>
      <c r="J234" s="59"/>
      <c r="K234" s="6" t="s">
        <v>3</v>
      </c>
      <c r="L234" s="6"/>
      <c r="M234" s="6"/>
      <c r="N234" s="219"/>
      <c r="O234" s="219"/>
      <c r="P234" s="219"/>
      <c r="Q234" s="219"/>
      <c r="R234" s="219"/>
      <c r="S234" s="180"/>
      <c r="T234" s="180"/>
      <c r="U234" s="59"/>
      <c r="V234" s="59"/>
      <c r="W234" s="7"/>
      <c r="X234" s="7"/>
      <c r="Y234" s="7"/>
      <c r="Z234" s="7"/>
      <c r="AA234" s="7"/>
      <c r="AB234" s="54"/>
    </row>
    <row r="235" spans="1:28" ht="12.75" customHeight="1" x14ac:dyDescent="0.2">
      <c r="A235" s="5"/>
      <c r="B235" s="222"/>
      <c r="C235" s="222"/>
      <c r="D235" s="222"/>
      <c r="E235" s="220"/>
      <c r="F235" s="220"/>
      <c r="G235" s="113"/>
      <c r="H235" s="59"/>
      <c r="I235" s="59"/>
      <c r="J235" s="59"/>
      <c r="K235" s="44"/>
      <c r="L235" s="44"/>
      <c r="M235" s="44"/>
      <c r="N235" s="220" t="s">
        <v>6</v>
      </c>
      <c r="O235" s="220"/>
      <c r="P235" s="220"/>
      <c r="Q235" s="220"/>
      <c r="R235" s="220"/>
      <c r="S235" s="220" t="s">
        <v>7</v>
      </c>
      <c r="T235" s="220"/>
      <c r="U235" s="59"/>
      <c r="V235" s="59"/>
      <c r="W235" s="7"/>
      <c r="X235" s="7"/>
      <c r="Y235" s="7"/>
      <c r="Z235" s="7"/>
      <c r="AA235" s="7"/>
      <c r="AB235" s="54"/>
    </row>
    <row r="236" spans="1:28" ht="30" customHeight="1" x14ac:dyDescent="0.2">
      <c r="A236" s="5"/>
      <c r="B236" s="219"/>
      <c r="C236" s="219"/>
      <c r="D236" s="219"/>
      <c r="E236" s="180"/>
      <c r="F236" s="180"/>
      <c r="G236" s="114"/>
      <c r="H236" s="53"/>
      <c r="I236" s="53"/>
      <c r="J236" s="53"/>
      <c r="K236" s="6"/>
      <c r="L236" s="6"/>
      <c r="M236" s="6"/>
      <c r="N236" s="219"/>
      <c r="O236" s="219"/>
      <c r="P236" s="219"/>
      <c r="Q236" s="219"/>
      <c r="R236" s="219"/>
      <c r="S236" s="180"/>
      <c r="T236" s="180"/>
      <c r="U236" s="59"/>
      <c r="V236" s="59"/>
      <c r="W236" s="7"/>
      <c r="X236" s="7"/>
      <c r="Y236" s="7"/>
      <c r="Z236" s="7"/>
      <c r="AA236" s="7"/>
      <c r="AB236" s="54"/>
    </row>
    <row r="237" spans="1:28" ht="12.75" customHeight="1" x14ac:dyDescent="0.2">
      <c r="A237" s="4"/>
      <c r="B237" s="220"/>
      <c r="C237" s="220"/>
      <c r="D237" s="220"/>
      <c r="E237" s="220"/>
      <c r="F237" s="220"/>
      <c r="G237" s="113"/>
      <c r="H237" s="4"/>
      <c r="I237" s="59"/>
      <c r="J237" s="59"/>
      <c r="K237" s="44"/>
      <c r="L237" s="44"/>
      <c r="M237" s="44"/>
      <c r="N237" s="220"/>
      <c r="O237" s="220"/>
      <c r="P237" s="220"/>
      <c r="Q237" s="220"/>
      <c r="R237" s="220"/>
      <c r="S237" s="220"/>
      <c r="T237" s="220"/>
      <c r="U237" s="59"/>
      <c r="V237" s="59"/>
      <c r="W237" s="7"/>
      <c r="X237" s="7"/>
      <c r="Y237" s="7"/>
      <c r="Z237" s="7"/>
      <c r="AA237" s="7"/>
      <c r="AB237" s="54"/>
    </row>
    <row r="238" spans="1:28" x14ac:dyDescent="0.2">
      <c r="A238" s="4"/>
      <c r="B238" s="4"/>
      <c r="C238" s="4"/>
      <c r="D238" s="7"/>
      <c r="E238" s="59"/>
      <c r="F238" s="59"/>
      <c r="G238" s="110"/>
      <c r="H238" s="59"/>
      <c r="I238" s="59"/>
      <c r="J238" s="59"/>
      <c r="K238" s="59"/>
      <c r="L238" s="66"/>
      <c r="M238" s="66"/>
      <c r="N238" s="59"/>
      <c r="O238" s="66"/>
      <c r="P238" s="66"/>
      <c r="Q238" s="66"/>
      <c r="R238" s="59"/>
      <c r="S238" s="59"/>
      <c r="T238" s="59"/>
      <c r="U238" s="59"/>
      <c r="V238" s="59"/>
      <c r="W238" s="7"/>
      <c r="X238" s="7"/>
      <c r="Y238" s="7"/>
      <c r="Z238" s="7"/>
      <c r="AA238" s="7"/>
      <c r="AB238" s="54"/>
    </row>
    <row r="239" spans="1:28" x14ac:dyDescent="0.2">
      <c r="A239" s="4"/>
      <c r="B239" s="4"/>
      <c r="C239" s="4"/>
      <c r="D239" s="7"/>
      <c r="E239" s="59"/>
      <c r="F239" s="59"/>
      <c r="G239" s="110"/>
      <c r="H239" s="59"/>
      <c r="I239" s="59"/>
      <c r="J239" s="59"/>
      <c r="K239" s="59"/>
      <c r="L239" s="66"/>
      <c r="M239" s="66"/>
      <c r="N239" s="59"/>
      <c r="O239" s="66"/>
      <c r="P239" s="66"/>
      <c r="Q239" s="66"/>
      <c r="R239" s="59"/>
      <c r="S239" s="59"/>
      <c r="T239" s="59"/>
      <c r="U239" s="59"/>
      <c r="V239" s="59"/>
      <c r="W239" s="7"/>
      <c r="X239" s="7"/>
      <c r="Y239" s="7"/>
      <c r="Z239" s="7"/>
      <c r="AA239" s="7"/>
      <c r="AB239" s="54"/>
    </row>
    <row r="240" spans="1:28" x14ac:dyDescent="0.2">
      <c r="A240" s="4"/>
      <c r="B240" s="4"/>
      <c r="C240" s="4"/>
      <c r="D240" s="7"/>
      <c r="E240" s="59"/>
      <c r="F240" s="59"/>
      <c r="G240" s="110"/>
      <c r="H240" s="59"/>
      <c r="I240" s="59"/>
      <c r="J240" s="59"/>
      <c r="K240" s="59"/>
      <c r="L240" s="66"/>
      <c r="M240" s="66"/>
      <c r="N240" s="59"/>
      <c r="O240" s="66"/>
      <c r="P240" s="66"/>
      <c r="Q240" s="66"/>
      <c r="R240" s="59"/>
      <c r="S240" s="59"/>
      <c r="T240" s="59"/>
      <c r="U240" s="59"/>
      <c r="V240" s="59"/>
      <c r="W240" s="7"/>
      <c r="X240" s="7"/>
      <c r="Y240" s="7"/>
      <c r="Z240" s="7"/>
      <c r="AA240" s="7"/>
      <c r="AB240" s="54"/>
    </row>
    <row r="241" spans="1:28" x14ac:dyDescent="0.2">
      <c r="A241" s="4"/>
      <c r="B241" s="4"/>
      <c r="C241" s="4"/>
      <c r="D241" s="7"/>
      <c r="E241" s="59"/>
      <c r="F241" s="59"/>
      <c r="G241" s="110"/>
      <c r="H241" s="59"/>
      <c r="I241" s="59"/>
      <c r="J241" s="59"/>
      <c r="K241" s="59"/>
      <c r="L241" s="66"/>
      <c r="M241" s="66"/>
      <c r="N241" s="59"/>
      <c r="O241" s="66"/>
      <c r="P241" s="66"/>
      <c r="Q241" s="66"/>
      <c r="R241" s="59"/>
      <c r="S241" s="59"/>
      <c r="T241" s="59"/>
      <c r="U241" s="59"/>
      <c r="V241" s="59"/>
      <c r="W241" s="7"/>
      <c r="X241" s="7"/>
      <c r="Y241" s="7"/>
      <c r="Z241" s="7"/>
      <c r="AA241" s="7"/>
      <c r="AB241" s="54"/>
    </row>
    <row r="242" spans="1:28" x14ac:dyDescent="0.2">
      <c r="A242" s="4"/>
      <c r="B242" s="4"/>
      <c r="C242" s="4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54"/>
    </row>
    <row r="243" spans="1:28" x14ac:dyDescent="0.2">
      <c r="A243" s="4"/>
      <c r="B243" s="4"/>
      <c r="C243" s="4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54"/>
    </row>
    <row r="244" spans="1:28" x14ac:dyDescent="0.2">
      <c r="A244" s="4"/>
      <c r="B244" s="4"/>
      <c r="C244" s="4"/>
      <c r="D244" s="54"/>
      <c r="E244" s="54"/>
      <c r="F244" s="54"/>
      <c r="G244" s="115"/>
      <c r="H244" s="54"/>
      <c r="I244" s="54"/>
      <c r="J244" s="54"/>
      <c r="K244" s="54"/>
      <c r="L244" s="64"/>
      <c r="M244" s="64"/>
      <c r="N244" s="54"/>
      <c r="O244" s="64"/>
      <c r="P244" s="64"/>
      <c r="Q244" s="6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</row>
    <row r="245" spans="1:28" x14ac:dyDescent="0.2">
      <c r="A245" s="4"/>
      <c r="B245" s="4"/>
      <c r="C245" s="4"/>
      <c r="D245" s="54"/>
      <c r="E245" s="54"/>
      <c r="F245" s="54"/>
      <c r="G245" s="115"/>
      <c r="H245" s="54"/>
      <c r="I245" s="54"/>
      <c r="J245" s="54"/>
      <c r="K245" s="54"/>
      <c r="L245" s="64"/>
      <c r="M245" s="64"/>
      <c r="N245" s="54"/>
      <c r="O245" s="64"/>
      <c r="P245" s="64"/>
      <c r="Q245" s="6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</row>
    <row r="246" spans="1:28" x14ac:dyDescent="0.2">
      <c r="A246" s="4"/>
      <c r="B246" s="4"/>
      <c r="C246" s="4"/>
      <c r="D246" s="54"/>
      <c r="E246" s="54"/>
      <c r="F246" s="54"/>
      <c r="G246" s="115"/>
      <c r="H246" s="54"/>
      <c r="I246" s="54"/>
      <c r="J246" s="54"/>
      <c r="K246" s="54"/>
      <c r="L246" s="64"/>
      <c r="M246" s="64"/>
      <c r="N246" s="54"/>
      <c r="O246" s="64"/>
      <c r="P246" s="64"/>
      <c r="Q246" s="6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</row>
    <row r="247" spans="1:28" x14ac:dyDescent="0.2">
      <c r="A247" s="4"/>
      <c r="B247" s="4"/>
      <c r="C247" s="4"/>
      <c r="D247" s="54"/>
      <c r="E247" s="54"/>
      <c r="F247" s="54"/>
      <c r="G247" s="115"/>
      <c r="H247" s="54"/>
      <c r="I247" s="54"/>
      <c r="J247" s="54"/>
      <c r="K247" s="54"/>
      <c r="L247" s="64"/>
      <c r="M247" s="64"/>
      <c r="N247" s="54"/>
      <c r="O247" s="64"/>
      <c r="P247" s="64"/>
      <c r="Q247" s="6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</row>
    <row r="248" spans="1:28" x14ac:dyDescent="0.2">
      <c r="A248" s="4"/>
      <c r="B248" s="4"/>
      <c r="C248" s="4"/>
      <c r="D248" s="54"/>
      <c r="E248" s="54"/>
      <c r="F248" s="54"/>
      <c r="G248" s="115"/>
      <c r="H248" s="54"/>
      <c r="I248" s="54"/>
      <c r="J248" s="54"/>
      <c r="K248" s="54"/>
      <c r="L248" s="64"/>
      <c r="M248" s="64"/>
      <c r="N248" s="54"/>
      <c r="O248" s="64"/>
      <c r="P248" s="64"/>
      <c r="Q248" s="6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</row>
    <row r="249" spans="1:28" x14ac:dyDescent="0.2">
      <c r="A249" s="4"/>
      <c r="B249" s="4"/>
      <c r="C249" s="4"/>
      <c r="D249" s="54"/>
      <c r="E249" s="54"/>
      <c r="F249" s="54"/>
      <c r="G249" s="115"/>
      <c r="H249" s="54"/>
      <c r="I249" s="54"/>
      <c r="J249" s="54"/>
      <c r="K249" s="54"/>
      <c r="L249" s="64"/>
      <c r="M249" s="64"/>
      <c r="N249" s="54"/>
      <c r="O249" s="64"/>
      <c r="P249" s="64"/>
      <c r="Q249" s="6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</row>
    <row r="250" spans="1:28" x14ac:dyDescent="0.2">
      <c r="A250" s="4"/>
      <c r="B250" s="4"/>
      <c r="C250" s="4"/>
      <c r="D250" s="54"/>
      <c r="E250" s="54"/>
      <c r="F250" s="54"/>
      <c r="G250" s="115"/>
      <c r="H250" s="54"/>
      <c r="I250" s="54"/>
      <c r="J250" s="54"/>
      <c r="K250" s="54"/>
      <c r="L250" s="64"/>
      <c r="M250" s="64"/>
      <c r="N250" s="54"/>
      <c r="O250" s="64"/>
      <c r="P250" s="64"/>
      <c r="Q250" s="6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</row>
    <row r="251" spans="1:28" x14ac:dyDescent="0.2">
      <c r="A251" s="4"/>
      <c r="B251" s="4"/>
      <c r="C251" s="4"/>
      <c r="D251" s="54"/>
      <c r="E251" s="54"/>
      <c r="F251" s="54"/>
      <c r="G251" s="115"/>
      <c r="H251" s="54"/>
      <c r="I251" s="54"/>
      <c r="J251" s="54"/>
      <c r="K251" s="54"/>
      <c r="L251" s="64"/>
      <c r="M251" s="64"/>
      <c r="N251" s="54"/>
      <c r="O251" s="64"/>
      <c r="P251" s="64"/>
      <c r="Q251" s="6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</row>
    <row r="252" spans="1:28" x14ac:dyDescent="0.2">
      <c r="A252" s="4"/>
      <c r="B252" s="4"/>
      <c r="C252" s="4"/>
      <c r="D252" s="54"/>
      <c r="E252" s="54"/>
      <c r="F252" s="54"/>
      <c r="G252" s="115"/>
      <c r="H252" s="54"/>
      <c r="I252" s="54"/>
      <c r="J252" s="54"/>
      <c r="K252" s="54"/>
      <c r="L252" s="64"/>
      <c r="M252" s="64"/>
      <c r="N252" s="54"/>
      <c r="O252" s="64"/>
      <c r="P252" s="64"/>
      <c r="Q252" s="6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</row>
    <row r="253" spans="1:28" x14ac:dyDescent="0.2">
      <c r="A253" s="4"/>
      <c r="B253" s="4"/>
      <c r="C253" s="4"/>
      <c r="D253" s="54"/>
      <c r="E253" s="54"/>
      <c r="F253" s="54"/>
      <c r="G253" s="115"/>
      <c r="H253" s="54"/>
      <c r="I253" s="54"/>
      <c r="J253" s="54"/>
      <c r="K253" s="54"/>
      <c r="L253" s="64"/>
      <c r="M253" s="64"/>
      <c r="N253" s="54"/>
      <c r="O253" s="64"/>
      <c r="P253" s="64"/>
      <c r="Q253" s="6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</row>
    <row r="254" spans="1:28" x14ac:dyDescent="0.2">
      <c r="A254" s="4"/>
      <c r="B254" s="4"/>
      <c r="C254" s="4"/>
      <c r="D254" s="54"/>
      <c r="E254" s="54"/>
      <c r="F254" s="54"/>
      <c r="G254" s="115"/>
      <c r="H254" s="54"/>
      <c r="I254" s="54"/>
      <c r="J254" s="54"/>
      <c r="K254" s="54"/>
      <c r="L254" s="64"/>
      <c r="M254" s="64"/>
      <c r="N254" s="54"/>
      <c r="O254" s="64"/>
      <c r="P254" s="64"/>
      <c r="Q254" s="6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</row>
    <row r="255" spans="1:28" x14ac:dyDescent="0.2">
      <c r="A255" s="4"/>
      <c r="B255" s="4"/>
      <c r="C255" s="4"/>
      <c r="D255" s="54"/>
      <c r="E255" s="54"/>
      <c r="F255" s="54"/>
      <c r="G255" s="115"/>
      <c r="H255" s="54"/>
      <c r="I255" s="54"/>
      <c r="J255" s="54"/>
      <c r="K255" s="54"/>
      <c r="L255" s="64"/>
      <c r="M255" s="64"/>
      <c r="N255" s="54"/>
      <c r="O255" s="64"/>
      <c r="P255" s="64"/>
      <c r="Q255" s="6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</row>
    <row r="256" spans="1:28" x14ac:dyDescent="0.2">
      <c r="A256" s="4"/>
      <c r="B256" s="4"/>
      <c r="C256" s="4"/>
      <c r="D256" s="54"/>
      <c r="E256" s="54"/>
      <c r="F256" s="54"/>
      <c r="G256" s="115"/>
      <c r="H256" s="54"/>
      <c r="I256" s="54"/>
      <c r="J256" s="54"/>
      <c r="K256" s="54"/>
      <c r="L256" s="64"/>
      <c r="M256" s="64"/>
      <c r="N256" s="54"/>
      <c r="O256" s="64"/>
      <c r="P256" s="64"/>
      <c r="Q256" s="6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</row>
    <row r="257" spans="1:28" x14ac:dyDescent="0.2">
      <c r="A257" s="4"/>
      <c r="B257" s="4"/>
      <c r="C257" s="4"/>
      <c r="D257" s="54"/>
      <c r="E257" s="54"/>
      <c r="F257" s="54"/>
      <c r="G257" s="115"/>
      <c r="H257" s="54"/>
      <c r="I257" s="54"/>
      <c r="J257" s="54"/>
      <c r="K257" s="54"/>
      <c r="L257" s="64"/>
      <c r="M257" s="64"/>
      <c r="N257" s="54"/>
      <c r="O257" s="64"/>
      <c r="P257" s="64"/>
      <c r="Q257" s="6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</row>
    <row r="258" spans="1:28" x14ac:dyDescent="0.2">
      <c r="A258" s="4"/>
      <c r="B258" s="4"/>
      <c r="C258" s="4"/>
      <c r="D258" s="54"/>
      <c r="E258" s="54"/>
      <c r="F258" s="54"/>
      <c r="G258" s="115"/>
      <c r="H258" s="54"/>
      <c r="I258" s="54"/>
      <c r="J258" s="54"/>
      <c r="K258" s="54"/>
      <c r="L258" s="64"/>
      <c r="M258" s="64"/>
      <c r="N258" s="54"/>
      <c r="O258" s="64"/>
      <c r="P258" s="64"/>
      <c r="Q258" s="6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</row>
    <row r="259" spans="1:28" x14ac:dyDescent="0.2">
      <c r="A259" s="4"/>
      <c r="B259" s="4"/>
      <c r="C259" s="4"/>
      <c r="D259" s="54"/>
      <c r="E259" s="54"/>
      <c r="F259" s="54"/>
      <c r="G259" s="115"/>
      <c r="H259" s="54"/>
      <c r="I259" s="54"/>
      <c r="J259" s="54"/>
      <c r="K259" s="54"/>
      <c r="L259" s="64"/>
      <c r="M259" s="64"/>
      <c r="N259" s="54"/>
      <c r="O259" s="64"/>
      <c r="P259" s="64"/>
      <c r="Q259" s="6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</row>
    <row r="260" spans="1:28" x14ac:dyDescent="0.2">
      <c r="A260" s="4"/>
      <c r="B260" s="4"/>
      <c r="C260" s="4"/>
      <c r="D260" s="54"/>
      <c r="E260" s="54"/>
      <c r="F260" s="54"/>
      <c r="G260" s="115"/>
      <c r="H260" s="54"/>
      <c r="I260" s="54"/>
      <c r="J260" s="54"/>
      <c r="K260" s="54"/>
      <c r="L260" s="64"/>
      <c r="M260" s="64"/>
      <c r="N260" s="54"/>
      <c r="O260" s="64"/>
      <c r="P260" s="64"/>
      <c r="Q260" s="6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</row>
    <row r="261" spans="1:28" x14ac:dyDescent="0.2">
      <c r="A261" s="4"/>
      <c r="B261" s="4"/>
      <c r="C261" s="4"/>
      <c r="D261" s="54"/>
      <c r="E261" s="54"/>
      <c r="F261" s="54"/>
      <c r="G261" s="115"/>
      <c r="H261" s="54"/>
      <c r="I261" s="54"/>
      <c r="J261" s="54"/>
      <c r="K261" s="54"/>
      <c r="L261" s="64"/>
      <c r="M261" s="64"/>
      <c r="N261" s="54"/>
      <c r="O261" s="64"/>
      <c r="P261" s="64"/>
      <c r="Q261" s="6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</row>
    <row r="262" spans="1:28" x14ac:dyDescent="0.2">
      <c r="A262" s="4"/>
      <c r="B262" s="4"/>
      <c r="C262" s="4"/>
      <c r="D262" s="54"/>
      <c r="E262" s="54"/>
      <c r="F262" s="54"/>
      <c r="G262" s="115"/>
      <c r="H262" s="54"/>
      <c r="I262" s="54"/>
      <c r="J262" s="54"/>
      <c r="K262" s="54"/>
      <c r="L262" s="64"/>
      <c r="M262" s="64"/>
      <c r="N262" s="54"/>
      <c r="O262" s="64"/>
      <c r="P262" s="64"/>
      <c r="Q262" s="6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</row>
    <row r="263" spans="1:28" x14ac:dyDescent="0.2">
      <c r="A263" s="4"/>
      <c r="B263" s="4"/>
      <c r="C263" s="4"/>
      <c r="D263" s="54"/>
      <c r="E263" s="54"/>
      <c r="F263" s="54"/>
      <c r="G263" s="115"/>
      <c r="H263" s="54"/>
      <c r="I263" s="54"/>
      <c r="J263" s="54"/>
      <c r="K263" s="54"/>
      <c r="L263" s="64"/>
      <c r="M263" s="64"/>
      <c r="N263" s="54"/>
      <c r="O263" s="64"/>
      <c r="P263" s="64"/>
      <c r="Q263" s="6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</row>
    <row r="264" spans="1:28" x14ac:dyDescent="0.2">
      <c r="A264" s="4"/>
      <c r="B264" s="4"/>
      <c r="C264" s="4"/>
      <c r="D264" s="54"/>
      <c r="E264" s="54"/>
      <c r="F264" s="54"/>
      <c r="G264" s="115"/>
      <c r="H264" s="54"/>
      <c r="I264" s="54"/>
      <c r="J264" s="54"/>
      <c r="K264" s="54"/>
      <c r="L264" s="64"/>
      <c r="M264" s="64"/>
      <c r="N264" s="54"/>
      <c r="O264" s="64"/>
      <c r="P264" s="64"/>
      <c r="Q264" s="6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</row>
    <row r="265" spans="1:28" x14ac:dyDescent="0.2">
      <c r="A265" s="4"/>
      <c r="B265" s="4"/>
      <c r="C265" s="4"/>
      <c r="D265" s="54"/>
      <c r="E265" s="54"/>
      <c r="F265" s="54"/>
      <c r="G265" s="115"/>
      <c r="H265" s="54"/>
      <c r="I265" s="54"/>
      <c r="J265" s="54"/>
      <c r="K265" s="54"/>
      <c r="L265" s="64"/>
      <c r="M265" s="64"/>
      <c r="N265" s="54"/>
      <c r="O265" s="64"/>
      <c r="P265" s="64"/>
      <c r="Q265" s="6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</row>
    <row r="266" spans="1:28" x14ac:dyDescent="0.2">
      <c r="A266" s="4"/>
      <c r="B266" s="4"/>
      <c r="C266" s="4"/>
      <c r="D266" s="54"/>
      <c r="E266" s="54"/>
      <c r="F266" s="54"/>
      <c r="G266" s="115"/>
      <c r="H266" s="54"/>
      <c r="I266" s="54"/>
      <c r="J266" s="54"/>
      <c r="K266" s="54"/>
      <c r="L266" s="64"/>
      <c r="M266" s="64"/>
      <c r="N266" s="54"/>
      <c r="O266" s="64"/>
      <c r="P266" s="64"/>
      <c r="Q266" s="6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</row>
    <row r="267" spans="1:28" x14ac:dyDescent="0.2">
      <c r="A267" s="2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">
      <c r="A268" s="2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">
      <c r="A269" s="2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">
      <c r="A270" s="2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">
      <c r="A271" s="2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">
      <c r="A272" s="2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">
      <c r="A273" s="2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">
      <c r="A274" s="2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">
      <c r="A275" s="2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">
      <c r="A276" s="2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">
      <c r="A277" s="2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2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2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2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2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2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2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2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4:28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4:28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4:28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4:28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4:28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4:28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4:28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4:28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4:28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4:28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4:28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4:28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4:28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4:28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4:28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4:28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4:28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4:28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4:28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4:28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4:28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4:28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4:28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4:28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4:28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4:28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4:28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4:28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4:28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4:28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4:28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4:28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4:28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4:28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4:28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4:28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4:28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4:28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4:28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4:28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4:28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4:28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4:28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4:28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4:28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4:28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4:28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4:28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4:28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4:28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4:28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4:28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4:28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4:28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4:28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4:28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4:28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4:28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4:28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4:28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4:28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4:28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4:28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4:28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4:28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4:28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4:28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4:28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4:28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4:28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4:28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4:28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4:28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4:28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4:28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4:28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4:28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4:28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4:28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4:28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4:28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4:28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4:28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4:28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4:28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4:28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4:28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4:28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4:28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4:28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4:28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4:28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4:28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4:28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4:28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4:28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4:28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4:28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4:28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4:28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4:28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4:28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4:28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4:28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4:28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4:28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4:28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4:28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4:28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4:28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4:28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4:28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4:28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4:28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4:28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4:28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4:28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4:28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4:28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4:28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4:28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4:28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4:28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4:28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4:28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4:28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4:28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4:28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4:28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4:28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4:28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4:28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4:28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4:28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4:28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4:28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4:28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4:28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4:28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4:28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4:28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4:28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4:28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4:28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4:28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4:28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4:28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4:28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4:28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4:28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4:28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4:28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4:28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4:28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4:28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4:28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4:28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4:28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4:28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4:28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4:28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4:28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4:28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4:28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4:28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4:28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4:28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4:28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4:28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4:28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4:28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4:28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4:28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4:28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4:28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4:28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4:28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4:28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4:28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4:28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4:28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4:28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4:28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4:28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4:28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4:28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4:28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4:28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4:28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4:28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4:28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4:28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4:28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4:28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4:28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4:28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4:28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4:28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4:28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4:28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4:28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4:28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4:28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4:28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4:28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4:28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4:28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4:28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4:28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4:28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4:28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4:28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4:28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4:28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4:28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4:28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4:28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4:28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4:28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4:28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4:28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4:28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4:28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4:28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4:28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4:28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4:28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4:28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4:28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4:28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4:28" x14ac:dyDescent="0.2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4:28" x14ac:dyDescent="0.2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4:28" x14ac:dyDescent="0.2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4:28" x14ac:dyDescent="0.2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4:28" x14ac:dyDescent="0.2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4:28" x14ac:dyDescent="0.2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4:28" x14ac:dyDescent="0.2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4:28" x14ac:dyDescent="0.2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4:28" x14ac:dyDescent="0.2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4:28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4:28" x14ac:dyDescent="0.2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4:28" x14ac:dyDescent="0.2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4:28" x14ac:dyDescent="0.2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4:28" x14ac:dyDescent="0.2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4:28" x14ac:dyDescent="0.2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4:28" x14ac:dyDescent="0.2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4:28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4:28" x14ac:dyDescent="0.2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4:28" x14ac:dyDescent="0.2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4:28" x14ac:dyDescent="0.2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4:28" x14ac:dyDescent="0.2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4:28" x14ac:dyDescent="0.2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4:28" x14ac:dyDescent="0.2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4:28" x14ac:dyDescent="0.2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4:28" x14ac:dyDescent="0.2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4:28" x14ac:dyDescent="0.2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4:28" x14ac:dyDescent="0.2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4:28" x14ac:dyDescent="0.2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4:28" x14ac:dyDescent="0.2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4:28" x14ac:dyDescent="0.2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4:28" x14ac:dyDescent="0.2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4:28" x14ac:dyDescent="0.2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4:28" x14ac:dyDescent="0.2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4:28" x14ac:dyDescent="0.2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4:28" x14ac:dyDescent="0.2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4:28" x14ac:dyDescent="0.2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4:28" x14ac:dyDescent="0.2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4:28" x14ac:dyDescent="0.2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4:28" x14ac:dyDescent="0.2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4:28" x14ac:dyDescent="0.2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4:28" x14ac:dyDescent="0.2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4:28" x14ac:dyDescent="0.2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4:28" x14ac:dyDescent="0.2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4:28" x14ac:dyDescent="0.2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4:28" x14ac:dyDescent="0.2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4:28" x14ac:dyDescent="0.2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4:28" x14ac:dyDescent="0.2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4:28" x14ac:dyDescent="0.2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4:28" x14ac:dyDescent="0.2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4:28" x14ac:dyDescent="0.2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4:28" x14ac:dyDescent="0.2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4:28" x14ac:dyDescent="0.2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4:28" x14ac:dyDescent="0.2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4:28" x14ac:dyDescent="0.2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4:28" x14ac:dyDescent="0.2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4:28" x14ac:dyDescent="0.2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4:28" x14ac:dyDescent="0.2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4:28" x14ac:dyDescent="0.2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4:28" x14ac:dyDescent="0.2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4:28" x14ac:dyDescent="0.2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4:28" x14ac:dyDescent="0.2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4:28" x14ac:dyDescent="0.2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4:28" x14ac:dyDescent="0.2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4:28" x14ac:dyDescent="0.2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4:28" x14ac:dyDescent="0.2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4:28" x14ac:dyDescent="0.2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4:28" x14ac:dyDescent="0.2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4:28" x14ac:dyDescent="0.2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4:28" x14ac:dyDescent="0.2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4:28" x14ac:dyDescent="0.2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4:28" x14ac:dyDescent="0.2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4:28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4:28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4:28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4:28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4:28" x14ac:dyDescent="0.2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4:28" x14ac:dyDescent="0.2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4:28" x14ac:dyDescent="0.2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4:28" x14ac:dyDescent="0.2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4:28" x14ac:dyDescent="0.2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4:28" x14ac:dyDescent="0.2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4:28" x14ac:dyDescent="0.2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4:28" x14ac:dyDescent="0.2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4:28" x14ac:dyDescent="0.2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4:28" x14ac:dyDescent="0.2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4:28" x14ac:dyDescent="0.2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4:28" x14ac:dyDescent="0.2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4:28" x14ac:dyDescent="0.2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4:28" x14ac:dyDescent="0.2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4:28" x14ac:dyDescent="0.2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4:28" x14ac:dyDescent="0.2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4:28" x14ac:dyDescent="0.2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4:28" x14ac:dyDescent="0.2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4:28" x14ac:dyDescent="0.2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4:28" x14ac:dyDescent="0.2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4:28" x14ac:dyDescent="0.2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4:28" x14ac:dyDescent="0.2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4:28" x14ac:dyDescent="0.2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4:28" x14ac:dyDescent="0.2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4:28" x14ac:dyDescent="0.2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4:28" x14ac:dyDescent="0.2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4:28" x14ac:dyDescent="0.2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4:28" x14ac:dyDescent="0.2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4:28" x14ac:dyDescent="0.2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4:28" x14ac:dyDescent="0.2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4:28" x14ac:dyDescent="0.2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4:28" x14ac:dyDescent="0.2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4:28" x14ac:dyDescent="0.2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4:28" x14ac:dyDescent="0.2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4:28" x14ac:dyDescent="0.2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4:28" x14ac:dyDescent="0.2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4:28" x14ac:dyDescent="0.2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4:28" x14ac:dyDescent="0.2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4:28" x14ac:dyDescent="0.2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4:28" x14ac:dyDescent="0.2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4:28" x14ac:dyDescent="0.2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4:28" x14ac:dyDescent="0.2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4:28" x14ac:dyDescent="0.2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4:28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4:28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4:28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4:28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4:28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4:28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4:28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4:28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4:28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4:28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4:28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4:28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4:28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4:28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4:28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4:28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4:28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4:28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4:28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4:28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4:28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4:28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4:28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4:28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4:28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4:28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4:28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4:28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4:28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4:28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4:28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4:28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4:28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4:28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4:28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4:28" x14ac:dyDescent="0.2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4:28" x14ac:dyDescent="0.2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4:28" x14ac:dyDescent="0.2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4:28" x14ac:dyDescent="0.2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4:28" x14ac:dyDescent="0.2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4:28" x14ac:dyDescent="0.2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4:28" x14ac:dyDescent="0.2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4:28" x14ac:dyDescent="0.2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4:28" x14ac:dyDescent="0.2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4:28" x14ac:dyDescent="0.2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4:28" x14ac:dyDescent="0.2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4:28" x14ac:dyDescent="0.2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4:28" x14ac:dyDescent="0.2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4:28" x14ac:dyDescent="0.2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4:28" x14ac:dyDescent="0.2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4:28" x14ac:dyDescent="0.2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4:28" x14ac:dyDescent="0.2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4:28" x14ac:dyDescent="0.2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4:28" x14ac:dyDescent="0.2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4:28" x14ac:dyDescent="0.2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4:28" x14ac:dyDescent="0.2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4:28" x14ac:dyDescent="0.2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4:28" x14ac:dyDescent="0.2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4:28" x14ac:dyDescent="0.2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4:28" x14ac:dyDescent="0.2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4:28" x14ac:dyDescent="0.2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4:28" x14ac:dyDescent="0.2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4:28" x14ac:dyDescent="0.2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4:28" x14ac:dyDescent="0.2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4:28" x14ac:dyDescent="0.2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4:28" x14ac:dyDescent="0.2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4:28" x14ac:dyDescent="0.2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4:28" x14ac:dyDescent="0.2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4:28" x14ac:dyDescent="0.2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4:28" x14ac:dyDescent="0.2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4:28" x14ac:dyDescent="0.2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4:28" x14ac:dyDescent="0.2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4:28" x14ac:dyDescent="0.2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4:28" x14ac:dyDescent="0.2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4:28" x14ac:dyDescent="0.2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4:28" x14ac:dyDescent="0.2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4:28" x14ac:dyDescent="0.2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4:28" x14ac:dyDescent="0.2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4:28" x14ac:dyDescent="0.2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4:28" x14ac:dyDescent="0.2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4:28" x14ac:dyDescent="0.2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4:28" x14ac:dyDescent="0.2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4:28" x14ac:dyDescent="0.2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4:28" x14ac:dyDescent="0.2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4:28" x14ac:dyDescent="0.2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4:28" x14ac:dyDescent="0.2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4:28" x14ac:dyDescent="0.2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4:28" x14ac:dyDescent="0.2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4:28" x14ac:dyDescent="0.2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4:28" x14ac:dyDescent="0.2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4:28" x14ac:dyDescent="0.2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4:28" x14ac:dyDescent="0.2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4:28" x14ac:dyDescent="0.2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4:28" x14ac:dyDescent="0.2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4:28" x14ac:dyDescent="0.2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4:28" x14ac:dyDescent="0.2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4:28" x14ac:dyDescent="0.2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4:28" x14ac:dyDescent="0.2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4:28" x14ac:dyDescent="0.2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4:28" x14ac:dyDescent="0.2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4:28" x14ac:dyDescent="0.2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4:28" x14ac:dyDescent="0.2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4:28" x14ac:dyDescent="0.2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4:28" x14ac:dyDescent="0.2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4:28" x14ac:dyDescent="0.2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4:28" x14ac:dyDescent="0.2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4:28" x14ac:dyDescent="0.2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4:28" x14ac:dyDescent="0.2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4:28" x14ac:dyDescent="0.2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4:28" x14ac:dyDescent="0.2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4:28" x14ac:dyDescent="0.2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4:28" x14ac:dyDescent="0.2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4:28" x14ac:dyDescent="0.2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4:28" x14ac:dyDescent="0.2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4:28" x14ac:dyDescent="0.2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4:28" x14ac:dyDescent="0.2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4:28" x14ac:dyDescent="0.2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4:28" x14ac:dyDescent="0.2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4:28" x14ac:dyDescent="0.2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4:28" x14ac:dyDescent="0.2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4:28" x14ac:dyDescent="0.2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4:28" x14ac:dyDescent="0.2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4:28" x14ac:dyDescent="0.2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4:28" x14ac:dyDescent="0.2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4:28" x14ac:dyDescent="0.2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4:28" x14ac:dyDescent="0.2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4:28" x14ac:dyDescent="0.2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4:28" x14ac:dyDescent="0.2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4:28" x14ac:dyDescent="0.2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4:28" x14ac:dyDescent="0.2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4:28" x14ac:dyDescent="0.2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4:28" x14ac:dyDescent="0.2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4:28" x14ac:dyDescent="0.2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4:28" x14ac:dyDescent="0.2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4:28" x14ac:dyDescent="0.2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4:28" x14ac:dyDescent="0.2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4:28" x14ac:dyDescent="0.2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4:28" x14ac:dyDescent="0.2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4:28" x14ac:dyDescent="0.2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4:28" x14ac:dyDescent="0.2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4:28" x14ac:dyDescent="0.2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4:28" x14ac:dyDescent="0.2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4:28" x14ac:dyDescent="0.2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4:28" x14ac:dyDescent="0.2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4:28" x14ac:dyDescent="0.2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4:28" x14ac:dyDescent="0.2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4:28" x14ac:dyDescent="0.2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4:28" x14ac:dyDescent="0.2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4:28" x14ac:dyDescent="0.2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4:28" x14ac:dyDescent="0.2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4:28" x14ac:dyDescent="0.2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4:28" x14ac:dyDescent="0.2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4:28" x14ac:dyDescent="0.2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4:28" x14ac:dyDescent="0.2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4:28" x14ac:dyDescent="0.2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4:28" x14ac:dyDescent="0.2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4:28" x14ac:dyDescent="0.2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4:28" x14ac:dyDescent="0.2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4:28" x14ac:dyDescent="0.2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4:28" x14ac:dyDescent="0.2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4:28" x14ac:dyDescent="0.2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4:28" x14ac:dyDescent="0.2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4:28" x14ac:dyDescent="0.2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4:28" x14ac:dyDescent="0.2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4:28" x14ac:dyDescent="0.2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</sheetData>
  <sheetProtection formatCells="0" formatColumns="0" formatRows="0" deleteRows="0" selectLockedCells="1"/>
  <mergeCells count="452">
    <mergeCell ref="A221:B222"/>
    <mergeCell ref="S221:S222"/>
    <mergeCell ref="T221:T222"/>
    <mergeCell ref="U221:U222"/>
    <mergeCell ref="A205:B206"/>
    <mergeCell ref="S205:S206"/>
    <mergeCell ref="T205:T206"/>
    <mergeCell ref="U205:U206"/>
    <mergeCell ref="A207:B208"/>
    <mergeCell ref="S207:S208"/>
    <mergeCell ref="T207:T208"/>
    <mergeCell ref="U207:U208"/>
    <mergeCell ref="T219:T220"/>
    <mergeCell ref="U209:U210"/>
    <mergeCell ref="U219:U220"/>
    <mergeCell ref="S209:S210"/>
    <mergeCell ref="S211:S212"/>
    <mergeCell ref="S213:S214"/>
    <mergeCell ref="S215:S216"/>
    <mergeCell ref="S217:S218"/>
    <mergeCell ref="S219:S220"/>
    <mergeCell ref="A199:B200"/>
    <mergeCell ref="S199:S200"/>
    <mergeCell ref="T199:T200"/>
    <mergeCell ref="U199:U200"/>
    <mergeCell ref="A201:B202"/>
    <mergeCell ref="S201:S202"/>
    <mergeCell ref="T201:T202"/>
    <mergeCell ref="U201:U202"/>
    <mergeCell ref="A195:B196"/>
    <mergeCell ref="S195:S196"/>
    <mergeCell ref="T195:T196"/>
    <mergeCell ref="U195:U196"/>
    <mergeCell ref="A197:B198"/>
    <mergeCell ref="S197:S198"/>
    <mergeCell ref="T197:T198"/>
    <mergeCell ref="U197:U198"/>
    <mergeCell ref="B237:D237"/>
    <mergeCell ref="E237:F237"/>
    <mergeCell ref="N237:R237"/>
    <mergeCell ref="S237:T237"/>
    <mergeCell ref="B234:D234"/>
    <mergeCell ref="E234:F234"/>
    <mergeCell ref="N234:R234"/>
    <mergeCell ref="S234:T234"/>
    <mergeCell ref="B235:D235"/>
    <mergeCell ref="E235:F235"/>
    <mergeCell ref="N235:R235"/>
    <mergeCell ref="S235:T235"/>
    <mergeCell ref="A227:B228"/>
    <mergeCell ref="T227:T228"/>
    <mergeCell ref="S227:S228"/>
    <mergeCell ref="B236:D236"/>
    <mergeCell ref="E236:F236"/>
    <mergeCell ref="N236:R236"/>
    <mergeCell ref="S236:T236"/>
    <mergeCell ref="R231:S231"/>
    <mergeCell ref="T231:U231"/>
    <mergeCell ref="R232:S232"/>
    <mergeCell ref="T232:U232"/>
    <mergeCell ref="U227:U228"/>
    <mergeCell ref="V232:W232"/>
    <mergeCell ref="E233:F233"/>
    <mergeCell ref="H233:I233"/>
    <mergeCell ref="K233:R233"/>
    <mergeCell ref="A203:B204"/>
    <mergeCell ref="S203:S204"/>
    <mergeCell ref="T203:T204"/>
    <mergeCell ref="U203:U204"/>
    <mergeCell ref="A229:B230"/>
    <mergeCell ref="S229:S230"/>
    <mergeCell ref="T229:T230"/>
    <mergeCell ref="U229:U230"/>
    <mergeCell ref="A209:B210"/>
    <mergeCell ref="A225:B226"/>
    <mergeCell ref="A223:B224"/>
    <mergeCell ref="A211:B212"/>
    <mergeCell ref="A213:B214"/>
    <mergeCell ref="A215:B216"/>
    <mergeCell ref="A217:B218"/>
    <mergeCell ref="A219:B220"/>
    <mergeCell ref="U211:U212"/>
    <mergeCell ref="U213:U214"/>
    <mergeCell ref="U215:U216"/>
    <mergeCell ref="U217:U218"/>
    <mergeCell ref="A191:B192"/>
    <mergeCell ref="S191:S192"/>
    <mergeCell ref="T191:T192"/>
    <mergeCell ref="U191:U192"/>
    <mergeCell ref="A193:B194"/>
    <mergeCell ref="S193:S194"/>
    <mergeCell ref="T193:T194"/>
    <mergeCell ref="U193:U194"/>
    <mergeCell ref="A187:B188"/>
    <mergeCell ref="S187:S188"/>
    <mergeCell ref="T187:T188"/>
    <mergeCell ref="U187:U188"/>
    <mergeCell ref="A189:B190"/>
    <mergeCell ref="S189:S190"/>
    <mergeCell ref="T189:T190"/>
    <mergeCell ref="U189:U190"/>
    <mergeCell ref="A183:B184"/>
    <mergeCell ref="S183:S184"/>
    <mergeCell ref="T183:T184"/>
    <mergeCell ref="U183:U184"/>
    <mergeCell ref="A185:B186"/>
    <mergeCell ref="S185:S186"/>
    <mergeCell ref="T185:T186"/>
    <mergeCell ref="U185:U186"/>
    <mergeCell ref="A179:B180"/>
    <mergeCell ref="S179:S180"/>
    <mergeCell ref="T179:T180"/>
    <mergeCell ref="U179:U180"/>
    <mergeCell ref="A181:B182"/>
    <mergeCell ref="S181:S182"/>
    <mergeCell ref="T181:T182"/>
    <mergeCell ref="U181:U182"/>
    <mergeCell ref="A175:B176"/>
    <mergeCell ref="S175:S176"/>
    <mergeCell ref="T175:T176"/>
    <mergeCell ref="U175:U176"/>
    <mergeCell ref="A177:B178"/>
    <mergeCell ref="S177:S178"/>
    <mergeCell ref="T177:T178"/>
    <mergeCell ref="U177:U178"/>
    <mergeCell ref="A171:B172"/>
    <mergeCell ref="S171:S172"/>
    <mergeCell ref="T171:T172"/>
    <mergeCell ref="U171:U172"/>
    <mergeCell ref="A173:B174"/>
    <mergeCell ref="S173:S174"/>
    <mergeCell ref="T173:T174"/>
    <mergeCell ref="U173:U174"/>
    <mergeCell ref="A167:B168"/>
    <mergeCell ref="S167:S168"/>
    <mergeCell ref="T167:T168"/>
    <mergeCell ref="U167:U168"/>
    <mergeCell ref="A169:B170"/>
    <mergeCell ref="S169:S170"/>
    <mergeCell ref="T169:T170"/>
    <mergeCell ref="U169:U170"/>
    <mergeCell ref="A163:B164"/>
    <mergeCell ref="S163:S164"/>
    <mergeCell ref="T163:T164"/>
    <mergeCell ref="U163:U164"/>
    <mergeCell ref="A165:B166"/>
    <mergeCell ref="S165:S166"/>
    <mergeCell ref="T165:T166"/>
    <mergeCell ref="U165:U166"/>
    <mergeCell ref="A159:B160"/>
    <mergeCell ref="S159:S160"/>
    <mergeCell ref="T159:T160"/>
    <mergeCell ref="U159:U160"/>
    <mergeCell ref="A161:B162"/>
    <mergeCell ref="S161:S162"/>
    <mergeCell ref="T161:T162"/>
    <mergeCell ref="U161:U162"/>
    <mergeCell ref="A155:B156"/>
    <mergeCell ref="S155:S156"/>
    <mergeCell ref="T155:T156"/>
    <mergeCell ref="U155:U156"/>
    <mergeCell ref="A157:B158"/>
    <mergeCell ref="S157:S158"/>
    <mergeCell ref="T157:T158"/>
    <mergeCell ref="U157:U158"/>
    <mergeCell ref="A151:B152"/>
    <mergeCell ref="S151:S152"/>
    <mergeCell ref="T151:T152"/>
    <mergeCell ref="U151:U152"/>
    <mergeCell ref="A153:B154"/>
    <mergeCell ref="S153:S154"/>
    <mergeCell ref="T153:T154"/>
    <mergeCell ref="U153:U154"/>
    <mergeCell ref="A147:B148"/>
    <mergeCell ref="S147:S148"/>
    <mergeCell ref="T147:T148"/>
    <mergeCell ref="U147:U148"/>
    <mergeCell ref="A149:B150"/>
    <mergeCell ref="S149:S150"/>
    <mergeCell ref="T149:T150"/>
    <mergeCell ref="U149:U150"/>
    <mergeCell ref="A143:B144"/>
    <mergeCell ref="S143:S144"/>
    <mergeCell ref="T143:T144"/>
    <mergeCell ref="U143:U144"/>
    <mergeCell ref="A145:B146"/>
    <mergeCell ref="S145:S146"/>
    <mergeCell ref="T145:T146"/>
    <mergeCell ref="U145:U146"/>
    <mergeCell ref="A139:B140"/>
    <mergeCell ref="S139:S140"/>
    <mergeCell ref="T139:T140"/>
    <mergeCell ref="U139:U140"/>
    <mergeCell ref="A141:B142"/>
    <mergeCell ref="S141:S142"/>
    <mergeCell ref="T141:T142"/>
    <mergeCell ref="U141:U142"/>
    <mergeCell ref="A135:B136"/>
    <mergeCell ref="S135:S136"/>
    <mergeCell ref="T135:T136"/>
    <mergeCell ref="U135:U136"/>
    <mergeCell ref="A137:B138"/>
    <mergeCell ref="S137:S138"/>
    <mergeCell ref="T137:T138"/>
    <mergeCell ref="U137:U138"/>
    <mergeCell ref="A131:B132"/>
    <mergeCell ref="S131:S132"/>
    <mergeCell ref="T131:T132"/>
    <mergeCell ref="U131:U132"/>
    <mergeCell ref="A133:B134"/>
    <mergeCell ref="S133:S134"/>
    <mergeCell ref="T133:T134"/>
    <mergeCell ref="U133:U134"/>
    <mergeCell ref="A127:B128"/>
    <mergeCell ref="S127:S128"/>
    <mergeCell ref="T127:T128"/>
    <mergeCell ref="U127:U128"/>
    <mergeCell ref="A129:B130"/>
    <mergeCell ref="S129:S130"/>
    <mergeCell ref="T129:T130"/>
    <mergeCell ref="U129:U130"/>
    <mergeCell ref="A123:B124"/>
    <mergeCell ref="S123:S124"/>
    <mergeCell ref="T123:T124"/>
    <mergeCell ref="U123:U124"/>
    <mergeCell ref="A125:B126"/>
    <mergeCell ref="S125:S126"/>
    <mergeCell ref="T125:T126"/>
    <mergeCell ref="U125:U126"/>
    <mergeCell ref="A119:B120"/>
    <mergeCell ref="S119:S120"/>
    <mergeCell ref="T119:T120"/>
    <mergeCell ref="U119:U120"/>
    <mergeCell ref="A121:B122"/>
    <mergeCell ref="S121:S122"/>
    <mergeCell ref="T121:T122"/>
    <mergeCell ref="U121:U122"/>
    <mergeCell ref="A115:B116"/>
    <mergeCell ref="S115:S116"/>
    <mergeCell ref="T115:T116"/>
    <mergeCell ref="U115:U116"/>
    <mergeCell ref="A117:B118"/>
    <mergeCell ref="S117:S118"/>
    <mergeCell ref="T117:T118"/>
    <mergeCell ref="U117:U118"/>
    <mergeCell ref="A111:B112"/>
    <mergeCell ref="S111:S112"/>
    <mergeCell ref="T111:T112"/>
    <mergeCell ref="U111:U112"/>
    <mergeCell ref="A113:B114"/>
    <mergeCell ref="S113:S114"/>
    <mergeCell ref="T113:T114"/>
    <mergeCell ref="U113:U114"/>
    <mergeCell ref="A107:B108"/>
    <mergeCell ref="S107:S108"/>
    <mergeCell ref="T107:T108"/>
    <mergeCell ref="U107:U108"/>
    <mergeCell ref="A109:B110"/>
    <mergeCell ref="S109:S110"/>
    <mergeCell ref="T109:T110"/>
    <mergeCell ref="U109:U110"/>
    <mergeCell ref="A103:B104"/>
    <mergeCell ref="S103:S104"/>
    <mergeCell ref="T103:T104"/>
    <mergeCell ref="U103:U104"/>
    <mergeCell ref="A105:B106"/>
    <mergeCell ref="S105:S106"/>
    <mergeCell ref="T105:T106"/>
    <mergeCell ref="U105:U106"/>
    <mergeCell ref="A99:B100"/>
    <mergeCell ref="S99:S100"/>
    <mergeCell ref="T99:T100"/>
    <mergeCell ref="U99:U100"/>
    <mergeCell ref="A101:B102"/>
    <mergeCell ref="S101:S102"/>
    <mergeCell ref="T101:T102"/>
    <mergeCell ref="U101:U102"/>
    <mergeCell ref="A95:B96"/>
    <mergeCell ref="S95:S96"/>
    <mergeCell ref="T95:T96"/>
    <mergeCell ref="U95:U96"/>
    <mergeCell ref="A97:B98"/>
    <mergeCell ref="S97:S98"/>
    <mergeCell ref="T97:T98"/>
    <mergeCell ref="U97:U98"/>
    <mergeCell ref="A91:B92"/>
    <mergeCell ref="S91:S92"/>
    <mergeCell ref="T91:T92"/>
    <mergeCell ref="U91:U92"/>
    <mergeCell ref="A93:B94"/>
    <mergeCell ref="S93:S94"/>
    <mergeCell ref="T93:T94"/>
    <mergeCell ref="U93:U94"/>
    <mergeCell ref="S87:S88"/>
    <mergeCell ref="T87:T88"/>
    <mergeCell ref="U87:U88"/>
    <mergeCell ref="A89:B90"/>
    <mergeCell ref="S89:S90"/>
    <mergeCell ref="T89:T90"/>
    <mergeCell ref="U89:U90"/>
    <mergeCell ref="A83:B84"/>
    <mergeCell ref="S83:S84"/>
    <mergeCell ref="T83:T84"/>
    <mergeCell ref="U83:U84"/>
    <mergeCell ref="A85:B86"/>
    <mergeCell ref="S85:S86"/>
    <mergeCell ref="T85:T86"/>
    <mergeCell ref="U85:U86"/>
    <mergeCell ref="T79:T80"/>
    <mergeCell ref="U79:U80"/>
    <mergeCell ref="A81:B82"/>
    <mergeCell ref="S81:S82"/>
    <mergeCell ref="T81:T82"/>
    <mergeCell ref="U81:U82"/>
    <mergeCell ref="A75:B76"/>
    <mergeCell ref="S75:S76"/>
    <mergeCell ref="T75:T76"/>
    <mergeCell ref="U75:U76"/>
    <mergeCell ref="A77:B78"/>
    <mergeCell ref="S77:S78"/>
    <mergeCell ref="T77:T78"/>
    <mergeCell ref="U77:U78"/>
    <mergeCell ref="T71:T72"/>
    <mergeCell ref="U71:U72"/>
    <mergeCell ref="A73:B74"/>
    <mergeCell ref="S73:S74"/>
    <mergeCell ref="T73:T74"/>
    <mergeCell ref="U73:U74"/>
    <mergeCell ref="A67:B68"/>
    <mergeCell ref="S67:S68"/>
    <mergeCell ref="T67:T68"/>
    <mergeCell ref="U67:U68"/>
    <mergeCell ref="A69:B70"/>
    <mergeCell ref="S69:S70"/>
    <mergeCell ref="T69:T70"/>
    <mergeCell ref="U69:U70"/>
    <mergeCell ref="T63:T64"/>
    <mergeCell ref="U63:U64"/>
    <mergeCell ref="A65:B66"/>
    <mergeCell ref="S65:S66"/>
    <mergeCell ref="T65:T66"/>
    <mergeCell ref="U65:U66"/>
    <mergeCell ref="A59:B60"/>
    <mergeCell ref="S59:S60"/>
    <mergeCell ref="T59:T60"/>
    <mergeCell ref="U59:U60"/>
    <mergeCell ref="A61:B62"/>
    <mergeCell ref="S61:S62"/>
    <mergeCell ref="T61:T62"/>
    <mergeCell ref="U61:U62"/>
    <mergeCell ref="T55:T56"/>
    <mergeCell ref="U55:U56"/>
    <mergeCell ref="A57:B58"/>
    <mergeCell ref="S57:S58"/>
    <mergeCell ref="T57:T58"/>
    <mergeCell ref="U57:U58"/>
    <mergeCell ref="A51:B52"/>
    <mergeCell ref="S51:S52"/>
    <mergeCell ref="T51:T52"/>
    <mergeCell ref="U51:U52"/>
    <mergeCell ref="A53:B54"/>
    <mergeCell ref="S53:S54"/>
    <mergeCell ref="T53:T54"/>
    <mergeCell ref="U53:U54"/>
    <mergeCell ref="T47:T48"/>
    <mergeCell ref="U47:U48"/>
    <mergeCell ref="A49:B50"/>
    <mergeCell ref="S49:S50"/>
    <mergeCell ref="T49:T50"/>
    <mergeCell ref="U49:U50"/>
    <mergeCell ref="A43:B44"/>
    <mergeCell ref="S43:S44"/>
    <mergeCell ref="T43:T44"/>
    <mergeCell ref="U43:U44"/>
    <mergeCell ref="A45:B46"/>
    <mergeCell ref="S45:S46"/>
    <mergeCell ref="T45:T46"/>
    <mergeCell ref="U45:U46"/>
    <mergeCell ref="A47:B48"/>
    <mergeCell ref="S47:S48"/>
    <mergeCell ref="A11:I11"/>
    <mergeCell ref="J13:K13"/>
    <mergeCell ref="S13:T13"/>
    <mergeCell ref="K14:R14"/>
    <mergeCell ref="K15:R15"/>
    <mergeCell ref="K16:R16"/>
    <mergeCell ref="K23:R23"/>
    <mergeCell ref="K24:R24"/>
    <mergeCell ref="K25:R25"/>
    <mergeCell ref="K17:R17"/>
    <mergeCell ref="K18:R18"/>
    <mergeCell ref="K19:R19"/>
    <mergeCell ref="K20:R20"/>
    <mergeCell ref="K21:R21"/>
    <mergeCell ref="K22:R22"/>
    <mergeCell ref="T36:T37"/>
    <mergeCell ref="U36:U37"/>
    <mergeCell ref="A38:B38"/>
    <mergeCell ref="A39:B39"/>
    <mergeCell ref="A40:B40"/>
    <mergeCell ref="A41:B42"/>
    <mergeCell ref="I36:I37"/>
    <mergeCell ref="J36:J37"/>
    <mergeCell ref="K36:K37"/>
    <mergeCell ref="N36:N37"/>
    <mergeCell ref="R36:R37"/>
    <mergeCell ref="G36:G37"/>
    <mergeCell ref="S41:S42"/>
    <mergeCell ref="T41:T42"/>
    <mergeCell ref="U41:U42"/>
    <mergeCell ref="S36:S37"/>
    <mergeCell ref="L36:L37"/>
    <mergeCell ref="M36:M37"/>
    <mergeCell ref="O36:O37"/>
    <mergeCell ref="P36:P37"/>
    <mergeCell ref="Q36:Q37"/>
    <mergeCell ref="A36:B37"/>
    <mergeCell ref="C36:C37"/>
    <mergeCell ref="D36:D37"/>
    <mergeCell ref="S223:S224"/>
    <mergeCell ref="S225:S226"/>
    <mergeCell ref="B28:D28"/>
    <mergeCell ref="B29:D29"/>
    <mergeCell ref="D30:E30"/>
    <mergeCell ref="K35:R35"/>
    <mergeCell ref="B31:C31"/>
    <mergeCell ref="B32:C32"/>
    <mergeCell ref="D32:E32"/>
    <mergeCell ref="D33:E33"/>
    <mergeCell ref="A33:C33"/>
    <mergeCell ref="D35:J35"/>
    <mergeCell ref="E36:E37"/>
    <mergeCell ref="F36:F37"/>
    <mergeCell ref="H36:H37"/>
    <mergeCell ref="A55:B56"/>
    <mergeCell ref="S55:S56"/>
    <mergeCell ref="A63:B64"/>
    <mergeCell ref="S63:S64"/>
    <mergeCell ref="A71:B72"/>
    <mergeCell ref="S71:S72"/>
    <mergeCell ref="A79:B80"/>
    <mergeCell ref="S79:S80"/>
    <mergeCell ref="A87:B88"/>
    <mergeCell ref="U223:U224"/>
    <mergeCell ref="U225:U226"/>
    <mergeCell ref="T209:T210"/>
    <mergeCell ref="T211:T212"/>
    <mergeCell ref="T213:T214"/>
    <mergeCell ref="T215:T216"/>
    <mergeCell ref="T217:T218"/>
    <mergeCell ref="T223:T224"/>
    <mergeCell ref="T225:T226"/>
  </mergeCells>
  <pageMargins left="0.19685039370078741" right="0.11811023622047244" top="0.19685039370078741" bottom="0.19685039370078741" header="0" footer="0.11811023622047244"/>
  <pageSetup paperSize="9" scale="50" orientation="landscape" r:id="rId1"/>
  <headerFooter alignWithMargins="0"/>
  <rowBreaks count="1" manualBreakCount="1">
    <brk id="24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Status xmlns="9d035d7d-02e5-4a00-8b62-9a556aabc7b5">ApprovedAutomatic</ApprovalStatus>
    <EditorialTags xmlns="9d035d7d-02e5-4a00-8b62-9a556aabc7b5" xsi:nil="true"/>
    <MarketSpecific xmlns="9d035d7d-02e5-4a00-8b62-9a556aabc7b5" xsi:nil="true"/>
    <TPLaunchHelpLinkType xmlns="9d035d7d-02e5-4a00-8b62-9a556aabc7b5">Template</TPLaunchHelpLinkType>
    <TPNamespace xmlns="9d035d7d-02e5-4a00-8b62-9a556aabc7b5" xsi:nil="true"/>
    <TemplateTemplateType xmlns="9d035d7d-02e5-4a00-8b62-9a556aabc7b5">Excel 2007 Default</TemplateTemplateType>
    <UANotes xmlns="9d035d7d-02e5-4a00-8b62-9a556aabc7b5" xsi:nil="true"/>
    <VoteCount xmlns="9d035d7d-02e5-4a00-8b62-9a556aabc7b5" xsi:nil="true"/>
    <HandoffToMSDN xmlns="9d035d7d-02e5-4a00-8b62-9a556aabc7b5" xsi:nil="true"/>
    <OriginAsset xmlns="9d035d7d-02e5-4a00-8b62-9a556aabc7b5" xsi:nil="true"/>
    <PublishTargets xmlns="9d035d7d-02e5-4a00-8b62-9a556aabc7b5">OfficeOnline</PublishTargets>
    <AssetType xmlns="9d035d7d-02e5-4a00-8b62-9a556aabc7b5" xsi:nil="true"/>
    <IntlLangReview xmlns="9d035d7d-02e5-4a00-8b62-9a556aabc7b5" xsi:nil="true"/>
    <NumericId xmlns="9d035d7d-02e5-4a00-8b62-9a556aabc7b5" xsi:nil="true"/>
    <OOCacheId xmlns="9d035d7d-02e5-4a00-8b62-9a556aabc7b5">1ac92a38-1961-41bd-8ac6-0c5e30cbdaf3</OOCacheId>
    <ClipArtFilename xmlns="9d035d7d-02e5-4a00-8b62-9a556aabc7b5" xsi:nil="true"/>
    <OpenTemplate xmlns="9d035d7d-02e5-4a00-8b62-9a556aabc7b5">true</OpenTemplate>
    <TPExecutable xmlns="9d035d7d-02e5-4a00-8b62-9a556aabc7b5" xsi:nil="true"/>
    <LastHandOff xmlns="9d035d7d-02e5-4a00-8b62-9a556aabc7b5" xsi:nil="true"/>
    <TPLaunchHelpLink xmlns="9d035d7d-02e5-4a00-8b62-9a556aabc7b5" xsi:nil="true"/>
    <Providers xmlns="9d035d7d-02e5-4a00-8b62-9a556aabc7b5">PN101912321</Providers>
    <TPAppVersion xmlns="9d035d7d-02e5-4a00-8b62-9a556aabc7b5" xsi:nil="true"/>
    <IsSearchable xmlns="9d035d7d-02e5-4a00-8b62-9a556aabc7b5">false</IsSearchable>
    <EditorialStatus xmlns="9d035d7d-02e5-4a00-8b62-9a556aabc7b5">Complete</EditorialStatus>
    <UALocComments xmlns="9d035d7d-02e5-4a00-8b62-9a556aabc7b5" xsi:nil="true"/>
    <CSXHash xmlns="9d035d7d-02e5-4a00-8b62-9a556aabc7b5">UQeiyhBpnJNC/GXsEpVGOilAZek+UnQsC0p6JbsAyg0=</CSXHash>
    <DirectSourceMarket xmlns="9d035d7d-02e5-4a00-8b62-9a556aabc7b5" xsi:nil="true"/>
    <DSATActionTaken xmlns="9d035d7d-02e5-4a00-8b62-9a556aabc7b5" xsi:nil="true"/>
    <PolicheckWords xmlns="9d035d7d-02e5-4a00-8b62-9a556aabc7b5" xsi:nil="true"/>
    <BugNumber xmlns="9d035d7d-02e5-4a00-8b62-9a556aabc7b5" xsi:nil="true"/>
    <Downloads xmlns="9d035d7d-02e5-4a00-8b62-9a556aabc7b5">0</Downloads>
    <ThumbnailAssetId xmlns="9d035d7d-02e5-4a00-8b62-9a556aabc7b5" xsi:nil="true"/>
    <TrustLevel xmlns="9d035d7d-02e5-4a00-8b62-9a556aabc7b5">3 Community New</TrustLevel>
    <UALocRecommendation xmlns="9d035d7d-02e5-4a00-8b62-9a556aabc7b5">Localize</UALocRecommendation>
    <TPApplication xmlns="9d035d7d-02e5-4a00-8b62-9a556aabc7b5" xsi:nil="true"/>
    <AssetId xmlns="9d035d7d-02e5-4a00-8b62-9a556aabc7b5">TP101912330</AssetId>
    <APEditor xmlns="9d035d7d-02e5-4a00-8b62-9a556aabc7b5">
      <UserInfo>
        <DisplayName/>
        <AccountId xsi:nil="true"/>
        <AccountType/>
      </UserInfo>
    </APEditor>
    <PrimaryImageGen xmlns="9d035d7d-02e5-4a00-8b62-9a556aabc7b5">true</PrimaryImageGen>
    <TPInstallLocation xmlns="9d035d7d-02e5-4a00-8b62-9a556aabc7b5" xsi:nil="true"/>
    <Manager xmlns="9d035d7d-02e5-4a00-8b62-9a556aabc7b5" xsi:nil="true"/>
    <ParentAssetId xmlns="9d035d7d-02e5-4a00-8b62-9a556aabc7b5">TC101912331</ParentAssetId>
    <SubmitterId xmlns="9d035d7d-02e5-4a00-8b62-9a556aabc7b5">S-1-10-0-3-2147393296-2998796288</SubmitterId>
    <TemplateStatus xmlns="9d035d7d-02e5-4a00-8b62-9a556aabc7b5" xsi:nil="true"/>
    <APAuthor xmlns="9d035d7d-02e5-4a00-8b62-9a556aabc7b5">
      <UserInfo>
        <DisplayName>Blu App Pool Account</DisplayName>
        <AccountId>587</AccountId>
        <AccountType/>
      </UserInfo>
    </APAuthor>
    <TPCommandLine xmlns="9d035d7d-02e5-4a00-8b62-9a556aabc7b5" xsi:nil="true"/>
    <APDescription xmlns="9d035d7d-02e5-4a00-8b62-9a556aabc7b5">Возможность заполнения наименований блюд с номерами карточек-раскладок и выходом блюда, заполнением количества продукта в граммах в числителе и при подстановке количества порций получение готового подсчета продукта в килограммах в знаменателе. Автоматический подсчет итогов.</APDescription>
    <UAProjectedTotalWords xmlns="9d035d7d-02e5-4a00-8b62-9a556aabc7b5" xsi:nil="true"/>
    <Provider xmlns="9d035d7d-02e5-4a00-8b62-9a556aabc7b5" xsi:nil="true"/>
    <ApprovalLog xmlns="9d035d7d-02e5-4a00-8b62-9a556aabc7b5" xsi:nil="true"/>
    <Component xmlns="91e8d559-4d54-460d-ba58-5d5027f88b4d" xsi:nil="true"/>
    <LastPublishResultLookup xmlns="9d035d7d-02e5-4a00-8b62-9a556aabc7b5" xsi:nil="true"/>
    <BusinessGroup xmlns="9d035d7d-02e5-4a00-8b62-9a556aabc7b5" xsi:nil="true"/>
    <PublishStatusLookup xmlns="9d035d7d-02e5-4a00-8b62-9a556aabc7b5">
      <Value>267332</Value>
      <Value>448985</Value>
    </PublishStatusLookup>
    <SourceTitle xmlns="9d035d7d-02e5-4a00-8b62-9a556aabc7b5" xsi:nil="true"/>
    <AcquiredFrom xmlns="9d035d7d-02e5-4a00-8b62-9a556aabc7b5" xsi:nil="true"/>
    <CSXSubmissionMarket xmlns="9d035d7d-02e5-4a00-8b62-9a556aabc7b5">3</CSXSubmissionMarket>
    <Markets xmlns="9d035d7d-02e5-4a00-8b62-9a556aabc7b5">
      <Value>3</Value>
    </Markets>
    <OriginalSourceMarket xmlns="9d035d7d-02e5-4a00-8b62-9a556aabc7b5" xsi:nil="true"/>
    <ArtSampleDocs xmlns="9d035d7d-02e5-4a00-8b62-9a556aabc7b5" xsi:nil="true"/>
    <ShowIn xmlns="9d035d7d-02e5-4a00-8b62-9a556aabc7b5">Show everywhere</ShowIn>
    <TPClientViewer xmlns="9d035d7d-02e5-4a00-8b62-9a556aabc7b5" xsi:nil="true"/>
    <IntlLangReviewDate xmlns="9d035d7d-02e5-4a00-8b62-9a556aabc7b5" xsi:nil="true"/>
    <TPFriendlyName xmlns="9d035d7d-02e5-4a00-8b62-9a556aabc7b5" xsi:nil="true"/>
    <AverageRating xmlns="9d035d7d-02e5-4a00-8b62-9a556aabc7b5" xsi:nil="true"/>
    <AssetStart xmlns="9d035d7d-02e5-4a00-8b62-9a556aabc7b5">2010-06-21T09:52:34+00:00</AssetStart>
    <TPComponent xmlns="9d035d7d-02e5-4a00-8b62-9a556aabc7b5" xsi:nil="true"/>
    <CrawlForDependencies xmlns="9d035d7d-02e5-4a00-8b62-9a556aabc7b5">false</CrawlForDependencies>
    <FriendlyTitle xmlns="9d035d7d-02e5-4a00-8b62-9a556aabc7b5" xsi:nil="true"/>
    <LastModifiedDateTime xmlns="9d035d7d-02e5-4a00-8b62-9a556aabc7b5" xsi:nil="true"/>
    <LegacyData xmlns="9d035d7d-02e5-4a00-8b62-9a556aabc7b5" xsi:nil="true"/>
    <Milestone xmlns="9d035d7d-02e5-4a00-8b62-9a556aabc7b5" xsi:nil="true"/>
    <TimesCloned xmlns="9d035d7d-02e5-4a00-8b62-9a556aabc7b5" xsi:nil="true"/>
    <ContentItem xmlns="9d035d7d-02e5-4a00-8b62-9a556aabc7b5" xsi:nil="true"/>
    <IsDeleted xmlns="9d035d7d-02e5-4a00-8b62-9a556aabc7b5">false</IsDeleted>
    <UACurrentWords xmlns="9d035d7d-02e5-4a00-8b62-9a556aabc7b5" xsi:nil="true"/>
    <AssetExpire xmlns="9d035d7d-02e5-4a00-8b62-9a556aabc7b5">2100-01-01T00:00:00+00:00</AssetExpire>
    <Description0 xmlns="91e8d559-4d54-460d-ba58-5d5027f88b4d" xsi:nil="true"/>
    <MachineTranslated xmlns="9d035d7d-02e5-4a00-8b62-9a556aabc7b5">false</MachineTranslated>
    <OutputCachingOn xmlns="9d035d7d-02e5-4a00-8b62-9a556aabc7b5">false</OutputCachingOn>
    <PlannedPubDate xmlns="9d035d7d-02e5-4a00-8b62-9a556aabc7b5" xsi:nil="true"/>
    <CSXUpdate xmlns="9d035d7d-02e5-4a00-8b62-9a556aabc7b5">false</CSXUpdate>
    <IntlLangReviewer xmlns="9d035d7d-02e5-4a00-8b62-9a556aabc7b5" xsi:nil="true"/>
    <IntlLocPriority xmlns="9d035d7d-02e5-4a00-8b62-9a556aabc7b5" xsi:nil="true"/>
    <CSXSubmissionDate xmlns="9d035d7d-02e5-4a00-8b62-9a556aabc7b5">2010-06-21T09:52:34+00:00</CSXSubmissionDate>
    <BlockPublish xmlns="9d035d7d-02e5-4a00-8b62-9a556aabc7b5" xsi:nil="true"/>
    <InternalTagsTaxHTField0 xmlns="9d035d7d-02e5-4a00-8b62-9a556aabc7b5">
      <Terms xmlns="http://schemas.microsoft.com/office/infopath/2007/PartnerControls"/>
    </InternalTagsTaxHTField0>
    <LocComments xmlns="9d035d7d-02e5-4a00-8b62-9a556aabc7b5" xsi:nil="true"/>
    <LocProcessedForMarketsLookup xmlns="9d035d7d-02e5-4a00-8b62-9a556aabc7b5" xsi:nil="true"/>
    <LocOverallHandbackStatusLookup xmlns="9d035d7d-02e5-4a00-8b62-9a556aabc7b5" xsi:nil="true"/>
    <LocLastLocAttemptVersionLookup xmlns="9d035d7d-02e5-4a00-8b62-9a556aabc7b5">19</LocLastLocAttemptVersionLookup>
    <LocNewPublishedVersionLookup xmlns="9d035d7d-02e5-4a00-8b62-9a556aabc7b5" xsi:nil="true"/>
    <LocProcessedForHandoffsLookup xmlns="9d035d7d-02e5-4a00-8b62-9a556aabc7b5" xsi:nil="true"/>
    <CampaignTagsTaxHTField0 xmlns="9d035d7d-02e5-4a00-8b62-9a556aabc7b5">
      <Terms xmlns="http://schemas.microsoft.com/office/infopath/2007/PartnerControls"/>
    </CampaignTagsTaxHTField0>
    <LocLastLocAttemptVersionTypeLookup xmlns="9d035d7d-02e5-4a00-8b62-9a556aabc7b5" xsi:nil="true"/>
    <LocOverallLocStatusLookup xmlns="9d035d7d-02e5-4a00-8b62-9a556aabc7b5" xsi:nil="true"/>
    <TaxCatchAll xmlns="9d035d7d-02e5-4a00-8b62-9a556aabc7b5"/>
    <LocRecommendedHandoff xmlns="9d035d7d-02e5-4a00-8b62-9a556aabc7b5" xsi:nil="true"/>
    <LocalizationTagsTaxHTField0 xmlns="9d035d7d-02e5-4a00-8b62-9a556aabc7b5">
      <Terms xmlns="http://schemas.microsoft.com/office/infopath/2007/PartnerControls"/>
    </LocalizationTagsTaxHTField0>
    <LocPublishedDependentAssetsLookup xmlns="9d035d7d-02e5-4a00-8b62-9a556aabc7b5" xsi:nil="true"/>
    <LocPublishedLinkedAssetsLookup xmlns="9d035d7d-02e5-4a00-8b62-9a556aabc7b5" xsi:nil="true"/>
    <RecommendationsModifier xmlns="9d035d7d-02e5-4a00-8b62-9a556aabc7b5" xsi:nil="true"/>
    <LocManualTestRequired xmlns="9d035d7d-02e5-4a00-8b62-9a556aabc7b5" xsi:nil="true"/>
    <ScenarioTagsTaxHTField0 xmlns="9d035d7d-02e5-4a00-8b62-9a556aabc7b5">
      <Terms xmlns="http://schemas.microsoft.com/office/infopath/2007/PartnerControls"/>
    </ScenarioTagsTaxHTField0>
    <FeatureTagsTaxHTField0 xmlns="9d035d7d-02e5-4a00-8b62-9a556aabc7b5">
      <Terms xmlns="http://schemas.microsoft.com/office/infopath/2007/PartnerControls"/>
    </FeatureTagsTaxHTField0>
    <LocOverallPreviewStatusLookup xmlns="9d035d7d-02e5-4a00-8b62-9a556aabc7b5" xsi:nil="true"/>
    <LocOverallPublishStatusLookup xmlns="9d035d7d-02e5-4a00-8b62-9a556aabc7b5" xsi:nil="true"/>
    <OriginalRelease xmlns="9d035d7d-02e5-4a00-8b62-9a556aabc7b5">14</OriginalRelease>
    <LocMarketGroupTiers2 xmlns="9d035d7d-02e5-4a00-8b62-9a556aabc7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BB2780C3CC07BD4BAA623FF9571645580400D1570604EA743043A2641365C0E91715" ma:contentTypeVersion="55" ma:contentTypeDescription="Create a new document." ma:contentTypeScope="" ma:versionID="2c496a0f341a72d7e8cbd42eb499a6d4">
  <xsd:schema xmlns:xsd="http://www.w3.org/2001/XMLSchema" xmlns:xs="http://www.w3.org/2001/XMLSchema" xmlns:p="http://schemas.microsoft.com/office/2006/metadata/properties" xmlns:ns2="9d035d7d-02e5-4a00-8b62-9a556aabc7b5" xmlns:ns3="91e8d559-4d54-460d-ba58-5d5027f88b4d" targetNamespace="http://schemas.microsoft.com/office/2006/metadata/properties" ma:root="true" ma:fieldsID="2bcea688bd265da693c2f253e50f4ab0" ns2:_="" ns3:_="">
    <xsd:import namespace="9d035d7d-02e5-4a00-8b62-9a556aabc7b5"/>
    <xsd:import namespace="91e8d559-4d54-460d-ba58-5d5027f88b4d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35d7d-02e5-4a00-8b62-9a556aabc7b5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117081-80f4-4e10-b46d-e6dc6854316c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41FC7ADF-4C62-4413-95B2-CDE72C4AD396}" ma:internalName="CSXSubmissionMarket" ma:readOnly="false" ma:showField="MarketName" ma:web="9d035d7d-02e5-4a00-8b62-9a556aabc7b5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e663266-dbf1-446f-b076-28feab654da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CD722278-12DA-4BA9-B56C-2624CA46C480}" ma:internalName="InProjectListLookup" ma:readOnly="true" ma:showField="InProjectLis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65226a81-6f17-445b-9321-8ea42e2eee04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CD722278-12DA-4BA9-B56C-2624CA46C480}" ma:internalName="LastCompleteVersionLookup" ma:readOnly="true" ma:showField="LastComplete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CD722278-12DA-4BA9-B56C-2624CA46C480}" ma:internalName="LastPreviewErrorLookup" ma:readOnly="true" ma:showField="LastPreviewError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CD722278-12DA-4BA9-B56C-2624CA46C480}" ma:internalName="LastPreviewResultLookup" ma:readOnly="true" ma:showField="LastPreviewResul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CD722278-12DA-4BA9-B56C-2624CA46C480}" ma:internalName="LastPreviewAttemptDateLookup" ma:readOnly="true" ma:showField="LastPreviewAttemptDat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CD722278-12DA-4BA9-B56C-2624CA46C480}" ma:internalName="LastPreviewedByLookup" ma:readOnly="true" ma:showField="LastPreviewedBy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CD722278-12DA-4BA9-B56C-2624CA46C480}" ma:internalName="LastPreviewTimeLookup" ma:readOnly="true" ma:showField="LastPreviewTi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CD722278-12DA-4BA9-B56C-2624CA46C480}" ma:internalName="LastPreviewVersionLookup" ma:readOnly="true" ma:showField="LastPreview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CD722278-12DA-4BA9-B56C-2624CA46C480}" ma:internalName="LastPublishErrorLookup" ma:readOnly="true" ma:showField="LastPublishError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CD722278-12DA-4BA9-B56C-2624CA46C480}" ma:internalName="LastPublishResultLookup" ma:readOnly="true" ma:showField="LastPublishResul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CD722278-12DA-4BA9-B56C-2624CA46C480}" ma:internalName="LastPublishAttemptDateLookup" ma:readOnly="true" ma:showField="LastPublishAttemptDat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CD722278-12DA-4BA9-B56C-2624CA46C480}" ma:internalName="LastPublishedByLookup" ma:readOnly="true" ma:showField="LastPublishedBy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CD722278-12DA-4BA9-B56C-2624CA46C480}" ma:internalName="LastPublishTimeLookup" ma:readOnly="true" ma:showField="LastPublishTi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CD722278-12DA-4BA9-B56C-2624CA46C480}" ma:internalName="LastPublishVersionLookup" ma:readOnly="true" ma:showField="LastPublish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116CC8E-FCD3-4331-849C-1BF4DB8052AE}" ma:internalName="LocLastLocAttemptVersionLookup" ma:readOnly="false" ma:showField="LastLocAttemptVersion" ma:web="9d035d7d-02e5-4a00-8b62-9a556aabc7b5">
      <xsd:simpleType>
        <xsd:restriction base="dms:Lookup"/>
      </xsd:simpleType>
    </xsd:element>
    <xsd:element name="LocLastLocAttemptVersionTypeLookup" ma:index="72" nillable="true" ma:displayName="Loc Last Loc Attempt Version Type" ma:default="" ma:list="{B116CC8E-FCD3-4331-849C-1BF4DB8052AE}" ma:internalName="LocLastLocAttemptVersionTypeLookup" ma:readOnly="true" ma:showField="LastLocAttemptVersionType" ma:web="9d035d7d-02e5-4a00-8b62-9a556aabc7b5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116CC8E-FCD3-4331-849C-1BF4DB8052AE}" ma:internalName="LocNewPublishedVersionLookup" ma:readOnly="true" ma:showField="NewPublishedVersion" ma:web="9d035d7d-02e5-4a00-8b62-9a556aabc7b5">
      <xsd:simpleType>
        <xsd:restriction base="dms:Lookup"/>
      </xsd:simpleType>
    </xsd:element>
    <xsd:element name="LocOverallHandbackStatusLookup" ma:index="76" nillable="true" ma:displayName="Loc Overall Handback Status" ma:default="" ma:list="{B116CC8E-FCD3-4331-849C-1BF4DB8052AE}" ma:internalName="LocOverallHandbackStatusLookup" ma:readOnly="true" ma:showField="OverallHandbackStatus" ma:web="9d035d7d-02e5-4a00-8b62-9a556aabc7b5">
      <xsd:simpleType>
        <xsd:restriction base="dms:Lookup"/>
      </xsd:simpleType>
    </xsd:element>
    <xsd:element name="LocOverallLocStatusLookup" ma:index="77" nillable="true" ma:displayName="Loc Overall Localize Status" ma:default="" ma:list="{B116CC8E-FCD3-4331-849C-1BF4DB8052AE}" ma:internalName="LocOverallLocStatusLookup" ma:readOnly="true" ma:showField="OverallLocStatus" ma:web="9d035d7d-02e5-4a00-8b62-9a556aabc7b5">
      <xsd:simpleType>
        <xsd:restriction base="dms:Lookup"/>
      </xsd:simpleType>
    </xsd:element>
    <xsd:element name="LocOverallPreviewStatusLookup" ma:index="78" nillable="true" ma:displayName="Loc Overall Preview Status" ma:default="" ma:list="{B116CC8E-FCD3-4331-849C-1BF4DB8052AE}" ma:internalName="LocOverallPreviewStatusLookup" ma:readOnly="true" ma:showField="OverallPreviewStatus" ma:web="9d035d7d-02e5-4a00-8b62-9a556aabc7b5">
      <xsd:simpleType>
        <xsd:restriction base="dms:Lookup"/>
      </xsd:simpleType>
    </xsd:element>
    <xsd:element name="LocOverallPublishStatusLookup" ma:index="79" nillable="true" ma:displayName="Loc Overall Publish Status" ma:default="" ma:list="{B116CC8E-FCD3-4331-849C-1BF4DB8052AE}" ma:internalName="LocOverallPublishStatusLookup" ma:readOnly="true" ma:showField="OverallPublishStatus" ma:web="9d035d7d-02e5-4a00-8b62-9a556aabc7b5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116CC8E-FCD3-4331-849C-1BF4DB8052AE}" ma:internalName="LocProcessedForHandoffsLookup" ma:readOnly="true" ma:showField="ProcessedForHandoffs" ma:web="9d035d7d-02e5-4a00-8b62-9a556aabc7b5">
      <xsd:simpleType>
        <xsd:restriction base="dms:Lookup"/>
      </xsd:simpleType>
    </xsd:element>
    <xsd:element name="LocProcessedForMarketsLookup" ma:index="82" nillable="true" ma:displayName="Loc Processed For Markets" ma:default="" ma:list="{B116CC8E-FCD3-4331-849C-1BF4DB8052AE}" ma:internalName="LocProcessedForMarketsLookup" ma:readOnly="true" ma:showField="ProcessedForMarkets" ma:web="9d035d7d-02e5-4a00-8b62-9a556aabc7b5">
      <xsd:simpleType>
        <xsd:restriction base="dms:Lookup"/>
      </xsd:simpleType>
    </xsd:element>
    <xsd:element name="LocPublishedDependentAssetsLookup" ma:index="83" nillable="true" ma:displayName="Loc Published Dependent Assets" ma:default="" ma:list="{B116CC8E-FCD3-4331-849C-1BF4DB8052AE}" ma:internalName="LocPublishedDependentAssetsLookup" ma:readOnly="true" ma:showField="PublishedDependentAssets" ma:web="9d035d7d-02e5-4a00-8b62-9a556aabc7b5">
      <xsd:simpleType>
        <xsd:restriction base="dms:Lookup"/>
      </xsd:simpleType>
    </xsd:element>
    <xsd:element name="LocPublishedLinkedAssetsLookup" ma:index="84" nillable="true" ma:displayName="Loc Published Linked Assets" ma:default="" ma:list="{B116CC8E-FCD3-4331-849C-1BF4DB8052AE}" ma:internalName="LocPublishedLinkedAssetsLookup" ma:readOnly="true" ma:showField="PublishedLinkedAssets" ma:web="9d035d7d-02e5-4a00-8b62-9a556aabc7b5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c95181ba-569f-436f-adb3-78c3831fea54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41FC7ADF-4C62-4413-95B2-CDE72C4AD396}" ma:internalName="Markets" ma:readOnly="false" ma:showField="MarketNa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CD722278-12DA-4BA9-B56C-2624CA46C480}" ma:internalName="NumOfRatingsLookup" ma:readOnly="true" ma:showField="NumOfRatings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CD722278-12DA-4BA9-B56C-2624CA46C480}" ma:internalName="PublishStatusLookup" ma:readOnly="false" ma:showField="PublishStatus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a34c0026-7bf6-479c-b6e7-24710140ce31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0ef119a3-9350-4d50-81f0-e824a5745f43}" ma:internalName="TaxCatchAll" ma:showField="CatchAllData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0ef119a3-9350-4d50-81f0-e824a5745f43}" ma:internalName="TaxCatchAllLabel" ma:readOnly="true" ma:showField="CatchAllDataLabel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8d559-4d54-460d-ba58-5d5027f88b4d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76EAC3-8DCB-44AA-9D73-E020295D49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1E1D69-4FCF-4BFC-8DF5-DB7C88F24CE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91e8d559-4d54-460d-ba58-5d5027f88b4d"/>
    <ds:schemaRef ds:uri="9d035d7d-02e5-4a00-8b62-9a556aabc7b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43CD58-0881-4889-88AB-829789BEF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35d7d-02e5-4a00-8b62-9a556aabc7b5"/>
    <ds:schemaRef ds:uri="91e8d559-4d54-460d-ba58-5d5027f88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20</vt:i4>
      </vt:variant>
    </vt:vector>
  </HeadingPairs>
  <TitlesOfParts>
    <vt:vector size="30" baseType="lpstr">
      <vt:lpstr>10 день</vt:lpstr>
      <vt:lpstr>9 день</vt:lpstr>
      <vt:lpstr>8 дней</vt:lpstr>
      <vt:lpstr>7 день</vt:lpstr>
      <vt:lpstr>6 день</vt:lpstr>
      <vt:lpstr>5 день</vt:lpstr>
      <vt:lpstr>4 день</vt:lpstr>
      <vt:lpstr>3 день</vt:lpstr>
      <vt:lpstr>2 день)</vt:lpstr>
      <vt:lpstr>1день</vt:lpstr>
      <vt:lpstr>'10 день'!Заголовки_для_печати</vt:lpstr>
      <vt:lpstr>'1день'!Заголовки_для_печати</vt:lpstr>
      <vt:lpstr>'2 день)'!Заголовки_для_печати</vt:lpstr>
      <vt:lpstr>'3 день'!Заголовки_для_печати</vt:lpstr>
      <vt:lpstr>'4 день'!Заголовки_для_печати</vt:lpstr>
      <vt:lpstr>'5 день'!Заголовки_для_печати</vt:lpstr>
      <vt:lpstr>'6 день'!Заголовки_для_печати</vt:lpstr>
      <vt:lpstr>'7 день'!Заголовки_для_печати</vt:lpstr>
      <vt:lpstr>'8 дней'!Заголовки_для_печати</vt:lpstr>
      <vt:lpstr>'9 день'!Заголовки_для_печати</vt:lpstr>
      <vt:lpstr>'10 день'!Область_печати</vt:lpstr>
      <vt:lpstr>'1день'!Область_печати</vt:lpstr>
      <vt:lpstr>'2 день)'!Область_печати</vt:lpstr>
      <vt:lpstr>'3 день'!Область_печати</vt:lpstr>
      <vt:lpstr>'4 день'!Область_печати</vt:lpstr>
      <vt:lpstr>'5 день'!Область_печати</vt:lpstr>
      <vt:lpstr>'6 день'!Область_печати</vt:lpstr>
      <vt:lpstr>'7 день'!Область_печати</vt:lpstr>
      <vt:lpstr>'8 дней'!Область_печати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Пользователь Windows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PC</cp:lastModifiedBy>
  <cp:lastPrinted>2024-08-24T17:55:18Z</cp:lastPrinted>
  <dcterms:created xsi:type="dcterms:W3CDTF">2004-06-16T07:44:42Z</dcterms:created>
  <dcterms:modified xsi:type="dcterms:W3CDTF">2024-08-27T16:19:30Z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</Properties>
</file>