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32" yWindow="-120" windowWidth="19572" windowHeight="11760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1" i="1"/>
  <c r="A191"/>
  <c r="L190"/>
  <c r="J190"/>
  <c r="I190"/>
  <c r="H190"/>
  <c r="G190"/>
  <c r="F190"/>
  <c r="B181"/>
  <c r="A181"/>
  <c r="L180"/>
  <c r="J180"/>
  <c r="I180"/>
  <c r="H180"/>
  <c r="G180"/>
  <c r="F180"/>
  <c r="B172"/>
  <c r="A172"/>
  <c r="L171"/>
  <c r="J171"/>
  <c r="I171"/>
  <c r="H171"/>
  <c r="G171"/>
  <c r="F171"/>
  <c r="B162"/>
  <c r="A162"/>
  <c r="L161"/>
  <c r="J161"/>
  <c r="I161"/>
  <c r="H161"/>
  <c r="F161"/>
  <c r="B154"/>
  <c r="A154"/>
  <c r="L153"/>
  <c r="J153"/>
  <c r="I153"/>
  <c r="H153"/>
  <c r="G153"/>
  <c r="F153"/>
  <c r="B144"/>
  <c r="A144"/>
  <c r="L143"/>
  <c r="J143"/>
  <c r="I143"/>
  <c r="H143"/>
  <c r="G143"/>
  <c r="F143"/>
  <c r="B135"/>
  <c r="A135"/>
  <c r="L134"/>
  <c r="J134"/>
  <c r="I134"/>
  <c r="H134"/>
  <c r="G134"/>
  <c r="F134"/>
  <c r="B125"/>
  <c r="A125"/>
  <c r="L124"/>
  <c r="J124"/>
  <c r="I124"/>
  <c r="H124"/>
  <c r="G124"/>
  <c r="F124"/>
  <c r="B116"/>
  <c r="A116"/>
  <c r="L115"/>
  <c r="J115"/>
  <c r="I115"/>
  <c r="H115"/>
  <c r="G115"/>
  <c r="F115"/>
  <c r="B106"/>
  <c r="A106"/>
  <c r="J105"/>
  <c r="I105"/>
  <c r="H105"/>
  <c r="G105"/>
  <c r="F105"/>
  <c r="B98"/>
  <c r="A98"/>
  <c r="L97"/>
  <c r="J97"/>
  <c r="I97"/>
  <c r="H97"/>
  <c r="G97"/>
  <c r="F97"/>
  <c r="B88"/>
  <c r="A88"/>
  <c r="L87"/>
  <c r="J87"/>
  <c r="I87"/>
  <c r="H87"/>
  <c r="G87"/>
  <c r="F87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J50"/>
  <c r="I50"/>
  <c r="H50"/>
  <c r="G50"/>
  <c r="F50"/>
  <c r="B42"/>
  <c r="A42"/>
  <c r="L41"/>
  <c r="J41"/>
  <c r="I41"/>
  <c r="H41"/>
  <c r="G41"/>
  <c r="F41"/>
  <c r="B32"/>
  <c r="A32"/>
  <c r="L31"/>
  <c r="J31"/>
  <c r="I31"/>
  <c r="H31"/>
  <c r="G31"/>
  <c r="F31"/>
  <c r="B24"/>
  <c r="A24"/>
  <c r="L23"/>
  <c r="J23"/>
  <c r="I23"/>
  <c r="H23"/>
  <c r="G23"/>
  <c r="F23"/>
  <c r="B14"/>
  <c r="A14"/>
  <c r="L13"/>
  <c r="J13"/>
  <c r="I13"/>
  <c r="H13"/>
  <c r="G13"/>
  <c r="F13"/>
  <c r="L191" l="1"/>
  <c r="F116"/>
  <c r="J191"/>
  <c r="I191"/>
  <c r="H191"/>
  <c r="G191"/>
  <c r="F191"/>
  <c r="L172"/>
  <c r="J172"/>
  <c r="I172"/>
  <c r="H172"/>
  <c r="G172"/>
  <c r="F172"/>
  <c r="L154"/>
  <c r="J154"/>
  <c r="I154"/>
  <c r="H154"/>
  <c r="G154"/>
  <c r="F154"/>
  <c r="L135"/>
  <c r="J135"/>
  <c r="I135"/>
  <c r="H135"/>
  <c r="G135"/>
  <c r="F135"/>
  <c r="L116"/>
  <c r="J116"/>
  <c r="I116"/>
  <c r="H116"/>
  <c r="G116"/>
  <c r="L98"/>
  <c r="J98"/>
  <c r="I98"/>
  <c r="H98"/>
  <c r="G98"/>
  <c r="F98"/>
  <c r="L80"/>
  <c r="J80"/>
  <c r="I80"/>
  <c r="H80"/>
  <c r="G80"/>
  <c r="F80"/>
  <c r="J61"/>
  <c r="I61"/>
  <c r="L61"/>
  <c r="H61"/>
  <c r="G61"/>
  <c r="F61"/>
  <c r="L42"/>
  <c r="J42"/>
  <c r="I42"/>
  <c r="H42"/>
  <c r="G42"/>
  <c r="F42"/>
  <c r="L24"/>
  <c r="J24"/>
  <c r="I24"/>
  <c r="H24"/>
  <c r="G24"/>
  <c r="F24"/>
  <c r="L192" l="1"/>
  <c r="F192"/>
  <c r="J192"/>
  <c r="I192"/>
  <c r="H192"/>
  <c r="G192"/>
</calcChain>
</file>

<file path=xl/sharedStrings.xml><?xml version="1.0" encoding="utf-8"?>
<sst xmlns="http://schemas.openxmlformats.org/spreadsheetml/2006/main" count="303" uniqueCount="86">
  <si>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</si>
  <si>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</si>
  <si>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</si>
  <si>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</si>
  <si>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</si>
  <si>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</si>
  <si>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</si>
  <si>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</si>
  <si>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</si>
  <si>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</si>
  <si>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</si>
  <si>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</si>
  <si>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</si>
  <si>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</si>
  <si>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</si>
  <si>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</si>
  <si>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</si>
  <si>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</si>
  <si>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</si>
  <si>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</si>
  <si>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</si>
  <si>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</si>
  <si>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</si>
  <si>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</si>
  <si>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</si>
  <si>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</si>
  <si>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</si>
  <si>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</si>
  <si>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</si>
  <si>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</si>
  <si>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</si>
  <si>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</si>
  <si>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</si>
  <si>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</si>
  <si>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</si>
  <si>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</si>
  <si>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</si>
  <si>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</si>
  <si>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</si>
  <si>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</si>
  <si>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</si>
  <si>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</si>
  <si>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</si>
  <si>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</si>
  <si>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</si>
  <si>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</si>
  <si>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</si>
  <si>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</si>
  <si>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</si>
  <si>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</si>
  <si>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</si>
  <si>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</si>
  <si>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</si>
  <si>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</si>
  <si>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</si>
  <si>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</si>
  <si>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</si>
  <si>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</si>
  <si>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</si>
  <si>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Шницель рыбный натуральный с м-сл</t>
  </si>
  <si>
    <t>Чай черный байховый с сахаром и лимоном</t>
  </si>
  <si>
    <t>45-47</t>
  </si>
  <si>
    <t>Печень тушеная в сметанном соусе</t>
  </si>
  <si>
    <t>Пюре картофельное с м-сл</t>
  </si>
  <si>
    <t>Рыба,тушенная в томате с овощами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</si>
  <si>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</si>
  <si>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</si>
  <si>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</si>
  <si>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</si>
  <si>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</si>
  <si>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 xml:space="preserve"> </t>
  </si>
  <si>
    <t>Рис отварной с  м-сл</t>
  </si>
  <si>
    <t>Салат из свежей капусты с морковью (или квашеной капусты с луком</t>
  </si>
  <si>
    <t>Икра овощная</t>
  </si>
  <si>
    <t>гор. блюдо</t>
  </si>
  <si>
    <t xml:space="preserve"> Каша рассыпчатая гречневая с м-сл</t>
  </si>
  <si>
    <t xml:space="preserve"> Чай черный байховый с сахаром и лимоном</t>
  </si>
  <si>
    <t>Каша пшенная с изюмом с м-сл</t>
  </si>
  <si>
    <t>Бутерброд с сыром</t>
  </si>
  <si>
    <t>Тефтели мясные (говядина) в томатном соусе</t>
  </si>
  <si>
    <t>Макаронные изделия отварные с м-сл</t>
  </si>
  <si>
    <t>Соки фруктовые, овощные</t>
  </si>
  <si>
    <t xml:space="preserve">Икра овощная  </t>
  </si>
  <si>
    <t>Лечо овощное (или икра овощная)</t>
  </si>
  <si>
    <t>Глазова Н.В.</t>
  </si>
  <si>
    <t>МБОУ "Чернопольская  СШ"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</si>
</sst>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92"/>
  <sheetViews>
    <sheetView tabSelected="1" view="pageBreakPreview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E207" sqref="E207"/>
    </sheetView>
  </sheetViews>
  <sheetFormatPr defaultColWidth="9.109375" defaultRowHeight="14.4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>
      <c r="A1" s="2" t="s">
        <v>0</v>
      </c>
      <c r="C1" s="54" t="s">
        <v>85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">
      <c r="A2" s="4" t="s">
        <v>3</v>
      </c>
      <c r="C2" s="1"/>
      <c r="G2" s="1" t="s">
        <v>4</v>
      </c>
      <c r="H2" s="55" t="s">
        <v>84</v>
      </c>
      <c r="I2" s="55"/>
      <c r="J2" s="55"/>
      <c r="K2" s="55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2">
      <c r="D4" s="5"/>
      <c r="H4" s="10" t="s">
        <v>8</v>
      </c>
      <c r="I4" s="10" t="s">
        <v>9</v>
      </c>
      <c r="J4" s="10" t="s">
        <v>10</v>
      </c>
    </row>
    <row r="5" spans="1:12" ht="30.6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>
      <c r="A6" s="15">
        <v>1</v>
      </c>
      <c r="B6" s="16">
        <v>1</v>
      </c>
      <c r="C6" s="17" t="s">
        <v>23</v>
      </c>
      <c r="D6" s="18" t="s">
        <v>24</v>
      </c>
      <c r="E6" s="19" t="s">
        <v>48</v>
      </c>
      <c r="F6" s="20">
        <v>210</v>
      </c>
      <c r="G6" s="20">
        <v>6</v>
      </c>
      <c r="H6" s="20">
        <v>9.8000000000000007</v>
      </c>
      <c r="I6" s="20">
        <v>31.8</v>
      </c>
      <c r="J6" s="20">
        <v>239.8</v>
      </c>
      <c r="K6" s="21">
        <v>181</v>
      </c>
      <c r="L6" s="20"/>
    </row>
    <row r="7" spans="1:12">
      <c r="A7" s="22"/>
      <c r="B7" s="23"/>
      <c r="C7" s="24"/>
      <c r="D7" s="25"/>
      <c r="E7" s="26" t="s">
        <v>50</v>
      </c>
      <c r="F7" s="27">
        <v>15</v>
      </c>
      <c r="G7" s="27">
        <v>3.5</v>
      </c>
      <c r="H7" s="27">
        <v>4.4000000000000004</v>
      </c>
      <c r="I7" s="27">
        <v>0</v>
      </c>
      <c r="J7" s="27">
        <v>54.6</v>
      </c>
      <c r="K7" s="28">
        <v>15</v>
      </c>
      <c r="L7" s="27"/>
    </row>
    <row r="8" spans="1:12">
      <c r="A8" s="22"/>
      <c r="B8" s="23"/>
      <c r="C8" s="24"/>
      <c r="D8" s="29" t="s">
        <v>25</v>
      </c>
      <c r="E8" s="26" t="s">
        <v>68</v>
      </c>
      <c r="F8" s="27">
        <v>200</v>
      </c>
      <c r="G8" s="27">
        <v>7.4</v>
      </c>
      <c r="H8" s="27">
        <v>6.2</v>
      </c>
      <c r="I8" s="27">
        <v>23.5</v>
      </c>
      <c r="J8" s="27">
        <v>252.3</v>
      </c>
      <c r="K8" s="28">
        <v>767</v>
      </c>
      <c r="L8" s="27"/>
    </row>
    <row r="9" spans="1:12">
      <c r="A9" s="22"/>
      <c r="B9" s="23"/>
      <c r="C9" s="24"/>
      <c r="D9" s="29" t="s">
        <v>26</v>
      </c>
      <c r="E9" s="26" t="s">
        <v>40</v>
      </c>
      <c r="F9" s="27">
        <v>30</v>
      </c>
      <c r="G9" s="27">
        <v>2.2999999999999998</v>
      </c>
      <c r="H9" s="27">
        <v>0.2</v>
      </c>
      <c r="I9" s="27">
        <v>15.1</v>
      </c>
      <c r="J9" s="27">
        <v>71</v>
      </c>
      <c r="K9" s="28" t="s">
        <v>41</v>
      </c>
      <c r="L9" s="27"/>
    </row>
    <row r="10" spans="1:12">
      <c r="A10" s="22"/>
      <c r="B10" s="23"/>
      <c r="C10" s="24"/>
      <c r="D10" s="29" t="s">
        <v>27</v>
      </c>
      <c r="E10" s="26" t="s">
        <v>49</v>
      </c>
      <c r="F10" s="27">
        <v>120</v>
      </c>
      <c r="G10" s="27">
        <v>0.5</v>
      </c>
      <c r="H10" s="27">
        <v>0.5</v>
      </c>
      <c r="I10" s="27">
        <v>11.8</v>
      </c>
      <c r="J10" s="27">
        <v>56.4</v>
      </c>
      <c r="K10" s="28">
        <v>338</v>
      </c>
      <c r="L10" s="27"/>
    </row>
    <row r="11" spans="1:12">
      <c r="A11" s="22"/>
      <c r="B11" s="23"/>
      <c r="C11" s="24"/>
      <c r="D11" s="25" t="s">
        <v>26</v>
      </c>
      <c r="E11" s="26" t="s">
        <v>42</v>
      </c>
      <c r="F11" s="27">
        <v>20</v>
      </c>
      <c r="G11" s="27">
        <v>1.4</v>
      </c>
      <c r="H11" s="27">
        <v>0.2</v>
      </c>
      <c r="I11" s="27">
        <v>6.7</v>
      </c>
      <c r="J11" s="27">
        <v>34.799999999999997</v>
      </c>
      <c r="K11" s="28" t="s">
        <v>41</v>
      </c>
      <c r="L11" s="27"/>
    </row>
    <row r="12" spans="1:12">
      <c r="A12" s="22"/>
      <c r="B12" s="23"/>
      <c r="C12" s="24"/>
      <c r="D12" s="25"/>
      <c r="E12" s="26" t="s">
        <v>69</v>
      </c>
      <c r="F12" s="27">
        <v>20</v>
      </c>
      <c r="G12" s="27">
        <v>1.5</v>
      </c>
      <c r="H12" s="27">
        <v>2</v>
      </c>
      <c r="I12" s="27">
        <v>15</v>
      </c>
      <c r="J12" s="27">
        <v>83.4</v>
      </c>
      <c r="K12" s="28" t="s">
        <v>41</v>
      </c>
      <c r="L12" s="27">
        <v>85.55</v>
      </c>
    </row>
    <row r="13" spans="1:12">
      <c r="A13" s="30"/>
      <c r="B13" s="31"/>
      <c r="C13" s="32"/>
      <c r="D13" s="33" t="s">
        <v>28</v>
      </c>
      <c r="E13" s="34"/>
      <c r="F13" s="35">
        <f>SUM(F6:F12)</f>
        <v>615</v>
      </c>
      <c r="G13" s="35">
        <f>SUM(G6:G12)</f>
        <v>22.599999999999998</v>
      </c>
      <c r="H13" s="35">
        <f>SUM(H6:H12)</f>
        <v>23.3</v>
      </c>
      <c r="I13" s="35">
        <f>SUM(I6:I12)</f>
        <v>103.89999999999999</v>
      </c>
      <c r="J13" s="35">
        <f>SUM(J6:J12)</f>
        <v>792.3</v>
      </c>
      <c r="K13" s="36"/>
      <c r="L13" s="35">
        <f>SUM(L6:L12)</f>
        <v>85.55</v>
      </c>
    </row>
    <row r="14" spans="1:12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>
      <c r="A24" s="40">
        <f>A6</f>
        <v>1</v>
      </c>
      <c r="B24" s="41">
        <f>B6</f>
        <v>1</v>
      </c>
      <c r="C24" s="56" t="s">
        <v>37</v>
      </c>
      <c r="D24" s="56"/>
      <c r="E24" s="42"/>
      <c r="F24" s="43">
        <f>F13+F23</f>
        <v>615</v>
      </c>
      <c r="G24" s="43">
        <f>G13+G23</f>
        <v>22.599999999999998</v>
      </c>
      <c r="H24" s="43">
        <f>H13+H23</f>
        <v>23.3</v>
      </c>
      <c r="I24" s="43">
        <f>I13+I23</f>
        <v>103.89999999999999</v>
      </c>
      <c r="J24" s="43">
        <f>J13+J23</f>
        <v>792.3</v>
      </c>
      <c r="K24" s="43"/>
      <c r="L24" s="43">
        <f>L13+L23</f>
        <v>85.55</v>
      </c>
    </row>
    <row r="25" spans="1:12">
      <c r="A25" s="44">
        <v>1</v>
      </c>
      <c r="B25" s="23">
        <v>2</v>
      </c>
      <c r="C25" s="17" t="s">
        <v>23</v>
      </c>
      <c r="D25" s="18" t="s">
        <v>24</v>
      </c>
      <c r="E25" s="19" t="s">
        <v>51</v>
      </c>
      <c r="F25" s="20">
        <v>150</v>
      </c>
      <c r="G25" s="20">
        <v>4.0999999999999996</v>
      </c>
      <c r="H25" s="20">
        <v>7.6</v>
      </c>
      <c r="I25" s="20">
        <v>24.4</v>
      </c>
      <c r="J25" s="20">
        <v>181.9</v>
      </c>
      <c r="K25" s="21">
        <v>303</v>
      </c>
      <c r="L25" s="20"/>
    </row>
    <row r="26" spans="1:12">
      <c r="A26" s="44"/>
      <c r="B26" s="23"/>
      <c r="C26" s="24"/>
      <c r="D26" s="25"/>
      <c r="E26" s="26" t="s">
        <v>47</v>
      </c>
      <c r="F26" s="27">
        <v>100</v>
      </c>
      <c r="G26" s="27">
        <v>14.3</v>
      </c>
      <c r="H26" s="27">
        <v>15.3</v>
      </c>
      <c r="I26" s="27">
        <v>2.5</v>
      </c>
      <c r="J26" s="27">
        <v>165.7</v>
      </c>
      <c r="K26" s="28">
        <v>260</v>
      </c>
      <c r="L26" s="27"/>
    </row>
    <row r="27" spans="1:12">
      <c r="A27" s="44"/>
      <c r="B27" s="23"/>
      <c r="C27" s="24"/>
      <c r="D27" s="29" t="s">
        <v>25</v>
      </c>
      <c r="E27" s="26" t="s">
        <v>52</v>
      </c>
      <c r="F27" s="27">
        <v>180</v>
      </c>
      <c r="G27" s="27">
        <v>1.4</v>
      </c>
      <c r="H27" s="27">
        <v>1.3</v>
      </c>
      <c r="I27" s="27">
        <v>9.3000000000000007</v>
      </c>
      <c r="J27" s="27">
        <v>52.9</v>
      </c>
      <c r="K27" s="28">
        <v>378</v>
      </c>
      <c r="L27" s="27"/>
    </row>
    <row r="28" spans="1:12">
      <c r="A28" s="44"/>
      <c r="B28" s="23"/>
      <c r="C28" s="24"/>
      <c r="D28" s="29" t="s">
        <v>26</v>
      </c>
      <c r="E28" s="26" t="s">
        <v>44</v>
      </c>
      <c r="F28" s="27">
        <v>30</v>
      </c>
      <c r="G28" s="27">
        <v>2.2999999999999998</v>
      </c>
      <c r="H28" s="27">
        <v>0.2</v>
      </c>
      <c r="I28" s="27">
        <v>15.1</v>
      </c>
      <c r="J28" s="27">
        <v>71</v>
      </c>
      <c r="K28" s="28" t="s">
        <v>41</v>
      </c>
      <c r="L28" s="27"/>
    </row>
    <row r="29" spans="1:12">
      <c r="A29" s="44"/>
      <c r="B29" s="23"/>
      <c r="C29" s="24"/>
      <c r="D29" s="25" t="s">
        <v>26</v>
      </c>
      <c r="E29" s="26" t="s">
        <v>43</v>
      </c>
      <c r="F29" s="27">
        <v>20</v>
      </c>
      <c r="G29" s="27">
        <v>1.4</v>
      </c>
      <c r="H29" s="27">
        <v>0.2</v>
      </c>
      <c r="I29" s="27">
        <v>6.7</v>
      </c>
      <c r="J29" s="27">
        <v>34.799999999999997</v>
      </c>
      <c r="K29" s="28" t="s">
        <v>41</v>
      </c>
      <c r="L29" s="27"/>
    </row>
    <row r="30" spans="1:12">
      <c r="A30" s="44"/>
      <c r="B30" s="23"/>
      <c r="C30" s="24"/>
      <c r="D30" s="25"/>
      <c r="E30" s="26" t="s">
        <v>55</v>
      </c>
      <c r="F30" s="27">
        <v>80</v>
      </c>
      <c r="G30" s="27">
        <v>0.7</v>
      </c>
      <c r="H30" s="27">
        <v>0.1</v>
      </c>
      <c r="I30" s="27">
        <v>1.3</v>
      </c>
      <c r="J30" s="27">
        <v>10.4</v>
      </c>
      <c r="K30" s="28" t="s">
        <v>53</v>
      </c>
      <c r="L30" s="27">
        <v>85.55</v>
      </c>
    </row>
    <row r="31" spans="1:12">
      <c r="A31" s="45"/>
      <c r="B31" s="31"/>
      <c r="C31" s="32"/>
      <c r="D31" s="33" t="s">
        <v>28</v>
      </c>
      <c r="E31" s="34"/>
      <c r="F31" s="35">
        <f>SUM(F25:F30)</f>
        <v>560</v>
      </c>
      <c r="G31" s="35">
        <f>SUM(G25:G30)</f>
        <v>24.199999999999996</v>
      </c>
      <c r="H31" s="35">
        <f>SUM(H25:H30)</f>
        <v>24.7</v>
      </c>
      <c r="I31" s="35">
        <f>SUM(I25:I30)</f>
        <v>59.300000000000004</v>
      </c>
      <c r="J31" s="35">
        <f>SUM(J25:J30)</f>
        <v>516.70000000000005</v>
      </c>
      <c r="K31" s="36"/>
      <c r="L31" s="35">
        <f>SUM(L25:L30)</f>
        <v>85.55</v>
      </c>
    </row>
    <row r="32" spans="1:12">
      <c r="A32" s="38">
        <f>A25</f>
        <v>1</v>
      </c>
      <c r="B32" s="38">
        <f>B25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</row>
    <row r="33" spans="1:12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>
      <c r="A35" s="44"/>
      <c r="B35" s="23"/>
      <c r="C35" s="24"/>
      <c r="D35" s="29" t="s">
        <v>33</v>
      </c>
      <c r="E35" s="26"/>
      <c r="F35" s="27"/>
      <c r="G35" s="27"/>
      <c r="H35" s="27"/>
      <c r="I35" s="50"/>
      <c r="J35" s="27"/>
      <c r="K35" s="28"/>
      <c r="L35" s="27"/>
    </row>
    <row r="36" spans="1:12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>
      <c r="A42" s="46">
        <f>A25</f>
        <v>1</v>
      </c>
      <c r="B42" s="46">
        <f>B25</f>
        <v>2</v>
      </c>
      <c r="C42" s="56" t="s">
        <v>37</v>
      </c>
      <c r="D42" s="56"/>
      <c r="E42" s="42"/>
      <c r="F42" s="43">
        <f>F31+F41</f>
        <v>560</v>
      </c>
      <c r="G42" s="43">
        <f>G31+G41</f>
        <v>24.199999999999996</v>
      </c>
      <c r="H42" s="43">
        <f>H31+H41</f>
        <v>24.7</v>
      </c>
      <c r="I42" s="43">
        <f>I31+I41</f>
        <v>59.300000000000004</v>
      </c>
      <c r="J42" s="43">
        <f>J31+J41</f>
        <v>516.70000000000005</v>
      </c>
      <c r="K42" s="43"/>
      <c r="L42" s="43">
        <f>L31+L41</f>
        <v>85.55</v>
      </c>
    </row>
    <row r="43" spans="1:12">
      <c r="A43" s="15">
        <v>1</v>
      </c>
      <c r="B43" s="16">
        <v>3</v>
      </c>
      <c r="C43" s="17" t="s">
        <v>23</v>
      </c>
      <c r="D43" s="18" t="s">
        <v>24</v>
      </c>
      <c r="E43" s="19" t="s">
        <v>54</v>
      </c>
      <c r="F43" s="20">
        <v>170</v>
      </c>
      <c r="G43" s="20">
        <v>32.200000000000003</v>
      </c>
      <c r="H43" s="20">
        <v>22</v>
      </c>
      <c r="I43" s="20">
        <v>41.4</v>
      </c>
      <c r="J43" s="20">
        <v>497.5</v>
      </c>
      <c r="K43" s="21">
        <v>223</v>
      </c>
      <c r="L43" s="20"/>
    </row>
    <row r="44" spans="1:12">
      <c r="A44" s="22"/>
      <c r="B44" s="23"/>
      <c r="C44" s="24"/>
      <c r="D44" s="25" t="s">
        <v>70</v>
      </c>
      <c r="E44" s="26" t="s">
        <v>69</v>
      </c>
      <c r="F44" s="27">
        <v>20</v>
      </c>
      <c r="G44" s="27">
        <v>1.5</v>
      </c>
      <c r="H44" s="27">
        <v>2</v>
      </c>
      <c r="I44" s="27">
        <v>15</v>
      </c>
      <c r="J44" s="27">
        <v>83.4</v>
      </c>
      <c r="K44" s="28" t="s">
        <v>41</v>
      </c>
      <c r="L44" s="27"/>
    </row>
    <row r="45" spans="1:12">
      <c r="A45" s="22"/>
      <c r="B45" s="23"/>
      <c r="C45" s="24"/>
      <c r="D45" s="29" t="s">
        <v>70</v>
      </c>
      <c r="E45" s="26" t="s">
        <v>56</v>
      </c>
      <c r="F45" s="27">
        <v>180</v>
      </c>
      <c r="G45" s="27">
        <v>5.2</v>
      </c>
      <c r="H45" s="27">
        <v>4.5</v>
      </c>
      <c r="I45" s="27">
        <v>7.2</v>
      </c>
      <c r="J45" s="27">
        <v>95.4</v>
      </c>
      <c r="K45" s="28">
        <v>386</v>
      </c>
      <c r="L45" s="27"/>
    </row>
    <row r="46" spans="1:12">
      <c r="A46" s="22"/>
      <c r="B46" s="23"/>
      <c r="C46" s="24"/>
      <c r="D46" s="29" t="s">
        <v>26</v>
      </c>
      <c r="E46" s="26" t="s">
        <v>44</v>
      </c>
      <c r="F46" s="27">
        <v>30</v>
      </c>
      <c r="G46" s="27">
        <v>2.2999999999999998</v>
      </c>
      <c r="H46" s="27">
        <v>0.2</v>
      </c>
      <c r="I46" s="27">
        <v>15.1</v>
      </c>
      <c r="J46" s="27">
        <v>71</v>
      </c>
      <c r="K46" s="28" t="s">
        <v>41</v>
      </c>
      <c r="L46" s="27"/>
    </row>
    <row r="47" spans="1:12">
      <c r="A47" s="22"/>
      <c r="B47" s="23"/>
      <c r="C47" s="24"/>
      <c r="D47" s="29" t="s">
        <v>27</v>
      </c>
      <c r="E47" s="26" t="s">
        <v>49</v>
      </c>
      <c r="F47" s="27">
        <v>120</v>
      </c>
      <c r="G47" s="27">
        <v>0.5</v>
      </c>
      <c r="H47" s="27">
        <v>0.5</v>
      </c>
      <c r="I47" s="27">
        <v>11.8</v>
      </c>
      <c r="J47" s="27">
        <v>56.4</v>
      </c>
      <c r="K47" s="28">
        <v>338</v>
      </c>
      <c r="L47" s="27"/>
    </row>
    <row r="48" spans="1:12">
      <c r="A48" s="22"/>
      <c r="B48" s="23"/>
      <c r="C48" s="24"/>
      <c r="D48" s="25" t="s">
        <v>26</v>
      </c>
      <c r="E48" s="26" t="s">
        <v>42</v>
      </c>
      <c r="F48" s="27">
        <v>20</v>
      </c>
      <c r="G48" s="27">
        <v>1.4</v>
      </c>
      <c r="H48" s="27">
        <v>0.2</v>
      </c>
      <c r="I48" s="27">
        <v>6.7</v>
      </c>
      <c r="J48" s="27">
        <v>34.799999999999997</v>
      </c>
      <c r="K48" s="28" t="s">
        <v>41</v>
      </c>
      <c r="L48" s="27"/>
    </row>
    <row r="49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>
        <v>85.55</v>
      </c>
    </row>
    <row r="50" spans="1:12">
      <c r="A50" s="30"/>
      <c r="B50" s="31"/>
      <c r="C50" s="32"/>
      <c r="D50" s="33" t="s">
        <v>28</v>
      </c>
      <c r="E50" s="34"/>
      <c r="F50" s="35">
        <f>SUM(F43:F49)</f>
        <v>540</v>
      </c>
      <c r="G50" s="35">
        <f>SUM(G43:G49)</f>
        <v>43.1</v>
      </c>
      <c r="H50" s="35">
        <f>SUM(H43:H49)</f>
        <v>29.4</v>
      </c>
      <c r="I50" s="35">
        <f>SUM(I43:I49)</f>
        <v>97.2</v>
      </c>
      <c r="J50" s="35">
        <f>SUM(J43:J49)</f>
        <v>838.49999999999989</v>
      </c>
      <c r="K50" s="36"/>
      <c r="L50" s="35">
        <f>SUM(L43:L49)</f>
        <v>85.55</v>
      </c>
    </row>
    <row r="51" spans="1:12">
      <c r="A51" s="37">
        <f>A43</f>
        <v>1</v>
      </c>
      <c r="B51" s="38">
        <f>B43</f>
        <v>3</v>
      </c>
      <c r="C51" s="39" t="s">
        <v>29</v>
      </c>
      <c r="D51" s="29" t="s">
        <v>30</v>
      </c>
      <c r="E51" s="26"/>
      <c r="F51" s="27"/>
      <c r="G51" s="27"/>
      <c r="H51" s="27"/>
      <c r="I51" s="27"/>
      <c r="J51" s="27"/>
      <c r="K51" s="28"/>
      <c r="L51" s="27"/>
    </row>
    <row r="52" spans="1:12">
      <c r="A52" s="22"/>
      <c r="B52" s="23"/>
      <c r="C52" s="24"/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>
      <c r="A54" s="22"/>
      <c r="B54" s="23"/>
      <c r="C54" s="24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>
      <c r="A55" s="22"/>
      <c r="B55" s="23"/>
      <c r="C55" s="24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>
      <c r="A56" s="22"/>
      <c r="B56" s="23"/>
      <c r="C56" s="24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>
      <c r="A57" s="22"/>
      <c r="B57" s="23"/>
      <c r="C57" s="24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>
      <c r="A58" s="22"/>
      <c r="B58" s="23"/>
      <c r="C58" s="24"/>
      <c r="D58" s="25" t="s">
        <v>27</v>
      </c>
      <c r="E58" s="26"/>
      <c r="F58" s="27"/>
      <c r="G58" s="27"/>
      <c r="H58" s="27"/>
      <c r="I58" s="27"/>
      <c r="J58" s="27"/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30"/>
      <c r="B60" s="31"/>
      <c r="C60" s="32"/>
      <c r="D60" s="33" t="s">
        <v>28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>
      <c r="A61" s="40">
        <f>A43</f>
        <v>1</v>
      </c>
      <c r="B61" s="41">
        <f>B43</f>
        <v>3</v>
      </c>
      <c r="C61" s="56" t="s">
        <v>37</v>
      </c>
      <c r="D61" s="56"/>
      <c r="E61" s="42"/>
      <c r="F61" s="43">
        <f>F50+F60</f>
        <v>540</v>
      </c>
      <c r="G61" s="43">
        <f>G50+G60</f>
        <v>43.1</v>
      </c>
      <c r="H61" s="43">
        <f>H50+H60</f>
        <v>29.4</v>
      </c>
      <c r="I61" s="43">
        <f>I50+I60</f>
        <v>97.2</v>
      </c>
      <c r="J61" s="43">
        <f>J50+J60</f>
        <v>838.49999999999989</v>
      </c>
      <c r="K61" s="43"/>
      <c r="L61" s="43">
        <f>L50+L60</f>
        <v>85.55</v>
      </c>
    </row>
    <row r="62" spans="1:12">
      <c r="A62" s="15">
        <v>1</v>
      </c>
      <c r="B62" s="16">
        <v>4</v>
      </c>
      <c r="C62" s="17" t="s">
        <v>23</v>
      </c>
      <c r="D62" s="18" t="s">
        <v>74</v>
      </c>
      <c r="E62" s="19" t="s">
        <v>67</v>
      </c>
      <c r="F62" s="20">
        <v>116</v>
      </c>
      <c r="G62" s="20">
        <v>10.9</v>
      </c>
      <c r="H62" s="20">
        <v>19.600000000000001</v>
      </c>
      <c r="I62" s="20">
        <v>2.2000000000000002</v>
      </c>
      <c r="J62" s="20">
        <v>227.2</v>
      </c>
      <c r="K62" s="21">
        <v>210</v>
      </c>
      <c r="L62" s="20"/>
    </row>
    <row r="63" spans="1:12">
      <c r="A63" s="22"/>
      <c r="B63" s="23"/>
      <c r="C63" s="24"/>
      <c r="D63" s="25"/>
      <c r="E63" s="26" t="s">
        <v>82</v>
      </c>
      <c r="F63" s="27">
        <v>80</v>
      </c>
      <c r="G63" s="27">
        <v>1.6</v>
      </c>
      <c r="H63" s="27">
        <v>7.2</v>
      </c>
      <c r="I63" s="27">
        <v>6.3</v>
      </c>
      <c r="J63" s="27">
        <v>95.2</v>
      </c>
      <c r="K63" s="28" t="s">
        <v>41</v>
      </c>
      <c r="L63" s="27"/>
    </row>
    <row r="64" spans="1:12">
      <c r="A64" s="22"/>
      <c r="B64" s="23"/>
      <c r="C64" s="24"/>
      <c r="D64" s="29" t="s">
        <v>70</v>
      </c>
      <c r="E64" s="26" t="s">
        <v>57</v>
      </c>
      <c r="F64" s="27">
        <v>200</v>
      </c>
      <c r="G64" s="27">
        <v>1</v>
      </c>
      <c r="H64" s="27">
        <v>0.2</v>
      </c>
      <c r="I64" s="27">
        <v>20.2</v>
      </c>
      <c r="J64" s="27">
        <v>92</v>
      </c>
      <c r="K64" s="28">
        <v>389</v>
      </c>
      <c r="L64" s="27"/>
    </row>
    <row r="65" spans="1:12">
      <c r="A65" s="22"/>
      <c r="B65" s="23"/>
      <c r="C65" s="24"/>
      <c r="D65" s="29" t="s">
        <v>26</v>
      </c>
      <c r="E65" s="26" t="s">
        <v>42</v>
      </c>
      <c r="F65" s="27">
        <v>20</v>
      </c>
      <c r="G65" s="27">
        <v>1.4</v>
      </c>
      <c r="H65" s="27">
        <v>0.2</v>
      </c>
      <c r="I65" s="27">
        <v>6.7</v>
      </c>
      <c r="J65" s="27">
        <v>34.799999999999997</v>
      </c>
      <c r="K65" s="28" t="s">
        <v>41</v>
      </c>
      <c r="L65" s="27"/>
    </row>
    <row r="66" spans="1:12">
      <c r="A66" s="22"/>
      <c r="B66" s="23"/>
      <c r="C66" s="24"/>
      <c r="D66" s="29" t="s">
        <v>27</v>
      </c>
      <c r="E66" s="26" t="s">
        <v>58</v>
      </c>
      <c r="F66" s="27">
        <v>120</v>
      </c>
      <c r="G66" s="27">
        <v>0.5</v>
      </c>
      <c r="H66" s="27">
        <v>0.5</v>
      </c>
      <c r="I66" s="27">
        <v>11.8</v>
      </c>
      <c r="J66" s="27">
        <v>56.4</v>
      </c>
      <c r="K66" s="28">
        <v>338</v>
      </c>
      <c r="L66" s="27"/>
    </row>
    <row r="67" spans="1:12">
      <c r="A67" s="22"/>
      <c r="B67" s="23"/>
      <c r="C67" s="24"/>
      <c r="D67" s="25"/>
      <c r="E67" s="26" t="s">
        <v>46</v>
      </c>
      <c r="F67" s="27">
        <v>55</v>
      </c>
      <c r="G67" s="27">
        <v>2.4</v>
      </c>
      <c r="H67" s="27">
        <v>3.9</v>
      </c>
      <c r="I67" s="27">
        <v>27.8</v>
      </c>
      <c r="J67" s="27">
        <v>156</v>
      </c>
      <c r="K67" s="28">
        <v>2</v>
      </c>
      <c r="L67" s="27"/>
    </row>
    <row r="68" spans="1:12">
      <c r="A68" s="22"/>
      <c r="B68" s="23"/>
      <c r="C68" s="24"/>
      <c r="D68" s="25" t="s">
        <v>70</v>
      </c>
      <c r="E68" s="26" t="s">
        <v>70</v>
      </c>
      <c r="F68" s="27" t="s">
        <v>70</v>
      </c>
      <c r="G68" s="27" t="s">
        <v>70</v>
      </c>
      <c r="H68" s="27" t="s">
        <v>70</v>
      </c>
      <c r="I68" s="27" t="s">
        <v>70</v>
      </c>
      <c r="J68" s="27" t="s">
        <v>70</v>
      </c>
      <c r="K68" s="28" t="s">
        <v>70</v>
      </c>
      <c r="L68" s="27">
        <v>85.55</v>
      </c>
    </row>
    <row r="69" spans="1:12">
      <c r="A69" s="30"/>
      <c r="B69" s="31"/>
      <c r="C69" s="32"/>
      <c r="D69" s="33" t="s">
        <v>28</v>
      </c>
      <c r="E69" s="34"/>
      <c r="F69" s="35">
        <f>SUM(F62:F68)</f>
        <v>591</v>
      </c>
      <c r="G69" s="35">
        <f>SUM(G62:G68)</f>
        <v>17.8</v>
      </c>
      <c r="H69" s="35">
        <f>SUM(H62:H68)</f>
        <v>31.599999999999998</v>
      </c>
      <c r="I69" s="35">
        <f>SUM(I62:I68)</f>
        <v>75</v>
      </c>
      <c r="J69" s="35">
        <f>SUM(J62:J68)</f>
        <v>661.59999999999991</v>
      </c>
      <c r="K69" s="36"/>
      <c r="L69" s="35">
        <f>SUM(L62:L68)</f>
        <v>85.55</v>
      </c>
    </row>
    <row r="70" spans="1:12">
      <c r="A70" s="37">
        <f>A62</f>
        <v>1</v>
      </c>
      <c r="B70" s="38">
        <f>B62</f>
        <v>4</v>
      </c>
      <c r="C70" s="39" t="s">
        <v>29</v>
      </c>
      <c r="D70" s="29" t="s">
        <v>30</v>
      </c>
      <c r="E70" s="26"/>
      <c r="F70" s="27"/>
      <c r="G70" s="27"/>
      <c r="H70" s="27"/>
      <c r="I70" s="27"/>
      <c r="J70" s="27"/>
      <c r="K70" s="28"/>
      <c r="L70" s="27"/>
    </row>
    <row r="71" spans="1:12">
      <c r="A71" s="22"/>
      <c r="B71" s="23"/>
      <c r="C71" s="24"/>
      <c r="D71" s="29" t="s">
        <v>31</v>
      </c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 t="s">
        <v>32</v>
      </c>
      <c r="E72" s="26"/>
      <c r="F72" s="27"/>
      <c r="G72" s="27"/>
      <c r="H72" s="27"/>
      <c r="I72" s="27"/>
      <c r="J72" s="27"/>
      <c r="K72" s="28"/>
      <c r="L72" s="27"/>
    </row>
    <row r="73" spans="1:12">
      <c r="A73" s="22"/>
      <c r="B73" s="23"/>
      <c r="C73" s="24"/>
      <c r="D73" s="29" t="s">
        <v>33</v>
      </c>
      <c r="E73" s="26"/>
      <c r="F73" s="27"/>
      <c r="G73" s="27"/>
      <c r="H73" s="27"/>
      <c r="I73" s="27"/>
      <c r="J73" s="27"/>
      <c r="K73" s="28"/>
      <c r="L73" s="27"/>
    </row>
    <row r="74" spans="1:12">
      <c r="A74" s="22"/>
      <c r="B74" s="23"/>
      <c r="C74" s="24"/>
      <c r="D74" s="29" t="s">
        <v>34</v>
      </c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9" t="s">
        <v>35</v>
      </c>
      <c r="E75" s="26"/>
      <c r="F75" s="27"/>
      <c r="G75" s="27"/>
      <c r="H75" s="27"/>
      <c r="I75" s="27"/>
      <c r="J75" s="27"/>
      <c r="K75" s="28"/>
      <c r="L75" s="27"/>
    </row>
    <row r="76" spans="1:12">
      <c r="A76" s="22"/>
      <c r="B76" s="23"/>
      <c r="C76" s="24"/>
      <c r="D76" s="29" t="s">
        <v>36</v>
      </c>
      <c r="E76" s="26"/>
      <c r="F76" s="27"/>
      <c r="G76" s="27"/>
      <c r="H76" s="27"/>
      <c r="I76" s="27"/>
      <c r="J76" s="27"/>
      <c r="K76" s="28"/>
      <c r="L76" s="27"/>
    </row>
    <row r="77" spans="1:12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>
      <c r="A79" s="30"/>
      <c r="B79" s="31"/>
      <c r="C79" s="32"/>
      <c r="D79" s="33" t="s">
        <v>28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>
      <c r="A80" s="40">
        <f>A62</f>
        <v>1</v>
      </c>
      <c r="B80" s="41">
        <f>B62</f>
        <v>4</v>
      </c>
      <c r="C80" s="56" t="s">
        <v>37</v>
      </c>
      <c r="D80" s="56"/>
      <c r="E80" s="42"/>
      <c r="F80" s="43">
        <f>F69+F79</f>
        <v>591</v>
      </c>
      <c r="G80" s="43">
        <f>G69+G79</f>
        <v>17.8</v>
      </c>
      <c r="H80" s="43">
        <f>H69+H79</f>
        <v>31.599999999999998</v>
      </c>
      <c r="I80" s="43">
        <f>I69+I79</f>
        <v>75</v>
      </c>
      <c r="J80" s="43">
        <f>J69+J79</f>
        <v>661.59999999999991</v>
      </c>
      <c r="K80" s="43"/>
      <c r="L80" s="43">
        <f>L69+L79</f>
        <v>85.55</v>
      </c>
    </row>
    <row r="81" spans="1:12">
      <c r="A81" s="15">
        <v>1</v>
      </c>
      <c r="B81" s="16">
        <v>5</v>
      </c>
      <c r="C81" s="17" t="s">
        <v>23</v>
      </c>
      <c r="D81" s="18" t="s">
        <v>24</v>
      </c>
      <c r="E81" s="19" t="s">
        <v>71</v>
      </c>
      <c r="F81" s="20">
        <v>150</v>
      </c>
      <c r="G81" s="20">
        <v>3.9</v>
      </c>
      <c r="H81" s="20">
        <v>8.8000000000000007</v>
      </c>
      <c r="I81" s="20">
        <v>39</v>
      </c>
      <c r="J81" s="20">
        <v>250.1</v>
      </c>
      <c r="K81" s="21">
        <v>304</v>
      </c>
      <c r="L81" s="20">
        <v>85.55</v>
      </c>
    </row>
    <row r="82" spans="1:12">
      <c r="A82" s="22"/>
      <c r="B82" s="23"/>
      <c r="C82" s="24"/>
      <c r="D82" s="25"/>
      <c r="E82" s="26" t="s">
        <v>59</v>
      </c>
      <c r="F82" s="27">
        <v>105</v>
      </c>
      <c r="G82" s="27">
        <v>18.2</v>
      </c>
      <c r="H82" s="27">
        <v>5.9</v>
      </c>
      <c r="I82" s="27">
        <v>5.9</v>
      </c>
      <c r="J82" s="27">
        <v>150.80000000000001</v>
      </c>
      <c r="K82" s="28">
        <v>235</v>
      </c>
      <c r="L82" s="27"/>
    </row>
    <row r="83" spans="1:12">
      <c r="A83" s="22"/>
      <c r="B83" s="23"/>
      <c r="C83" s="24"/>
      <c r="D83" s="29" t="s">
        <v>25</v>
      </c>
      <c r="E83" s="26" t="s">
        <v>60</v>
      </c>
      <c r="F83" s="27">
        <v>186</v>
      </c>
      <c r="G83" s="27">
        <v>0.2</v>
      </c>
      <c r="H83" s="27">
        <v>0</v>
      </c>
      <c r="I83" s="27">
        <v>1.2</v>
      </c>
      <c r="J83" s="27">
        <v>6.1</v>
      </c>
      <c r="K83" s="28">
        <v>377</v>
      </c>
      <c r="L83" s="27"/>
    </row>
    <row r="84" spans="1:12">
      <c r="A84" s="22"/>
      <c r="B84" s="23"/>
      <c r="C84" s="24"/>
      <c r="D84" s="29" t="s">
        <v>26</v>
      </c>
      <c r="E84" s="26" t="s">
        <v>40</v>
      </c>
      <c r="F84" s="27">
        <v>30</v>
      </c>
      <c r="G84" s="27">
        <v>2.2999999999999998</v>
      </c>
      <c r="H84" s="27">
        <v>0.2</v>
      </c>
      <c r="I84" s="27">
        <v>15.1</v>
      </c>
      <c r="J84" s="27">
        <v>71</v>
      </c>
      <c r="K84" s="28" t="s">
        <v>41</v>
      </c>
      <c r="L84" s="27"/>
    </row>
    <row r="85" spans="1:12">
      <c r="A85" s="22"/>
      <c r="B85" s="23"/>
      <c r="C85" s="24"/>
      <c r="D85" s="25" t="s">
        <v>26</v>
      </c>
      <c r="E85" s="26" t="s">
        <v>42</v>
      </c>
      <c r="F85" s="27">
        <v>20</v>
      </c>
      <c r="G85" s="27">
        <v>1.4</v>
      </c>
      <c r="H85" s="27">
        <v>0.2</v>
      </c>
      <c r="I85" s="27">
        <v>6.7</v>
      </c>
      <c r="J85" s="27">
        <v>34.799999999999997</v>
      </c>
      <c r="K85" s="28" t="s">
        <v>41</v>
      </c>
      <c r="L85" s="27"/>
    </row>
    <row r="86" spans="1:12" ht="26.4">
      <c r="A86" s="22"/>
      <c r="B86" s="23"/>
      <c r="C86" s="24"/>
      <c r="D86" s="25"/>
      <c r="E86" s="26" t="s">
        <v>72</v>
      </c>
      <c r="F86" s="27">
        <v>80</v>
      </c>
      <c r="G86" s="27">
        <v>1.3</v>
      </c>
      <c r="H86" s="27">
        <v>4</v>
      </c>
      <c r="I86" s="27">
        <v>7.3</v>
      </c>
      <c r="J86" s="27">
        <v>72</v>
      </c>
      <c r="K86" s="28" t="s">
        <v>61</v>
      </c>
      <c r="L86" s="27"/>
    </row>
    <row r="87" spans="1:12">
      <c r="A87" s="30"/>
      <c r="B87" s="31"/>
      <c r="C87" s="32"/>
      <c r="D87" s="33" t="s">
        <v>28</v>
      </c>
      <c r="E87" s="34"/>
      <c r="F87" s="35">
        <f>SUM(F81:F86)</f>
        <v>571</v>
      </c>
      <c r="G87" s="35">
        <f>SUM(G81:G86)</f>
        <v>27.299999999999997</v>
      </c>
      <c r="H87" s="35">
        <f>SUM(H81:H86)</f>
        <v>19.100000000000001</v>
      </c>
      <c r="I87" s="35">
        <f>SUM(I81:I86)</f>
        <v>75.2</v>
      </c>
      <c r="J87" s="35">
        <f>SUM(J81:J86)</f>
        <v>584.79999999999995</v>
      </c>
      <c r="K87" s="36"/>
      <c r="L87" s="35">
        <f>SUM(L81:L86)</f>
        <v>85.55</v>
      </c>
    </row>
    <row r="88" spans="1:12">
      <c r="A88" s="37">
        <f>A81</f>
        <v>1</v>
      </c>
      <c r="B88" s="38">
        <f>B81</f>
        <v>5</v>
      </c>
      <c r="C88" s="39" t="s">
        <v>29</v>
      </c>
      <c r="D88" s="29" t="s">
        <v>30</v>
      </c>
      <c r="E88" s="26"/>
      <c r="F88" s="27"/>
      <c r="G88" s="27"/>
      <c r="H88" s="27"/>
      <c r="I88" s="27"/>
      <c r="J88" s="27"/>
      <c r="K88" s="28"/>
      <c r="L88" s="27"/>
    </row>
    <row r="89" spans="1:12">
      <c r="A89" s="22"/>
      <c r="B89" s="23"/>
      <c r="C89" s="24"/>
      <c r="D89" s="29" t="s">
        <v>31</v>
      </c>
      <c r="E89" s="26"/>
      <c r="F89" s="27"/>
      <c r="G89" s="27"/>
      <c r="H89" s="27"/>
      <c r="I89" s="27"/>
      <c r="J89" s="27"/>
      <c r="K89" s="28"/>
      <c r="L89" s="27"/>
    </row>
    <row r="90" spans="1:12">
      <c r="A90" s="22"/>
      <c r="B90" s="23"/>
      <c r="C90" s="24"/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 t="s">
        <v>33</v>
      </c>
      <c r="E91" s="26"/>
      <c r="F91" s="27"/>
      <c r="G91" s="27"/>
      <c r="H91" s="27"/>
      <c r="I91" s="27"/>
      <c r="J91" s="27"/>
      <c r="K91" s="28"/>
      <c r="L91" s="27"/>
    </row>
    <row r="92" spans="1:12">
      <c r="A92" s="22"/>
      <c r="B92" s="23"/>
      <c r="C92" s="24"/>
      <c r="D92" s="29" t="s">
        <v>34</v>
      </c>
      <c r="E92" s="26"/>
      <c r="F92" s="27"/>
      <c r="G92" s="27"/>
      <c r="H92" s="27"/>
      <c r="I92" s="27"/>
      <c r="J92" s="27"/>
      <c r="K92" s="28"/>
      <c r="L92" s="27"/>
    </row>
    <row r="93" spans="1:12">
      <c r="A93" s="22"/>
      <c r="B93" s="23"/>
      <c r="C93" s="24"/>
      <c r="D93" s="29" t="s">
        <v>35</v>
      </c>
      <c r="E93" s="26"/>
      <c r="F93" s="27"/>
      <c r="G93" s="27"/>
      <c r="H93" s="27"/>
      <c r="I93" s="27"/>
      <c r="J93" s="27"/>
      <c r="K93" s="28"/>
      <c r="L93" s="27"/>
    </row>
    <row r="94" spans="1:12">
      <c r="A94" s="22"/>
      <c r="B94" s="23"/>
      <c r="C94" s="24"/>
      <c r="D94" s="29" t="s">
        <v>36</v>
      </c>
      <c r="E94" s="26"/>
      <c r="F94" s="27"/>
      <c r="G94" s="27"/>
      <c r="H94" s="27"/>
      <c r="I94" s="27"/>
      <c r="J94" s="27"/>
      <c r="K94" s="28"/>
      <c r="L94" s="27"/>
    </row>
    <row r="95" spans="1:12">
      <c r="A95" s="22"/>
      <c r="B95" s="23"/>
      <c r="C95" s="24"/>
      <c r="D95" s="25" t="s">
        <v>27</v>
      </c>
      <c r="E95" s="26"/>
      <c r="F95" s="27"/>
      <c r="G95" s="27"/>
      <c r="H95" s="27"/>
      <c r="I95" s="27"/>
      <c r="J95" s="27"/>
      <c r="K95" s="28"/>
      <c r="L95" s="27"/>
    </row>
    <row r="96" spans="1:12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>
      <c r="A97" s="30"/>
      <c r="B97" s="31"/>
      <c r="C97" s="32"/>
      <c r="D97" s="33" t="s">
        <v>28</v>
      </c>
      <c r="E97" s="34"/>
      <c r="F97" s="35">
        <f>SUM(F88:F96)</f>
        <v>0</v>
      </c>
      <c r="G97" s="35">
        <f>SUM(G88:G96)</f>
        <v>0</v>
      </c>
      <c r="H97" s="35">
        <f>SUM(H88:H96)</f>
        <v>0</v>
      </c>
      <c r="I97" s="35">
        <f>SUM(I88:I96)</f>
        <v>0</v>
      </c>
      <c r="J97" s="35">
        <f>SUM(J88:J96)</f>
        <v>0</v>
      </c>
      <c r="K97" s="36"/>
      <c r="L97" s="35">
        <f>SUM(L88:L96)</f>
        <v>0</v>
      </c>
    </row>
    <row r="98" spans="1:12" ht="15.75" customHeight="1">
      <c r="A98" s="40">
        <f>A81</f>
        <v>1</v>
      </c>
      <c r="B98" s="41">
        <f>B81</f>
        <v>5</v>
      </c>
      <c r="C98" s="56" t="s">
        <v>37</v>
      </c>
      <c r="D98" s="56"/>
      <c r="E98" s="42"/>
      <c r="F98" s="43">
        <f>F87+F97</f>
        <v>571</v>
      </c>
      <c r="G98" s="43">
        <f>G87+G97</f>
        <v>27.299999999999997</v>
      </c>
      <c r="H98" s="43">
        <f>H87+H97</f>
        <v>19.100000000000001</v>
      </c>
      <c r="I98" s="43">
        <f>I87+I97</f>
        <v>75.2</v>
      </c>
      <c r="J98" s="43">
        <f>J87+J97</f>
        <v>584.79999999999995</v>
      </c>
      <c r="K98" s="43"/>
      <c r="L98" s="43">
        <f>L87+L97</f>
        <v>85.55</v>
      </c>
    </row>
    <row r="99" spans="1:12">
      <c r="A99" s="15">
        <v>2</v>
      </c>
      <c r="B99" s="16">
        <v>1</v>
      </c>
      <c r="C99" s="17" t="s">
        <v>23</v>
      </c>
      <c r="D99" s="18" t="s">
        <v>70</v>
      </c>
      <c r="E99" s="19" t="s">
        <v>73</v>
      </c>
      <c r="F99" s="20">
        <v>80</v>
      </c>
      <c r="G99" s="20">
        <v>1.6</v>
      </c>
      <c r="H99" s="20">
        <v>7.2</v>
      </c>
      <c r="I99" s="20">
        <v>6.3</v>
      </c>
      <c r="J99" s="20">
        <v>95.2</v>
      </c>
      <c r="K99" s="21" t="s">
        <v>41</v>
      </c>
      <c r="L99" s="20"/>
    </row>
    <row r="100" spans="1:12">
      <c r="A100" s="22"/>
      <c r="B100" s="23"/>
      <c r="C100" s="24"/>
      <c r="D100" s="25" t="s">
        <v>74</v>
      </c>
      <c r="E100" s="26" t="s">
        <v>45</v>
      </c>
      <c r="F100" s="27">
        <v>240</v>
      </c>
      <c r="G100" s="27">
        <v>18.2</v>
      </c>
      <c r="H100" s="27">
        <v>21.3</v>
      </c>
      <c r="I100" s="27">
        <v>32.799999999999997</v>
      </c>
      <c r="J100" s="27">
        <v>395.6</v>
      </c>
      <c r="K100" s="28">
        <v>406</v>
      </c>
      <c r="L100" s="27"/>
    </row>
    <row r="101" spans="1:12">
      <c r="A101" s="22"/>
      <c r="B101" s="23"/>
      <c r="C101" s="24"/>
      <c r="D101" s="29" t="s">
        <v>25</v>
      </c>
      <c r="E101" s="26" t="s">
        <v>66</v>
      </c>
      <c r="F101" s="27">
        <v>180</v>
      </c>
      <c r="G101" s="27">
        <v>3</v>
      </c>
      <c r="H101" s="27">
        <v>2.2000000000000002</v>
      </c>
      <c r="I101" s="27">
        <v>24</v>
      </c>
      <c r="J101" s="27">
        <v>127.9</v>
      </c>
      <c r="K101" s="28">
        <v>379</v>
      </c>
      <c r="L101" s="27"/>
    </row>
    <row r="102" spans="1:12">
      <c r="A102" s="22"/>
      <c r="B102" s="23"/>
      <c r="C102" s="24"/>
      <c r="D102" s="29" t="s">
        <v>26</v>
      </c>
      <c r="E102" s="26" t="s">
        <v>40</v>
      </c>
      <c r="F102" s="27">
        <v>30</v>
      </c>
      <c r="G102" s="27">
        <v>2.2999999999999998</v>
      </c>
      <c r="H102" s="27">
        <v>0.2</v>
      </c>
      <c r="I102" s="27">
        <v>15.1</v>
      </c>
      <c r="J102" s="27">
        <v>71</v>
      </c>
      <c r="K102" s="28" t="s">
        <v>41</v>
      </c>
      <c r="L102" s="27"/>
    </row>
    <row r="103" spans="1:12">
      <c r="A103" s="22"/>
      <c r="B103" s="23"/>
      <c r="C103" s="24"/>
      <c r="D103" s="29" t="s">
        <v>26</v>
      </c>
      <c r="E103" s="26" t="s">
        <v>42</v>
      </c>
      <c r="F103" s="27">
        <v>20</v>
      </c>
      <c r="G103" s="27">
        <v>1.4</v>
      </c>
      <c r="H103" s="27">
        <v>0.2</v>
      </c>
      <c r="I103" s="27">
        <v>6.7</v>
      </c>
      <c r="J103" s="27">
        <v>34.799999999999997</v>
      </c>
      <c r="K103" s="28" t="s">
        <v>41</v>
      </c>
      <c r="L103" s="27"/>
    </row>
    <row r="104" spans="1:12">
      <c r="A104" s="22"/>
      <c r="B104" s="23"/>
      <c r="C104" s="24"/>
      <c r="D104" s="25"/>
      <c r="E104" s="26" t="s">
        <v>70</v>
      </c>
      <c r="F104" s="27"/>
      <c r="G104" s="27"/>
      <c r="H104" s="27"/>
      <c r="I104" s="27"/>
      <c r="J104" s="27"/>
      <c r="K104" s="28"/>
      <c r="L104" s="27">
        <v>85.55</v>
      </c>
    </row>
    <row r="105" spans="1:12">
      <c r="A105" s="30"/>
      <c r="B105" s="31"/>
      <c r="C105" s="32"/>
      <c r="D105" s="33" t="s">
        <v>28</v>
      </c>
      <c r="E105" s="34"/>
      <c r="F105" s="35">
        <f>SUM(F99:F104)</f>
        <v>550</v>
      </c>
      <c r="G105" s="35">
        <f>SUM(G99:G104)</f>
        <v>26.5</v>
      </c>
      <c r="H105" s="35">
        <f>SUM(H99:H104)</f>
        <v>31.099999999999998</v>
      </c>
      <c r="I105" s="35">
        <f>SUM(I99:I104)</f>
        <v>84.899999999999991</v>
      </c>
      <c r="J105" s="35">
        <f>SUM(J99:J104)</f>
        <v>724.5</v>
      </c>
      <c r="K105" s="36"/>
      <c r="L105" s="35">
        <v>85.55</v>
      </c>
    </row>
    <row r="106" spans="1:12">
      <c r="A106" s="37">
        <f>A99</f>
        <v>2</v>
      </c>
      <c r="B106" s="38">
        <f>B99</f>
        <v>1</v>
      </c>
      <c r="C106" s="39" t="s">
        <v>29</v>
      </c>
      <c r="D106" s="29" t="s">
        <v>30</v>
      </c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9" t="s">
        <v>31</v>
      </c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22"/>
      <c r="B108" s="23"/>
      <c r="C108" s="24"/>
      <c r="D108" s="29" t="s">
        <v>32</v>
      </c>
      <c r="E108" s="26"/>
      <c r="F108" s="27"/>
      <c r="G108" s="27"/>
      <c r="H108" s="27"/>
      <c r="I108" s="27"/>
      <c r="J108" s="27"/>
      <c r="K108" s="28"/>
      <c r="L108" s="27"/>
    </row>
    <row r="109" spans="1:12">
      <c r="A109" s="22"/>
      <c r="B109" s="23"/>
      <c r="C109" s="24"/>
      <c r="D109" s="29" t="s">
        <v>33</v>
      </c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 t="s">
        <v>34</v>
      </c>
      <c r="E110" s="26"/>
      <c r="F110" s="27"/>
      <c r="G110" s="27"/>
      <c r="H110" s="27"/>
      <c r="I110" s="27"/>
      <c r="J110" s="27"/>
      <c r="K110" s="28"/>
      <c r="L110" s="27"/>
    </row>
    <row r="111" spans="1:12">
      <c r="A111" s="22"/>
      <c r="B111" s="23"/>
      <c r="C111" s="24"/>
      <c r="D111" s="29" t="s">
        <v>35</v>
      </c>
      <c r="E111" s="26"/>
      <c r="F111" s="27"/>
      <c r="G111" s="27"/>
      <c r="H111" s="27"/>
      <c r="I111" s="27"/>
      <c r="J111" s="27"/>
      <c r="K111" s="28"/>
      <c r="L111" s="27"/>
    </row>
    <row r="112" spans="1:12">
      <c r="A112" s="22"/>
      <c r="B112" s="23"/>
      <c r="C112" s="24"/>
      <c r="D112" s="29" t="s">
        <v>36</v>
      </c>
      <c r="E112" s="26"/>
      <c r="F112" s="27"/>
      <c r="G112" s="27"/>
      <c r="H112" s="27"/>
      <c r="I112" s="27"/>
      <c r="J112" s="27"/>
      <c r="K112" s="28"/>
      <c r="L112" s="27"/>
    </row>
    <row r="113" spans="1:12">
      <c r="A113" s="22"/>
      <c r="B113" s="23"/>
      <c r="C113" s="24"/>
      <c r="D113" s="25"/>
      <c r="E113" s="26"/>
      <c r="F113" s="27"/>
      <c r="G113" s="27"/>
      <c r="H113" s="27"/>
      <c r="I113" s="27"/>
      <c r="J113" s="27"/>
      <c r="K113" s="28"/>
      <c r="L113" s="27"/>
    </row>
    <row r="114" spans="1:12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>
      <c r="A115" s="30"/>
      <c r="B115" s="31"/>
      <c r="C115" s="32"/>
      <c r="D115" s="33" t="s">
        <v>28</v>
      </c>
      <c r="E115" s="34"/>
      <c r="F115" s="35">
        <f>SUM(F106:F114)</f>
        <v>0</v>
      </c>
      <c r="G115" s="35">
        <f>SUM(G106:G114)</f>
        <v>0</v>
      </c>
      <c r="H115" s="35">
        <f>SUM(H106:H114)</f>
        <v>0</v>
      </c>
      <c r="I115" s="35">
        <f>SUM(I106:I114)</f>
        <v>0</v>
      </c>
      <c r="J115" s="35">
        <f>SUM(J106:J114)</f>
        <v>0</v>
      </c>
      <c r="K115" s="36"/>
      <c r="L115" s="35">
        <f>SUM(L106:L114)</f>
        <v>0</v>
      </c>
    </row>
    <row r="116" spans="1:12" ht="15" customHeight="1">
      <c r="A116" s="40">
        <f>A99</f>
        <v>2</v>
      </c>
      <c r="B116" s="41">
        <f>B99</f>
        <v>1</v>
      </c>
      <c r="C116" s="56" t="s">
        <v>37</v>
      </c>
      <c r="D116" s="56"/>
      <c r="E116" s="42"/>
      <c r="F116" s="43">
        <f>F105+F115</f>
        <v>550</v>
      </c>
      <c r="G116" s="43">
        <f>G105+G115</f>
        <v>26.5</v>
      </c>
      <c r="H116" s="43">
        <f>H105+H115</f>
        <v>31.099999999999998</v>
      </c>
      <c r="I116" s="43">
        <f>I105+I115</f>
        <v>84.899999999999991</v>
      </c>
      <c r="J116" s="43">
        <f>J105+J115</f>
        <v>724.5</v>
      </c>
      <c r="K116" s="43"/>
      <c r="L116" s="43">
        <f>L105+L115</f>
        <v>85.55</v>
      </c>
    </row>
    <row r="117" spans="1:12">
      <c r="A117" s="44">
        <v>2</v>
      </c>
      <c r="B117" s="23">
        <v>2</v>
      </c>
      <c r="C117" s="17" t="s">
        <v>23</v>
      </c>
      <c r="D117" s="18" t="s">
        <v>24</v>
      </c>
      <c r="E117" s="19" t="s">
        <v>75</v>
      </c>
      <c r="F117" s="20">
        <v>150</v>
      </c>
      <c r="G117" s="20">
        <v>8.6</v>
      </c>
      <c r="H117" s="20">
        <v>9.4</v>
      </c>
      <c r="I117" s="20">
        <v>38.6</v>
      </c>
      <c r="J117" s="20">
        <v>272.8</v>
      </c>
      <c r="K117" s="21">
        <v>302</v>
      </c>
      <c r="L117" s="20"/>
    </row>
    <row r="118" spans="1:12">
      <c r="A118" s="44"/>
      <c r="B118" s="23"/>
      <c r="C118" s="24"/>
      <c r="D118" s="32"/>
      <c r="E118" s="51" t="s">
        <v>62</v>
      </c>
      <c r="F118" s="52">
        <v>100</v>
      </c>
      <c r="G118" s="52">
        <v>13.3</v>
      </c>
      <c r="H118" s="52">
        <v>9.1999999999999993</v>
      </c>
      <c r="I118" s="52">
        <v>8.9</v>
      </c>
      <c r="J118" s="52">
        <v>177.8</v>
      </c>
      <c r="K118" s="53">
        <v>261</v>
      </c>
      <c r="L118" s="52"/>
    </row>
    <row r="119" spans="1:12">
      <c r="A119" s="44"/>
      <c r="B119" s="23"/>
      <c r="C119" s="24"/>
      <c r="D119" s="25"/>
      <c r="E119" s="26" t="s">
        <v>55</v>
      </c>
      <c r="F119" s="27">
        <v>80</v>
      </c>
      <c r="G119" s="27">
        <v>0.7</v>
      </c>
      <c r="H119" s="27">
        <v>0.1</v>
      </c>
      <c r="I119" s="27">
        <v>1.3</v>
      </c>
      <c r="J119" s="27">
        <v>10.4</v>
      </c>
      <c r="K119" s="28" t="s">
        <v>53</v>
      </c>
      <c r="L119" s="27"/>
    </row>
    <row r="120" spans="1:12">
      <c r="A120" s="44"/>
      <c r="B120" s="23"/>
      <c r="C120" s="24"/>
      <c r="D120" s="29" t="s">
        <v>25</v>
      </c>
      <c r="E120" s="26" t="s">
        <v>52</v>
      </c>
      <c r="F120" s="27">
        <v>180</v>
      </c>
      <c r="G120" s="27">
        <v>1.4</v>
      </c>
      <c r="H120" s="27">
        <v>1.3</v>
      </c>
      <c r="I120" s="27">
        <v>9.3000000000000007</v>
      </c>
      <c r="J120" s="27">
        <v>52.9</v>
      </c>
      <c r="K120" s="28">
        <v>378</v>
      </c>
      <c r="L120" s="27"/>
    </row>
    <row r="121" spans="1:12">
      <c r="A121" s="44"/>
      <c r="B121" s="23"/>
      <c r="C121" s="24"/>
      <c r="D121" s="29" t="s">
        <v>26</v>
      </c>
      <c r="E121" s="26" t="s">
        <v>40</v>
      </c>
      <c r="F121" s="27">
        <v>30</v>
      </c>
      <c r="G121" s="27">
        <v>2.2999999999999998</v>
      </c>
      <c r="H121" s="27">
        <v>0.2</v>
      </c>
      <c r="I121" s="27">
        <v>15.1</v>
      </c>
      <c r="J121" s="27">
        <v>71</v>
      </c>
      <c r="K121" s="28" t="s">
        <v>41</v>
      </c>
      <c r="L121" s="27"/>
    </row>
    <row r="122" spans="1:12">
      <c r="A122" s="44"/>
      <c r="B122" s="23"/>
      <c r="C122" s="24"/>
      <c r="D122" s="25" t="s">
        <v>26</v>
      </c>
      <c r="E122" s="26" t="s">
        <v>42</v>
      </c>
      <c r="F122" s="27">
        <v>20</v>
      </c>
      <c r="G122" s="27">
        <v>1.4</v>
      </c>
      <c r="H122" s="27">
        <v>0.2</v>
      </c>
      <c r="I122" s="27">
        <v>6.7</v>
      </c>
      <c r="J122" s="27">
        <v>34.799999999999997</v>
      </c>
      <c r="K122" s="28" t="s">
        <v>41</v>
      </c>
      <c r="L122" s="27"/>
    </row>
    <row r="123" spans="1:12">
      <c r="A123" s="44"/>
      <c r="B123" s="23"/>
      <c r="C123" s="24"/>
      <c r="D123" s="25"/>
      <c r="E123" s="26" t="s">
        <v>70</v>
      </c>
      <c r="F123" s="27" t="s">
        <v>70</v>
      </c>
      <c r="G123" s="27" t="s">
        <v>70</v>
      </c>
      <c r="H123" s="27" t="s">
        <v>70</v>
      </c>
      <c r="I123" s="27" t="s">
        <v>70</v>
      </c>
      <c r="J123" s="27" t="s">
        <v>70</v>
      </c>
      <c r="K123" s="28" t="s">
        <v>70</v>
      </c>
      <c r="L123" s="27">
        <v>85.55</v>
      </c>
    </row>
    <row r="124" spans="1:12">
      <c r="A124" s="45"/>
      <c r="B124" s="31"/>
      <c r="C124" s="32"/>
      <c r="D124" s="33" t="s">
        <v>28</v>
      </c>
      <c r="E124" s="34"/>
      <c r="F124" s="35">
        <f>SUM(F117:F123)</f>
        <v>560</v>
      </c>
      <c r="G124" s="35">
        <f>SUM(G117:G123)</f>
        <v>27.699999999999996</v>
      </c>
      <c r="H124" s="35">
        <f>SUM(H117:H123)</f>
        <v>20.400000000000002</v>
      </c>
      <c r="I124" s="35">
        <f>SUM(I117:I123)</f>
        <v>79.899999999999991</v>
      </c>
      <c r="J124" s="35">
        <f>SUM(J117:J123)</f>
        <v>619.69999999999993</v>
      </c>
      <c r="K124" s="36"/>
      <c r="L124" s="35">
        <f>SUM(L117:L123)</f>
        <v>85.55</v>
      </c>
    </row>
    <row r="125" spans="1:12">
      <c r="A125" s="38">
        <f>A117</f>
        <v>2</v>
      </c>
      <c r="B125" s="38">
        <f>B117</f>
        <v>2</v>
      </c>
      <c r="C125" s="39" t="s">
        <v>29</v>
      </c>
      <c r="D125" s="29" t="s">
        <v>30</v>
      </c>
      <c r="E125" s="26"/>
      <c r="F125" s="27"/>
      <c r="G125" s="27"/>
      <c r="H125" s="27"/>
      <c r="I125" s="27"/>
      <c r="J125" s="27"/>
      <c r="K125" s="28"/>
      <c r="L125" s="27"/>
    </row>
    <row r="126" spans="1:12">
      <c r="A126" s="44"/>
      <c r="B126" s="23"/>
      <c r="C126" s="24"/>
      <c r="D126" s="29" t="s">
        <v>31</v>
      </c>
      <c r="E126" s="26"/>
      <c r="F126" s="27"/>
      <c r="G126" s="27"/>
      <c r="H126" s="27"/>
      <c r="I126" s="27"/>
      <c r="J126" s="27"/>
      <c r="K126" s="28"/>
      <c r="L126" s="27"/>
    </row>
    <row r="127" spans="1:12">
      <c r="A127" s="44"/>
      <c r="B127" s="23"/>
      <c r="C127" s="24"/>
      <c r="D127" s="29" t="s">
        <v>32</v>
      </c>
      <c r="E127" s="26"/>
      <c r="F127" s="27"/>
      <c r="G127" s="27"/>
      <c r="H127" s="27"/>
      <c r="I127" s="27"/>
      <c r="J127" s="27"/>
      <c r="K127" s="28"/>
      <c r="L127" s="27"/>
    </row>
    <row r="128" spans="1:12">
      <c r="A128" s="44"/>
      <c r="B128" s="23"/>
      <c r="C128" s="24"/>
      <c r="D128" s="29" t="s">
        <v>33</v>
      </c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4"/>
      <c r="B129" s="23"/>
      <c r="C129" s="24"/>
      <c r="D129" s="29" t="s">
        <v>34</v>
      </c>
      <c r="E129" s="26"/>
      <c r="F129" s="27"/>
      <c r="G129" s="27"/>
      <c r="H129" s="27"/>
      <c r="I129" s="27"/>
      <c r="J129" s="27"/>
      <c r="K129" s="28"/>
      <c r="L129" s="27"/>
    </row>
    <row r="130" spans="1:12">
      <c r="A130" s="44"/>
      <c r="B130" s="23"/>
      <c r="C130" s="24"/>
      <c r="D130" s="29" t="s">
        <v>35</v>
      </c>
      <c r="E130" s="26"/>
      <c r="F130" s="27"/>
      <c r="G130" s="27"/>
      <c r="H130" s="27"/>
      <c r="I130" s="27"/>
      <c r="J130" s="27"/>
      <c r="K130" s="28"/>
      <c r="L130" s="27"/>
    </row>
    <row r="131" spans="1:12">
      <c r="A131" s="44"/>
      <c r="B131" s="23"/>
      <c r="C131" s="24"/>
      <c r="D131" s="29" t="s">
        <v>36</v>
      </c>
      <c r="E131" s="26"/>
      <c r="F131" s="27"/>
      <c r="G131" s="27"/>
      <c r="H131" s="27"/>
      <c r="I131" s="27"/>
      <c r="J131" s="27"/>
      <c r="K131" s="28"/>
      <c r="L131" s="27"/>
    </row>
    <row r="132" spans="1:12">
      <c r="A132" s="44"/>
      <c r="B132" s="23"/>
      <c r="C132" s="24"/>
      <c r="D132" s="25" t="s">
        <v>27</v>
      </c>
      <c r="E132" s="26"/>
      <c r="F132" s="27"/>
      <c r="G132" s="27"/>
      <c r="H132" s="27"/>
      <c r="I132" s="27"/>
      <c r="J132" s="27"/>
      <c r="K132" s="28"/>
      <c r="L132" s="27"/>
    </row>
    <row r="133" spans="1:12">
      <c r="A133" s="44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>
      <c r="A134" s="45"/>
      <c r="B134" s="31"/>
      <c r="C134" s="32"/>
      <c r="D134" s="33" t="s">
        <v>28</v>
      </c>
      <c r="E134" s="34"/>
      <c r="F134" s="35">
        <f>SUM(F125:F133)</f>
        <v>0</v>
      </c>
      <c r="G134" s="35">
        <f>SUM(G125:G133)</f>
        <v>0</v>
      </c>
      <c r="H134" s="35">
        <f>SUM(H125:H133)</f>
        <v>0</v>
      </c>
      <c r="I134" s="35">
        <f>SUM(I125:I133)</f>
        <v>0</v>
      </c>
      <c r="J134" s="35">
        <f>SUM(J125:J133)</f>
        <v>0</v>
      </c>
      <c r="K134" s="36"/>
      <c r="L134" s="35">
        <f>SUM(L125:L133)</f>
        <v>0</v>
      </c>
    </row>
    <row r="135" spans="1:12" ht="15" customHeight="1">
      <c r="A135" s="46">
        <f>A117</f>
        <v>2</v>
      </c>
      <c r="B135" s="46">
        <f>B117</f>
        <v>2</v>
      </c>
      <c r="C135" s="56" t="s">
        <v>37</v>
      </c>
      <c r="D135" s="56"/>
      <c r="E135" s="42"/>
      <c r="F135" s="43">
        <f>F124+F134</f>
        <v>560</v>
      </c>
      <c r="G135" s="43">
        <f>G124+G134</f>
        <v>27.699999999999996</v>
      </c>
      <c r="H135" s="43">
        <f>H124+H134</f>
        <v>20.400000000000002</v>
      </c>
      <c r="I135" s="43">
        <f>I124+I134</f>
        <v>79.899999999999991</v>
      </c>
      <c r="J135" s="43">
        <f>J124+J134</f>
        <v>619.69999999999993</v>
      </c>
      <c r="K135" s="43"/>
      <c r="L135" s="43">
        <f>L124+L134</f>
        <v>85.55</v>
      </c>
    </row>
    <row r="136" spans="1:12">
      <c r="A136" s="15">
        <v>2</v>
      </c>
      <c r="B136" s="16">
        <v>3</v>
      </c>
      <c r="C136" s="17" t="s">
        <v>23</v>
      </c>
      <c r="D136" s="18" t="s">
        <v>24</v>
      </c>
      <c r="E136" s="19" t="s">
        <v>63</v>
      </c>
      <c r="F136" s="20">
        <v>150</v>
      </c>
      <c r="G136" s="20">
        <v>3.4</v>
      </c>
      <c r="H136" s="20">
        <v>8.3000000000000007</v>
      </c>
      <c r="I136" s="20">
        <v>21.6</v>
      </c>
      <c r="J136" s="20">
        <v>174</v>
      </c>
      <c r="K136" s="21">
        <v>312</v>
      </c>
      <c r="L136" s="20"/>
    </row>
    <row r="137" spans="1:12">
      <c r="A137" s="22"/>
      <c r="B137" s="23"/>
      <c r="C137" s="24"/>
      <c r="D137" s="25"/>
      <c r="E137" s="26" t="s">
        <v>64</v>
      </c>
      <c r="F137" s="27">
        <v>100</v>
      </c>
      <c r="G137" s="27">
        <v>10.199999999999999</v>
      </c>
      <c r="H137" s="27">
        <v>5.4</v>
      </c>
      <c r="I137" s="27">
        <v>5.9</v>
      </c>
      <c r="J137" s="27">
        <v>114.8</v>
      </c>
      <c r="K137" s="28">
        <v>229</v>
      </c>
      <c r="L137" s="27"/>
    </row>
    <row r="138" spans="1:12">
      <c r="A138" s="22"/>
      <c r="B138" s="23"/>
      <c r="C138" s="24"/>
      <c r="D138" s="29" t="s">
        <v>25</v>
      </c>
      <c r="E138" s="26" t="s">
        <v>76</v>
      </c>
      <c r="F138" s="27">
        <v>186</v>
      </c>
      <c r="G138" s="27">
        <v>0.2</v>
      </c>
      <c r="H138" s="27">
        <v>0</v>
      </c>
      <c r="I138" s="27">
        <v>1.2</v>
      </c>
      <c r="J138" s="27">
        <v>6.1</v>
      </c>
      <c r="K138" s="28">
        <v>377</v>
      </c>
      <c r="L138" s="27"/>
    </row>
    <row r="139" spans="1:12" ht="15.75" customHeight="1">
      <c r="A139" s="22"/>
      <c r="B139" s="23"/>
      <c r="C139" s="24"/>
      <c r="D139" s="29" t="s">
        <v>26</v>
      </c>
      <c r="E139" s="26" t="s">
        <v>40</v>
      </c>
      <c r="F139" s="27">
        <v>30</v>
      </c>
      <c r="G139" s="27">
        <v>2.2999999999999998</v>
      </c>
      <c r="H139" s="27">
        <v>0.2</v>
      </c>
      <c r="I139" s="27">
        <v>15.1</v>
      </c>
      <c r="J139" s="27">
        <v>71</v>
      </c>
      <c r="K139" s="28" t="s">
        <v>41</v>
      </c>
      <c r="L139" s="27"/>
    </row>
    <row r="140" spans="1:12">
      <c r="A140" s="22"/>
      <c r="B140" s="23"/>
      <c r="C140" s="24"/>
      <c r="D140" s="29" t="s">
        <v>26</v>
      </c>
      <c r="E140" s="26" t="s">
        <v>42</v>
      </c>
      <c r="F140" s="27">
        <v>20</v>
      </c>
      <c r="G140" s="27">
        <v>1.4</v>
      </c>
      <c r="H140" s="27">
        <v>0.2</v>
      </c>
      <c r="I140" s="27">
        <v>6.7</v>
      </c>
      <c r="J140" s="27">
        <v>34.799999999999997</v>
      </c>
      <c r="K140" s="28" t="s">
        <v>41</v>
      </c>
      <c r="L140" s="27"/>
    </row>
    <row r="141" spans="1:12">
      <c r="A141" s="22"/>
      <c r="B141" s="23"/>
      <c r="C141" s="24"/>
      <c r="D141" s="25" t="s">
        <v>27</v>
      </c>
      <c r="E141" s="26" t="s">
        <v>49</v>
      </c>
      <c r="F141" s="27">
        <v>120</v>
      </c>
      <c r="G141" s="27">
        <v>0.5</v>
      </c>
      <c r="H141" s="27">
        <v>0.5</v>
      </c>
      <c r="I141" s="27">
        <v>11.8</v>
      </c>
      <c r="J141" s="27">
        <v>56.4</v>
      </c>
      <c r="K141" s="28">
        <v>338</v>
      </c>
      <c r="L141" s="27"/>
    </row>
    <row r="142" spans="1:12">
      <c r="A142" s="22"/>
      <c r="B142" s="23"/>
      <c r="C142" s="24"/>
      <c r="D142" s="25"/>
      <c r="E142" s="26" t="s">
        <v>55</v>
      </c>
      <c r="F142" s="27">
        <v>80</v>
      </c>
      <c r="G142" s="27">
        <v>0.7</v>
      </c>
      <c r="H142" s="27">
        <v>0.1</v>
      </c>
      <c r="I142" s="27">
        <v>1.3</v>
      </c>
      <c r="J142" s="27">
        <v>10.4</v>
      </c>
      <c r="K142" s="28" t="s">
        <v>53</v>
      </c>
      <c r="L142" s="27">
        <v>85.55</v>
      </c>
    </row>
    <row r="143" spans="1:12">
      <c r="A143" s="30"/>
      <c r="B143" s="31"/>
      <c r="C143" s="32"/>
      <c r="D143" s="33" t="s">
        <v>28</v>
      </c>
      <c r="E143" s="34"/>
      <c r="F143" s="35">
        <f>SUM(F136:F142)</f>
        <v>686</v>
      </c>
      <c r="G143" s="35">
        <f>SUM(G136:G142)</f>
        <v>18.699999999999996</v>
      </c>
      <c r="H143" s="35">
        <f>SUM(H136:H142)</f>
        <v>14.7</v>
      </c>
      <c r="I143" s="35">
        <f>SUM(I136:I142)</f>
        <v>63.599999999999994</v>
      </c>
      <c r="J143" s="35">
        <f>SUM(J136:J142)</f>
        <v>467.5</v>
      </c>
      <c r="K143" s="36"/>
      <c r="L143" s="35">
        <f>SUM(L136:L142)</f>
        <v>85.55</v>
      </c>
    </row>
    <row r="144" spans="1:12">
      <c r="A144" s="37">
        <f>A136</f>
        <v>2</v>
      </c>
      <c r="B144" s="38">
        <f>B136</f>
        <v>3</v>
      </c>
      <c r="C144" s="39" t="s">
        <v>29</v>
      </c>
      <c r="D144" s="29" t="s">
        <v>30</v>
      </c>
      <c r="E144" s="26"/>
      <c r="F144" s="27"/>
      <c r="G144" s="27"/>
      <c r="H144" s="27"/>
      <c r="I144" s="27"/>
      <c r="J144" s="27"/>
      <c r="K144" s="28"/>
      <c r="L144" s="27"/>
    </row>
    <row r="145" spans="1:12">
      <c r="A145" s="22"/>
      <c r="B145" s="23"/>
      <c r="C145" s="24"/>
      <c r="D145" s="29" t="s">
        <v>31</v>
      </c>
      <c r="E145" s="26"/>
      <c r="F145" s="27"/>
      <c r="G145" s="27"/>
      <c r="H145" s="27"/>
      <c r="I145" s="27"/>
      <c r="J145" s="27"/>
      <c r="K145" s="28"/>
      <c r="L145" s="27"/>
    </row>
    <row r="146" spans="1:12">
      <c r="A146" s="22"/>
      <c r="B146" s="23"/>
      <c r="C146" s="24"/>
      <c r="D146" s="29" t="s">
        <v>32</v>
      </c>
      <c r="E146" s="26"/>
      <c r="F146" s="27"/>
      <c r="G146" s="27"/>
      <c r="H146" s="27"/>
      <c r="I146" s="27"/>
      <c r="J146" s="27"/>
      <c r="K146" s="28"/>
      <c r="L146" s="27"/>
    </row>
    <row r="147" spans="1:12">
      <c r="A147" s="22"/>
      <c r="B147" s="23"/>
      <c r="C147" s="24"/>
      <c r="D147" s="29" t="s">
        <v>33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34</v>
      </c>
      <c r="E148" s="26"/>
      <c r="F148" s="27"/>
      <c r="G148" s="27"/>
      <c r="H148" s="27"/>
      <c r="I148" s="27"/>
      <c r="J148" s="27"/>
      <c r="K148" s="28"/>
      <c r="L148" s="27"/>
    </row>
    <row r="149" spans="1:12">
      <c r="A149" s="22"/>
      <c r="B149" s="23"/>
      <c r="C149" s="24"/>
      <c r="D149" s="29" t="s">
        <v>35</v>
      </c>
      <c r="E149" s="26"/>
      <c r="F149" s="27"/>
      <c r="G149" s="27"/>
      <c r="H149" s="27"/>
      <c r="I149" s="27"/>
      <c r="J149" s="27"/>
      <c r="K149" s="28"/>
      <c r="L149" s="27"/>
    </row>
    <row r="150" spans="1:12">
      <c r="A150" s="22"/>
      <c r="B150" s="23"/>
      <c r="C150" s="24"/>
      <c r="D150" s="29" t="s">
        <v>36</v>
      </c>
      <c r="E150" s="26"/>
      <c r="F150" s="27"/>
      <c r="G150" s="27"/>
      <c r="H150" s="27"/>
      <c r="I150" s="27"/>
      <c r="J150" s="27"/>
      <c r="K150" s="28"/>
      <c r="L150" s="27"/>
    </row>
    <row r="151" spans="1:12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>
      <c r="A153" s="30"/>
      <c r="B153" s="31"/>
      <c r="C153" s="32"/>
      <c r="D153" s="33" t="s">
        <v>28</v>
      </c>
      <c r="E153" s="34"/>
      <c r="F153" s="35">
        <f>SUM(F144:F152)</f>
        <v>0</v>
      </c>
      <c r="G153" s="35">
        <f>SUM(G144:G152)</f>
        <v>0</v>
      </c>
      <c r="H153" s="35">
        <f>SUM(H144:H152)</f>
        <v>0</v>
      </c>
      <c r="I153" s="35">
        <f>SUM(I144:I152)</f>
        <v>0</v>
      </c>
      <c r="J153" s="35">
        <f>SUM(J144:J152)</f>
        <v>0</v>
      </c>
      <c r="K153" s="36"/>
      <c r="L153" s="35">
        <f>SUM(L144:L152)</f>
        <v>0</v>
      </c>
    </row>
    <row r="154" spans="1:12" ht="15" customHeight="1">
      <c r="A154" s="40">
        <f>A136</f>
        <v>2</v>
      </c>
      <c r="B154" s="41">
        <f>B136</f>
        <v>3</v>
      </c>
      <c r="C154" s="56" t="s">
        <v>37</v>
      </c>
      <c r="D154" s="56"/>
      <c r="E154" s="42"/>
      <c r="F154" s="43">
        <f>F143+F153</f>
        <v>686</v>
      </c>
      <c r="G154" s="43">
        <f>G143+G153</f>
        <v>18.699999999999996</v>
      </c>
      <c r="H154" s="43">
        <f>H143+H153</f>
        <v>14.7</v>
      </c>
      <c r="I154" s="43">
        <f>I143+I153</f>
        <v>63.599999999999994</v>
      </c>
      <c r="J154" s="43">
        <f>J143+J153</f>
        <v>467.5</v>
      </c>
      <c r="K154" s="43"/>
      <c r="L154" s="43">
        <f>L143+L153</f>
        <v>85.55</v>
      </c>
    </row>
    <row r="155" spans="1:12">
      <c r="A155" s="15">
        <v>2</v>
      </c>
      <c r="B155" s="16">
        <v>4</v>
      </c>
      <c r="C155" s="17" t="s">
        <v>23</v>
      </c>
      <c r="D155" s="18" t="s">
        <v>24</v>
      </c>
      <c r="E155" s="19" t="s">
        <v>77</v>
      </c>
      <c r="F155" s="20">
        <v>210</v>
      </c>
      <c r="G155" s="20">
        <v>5.9</v>
      </c>
      <c r="H155" s="20">
        <v>10</v>
      </c>
      <c r="I155" s="20">
        <v>46.3</v>
      </c>
      <c r="J155" s="20">
        <v>298.89999999999998</v>
      </c>
      <c r="K155" s="21">
        <v>177</v>
      </c>
      <c r="L155" s="20">
        <v>85.55</v>
      </c>
    </row>
    <row r="156" spans="1:12">
      <c r="A156" s="22"/>
      <c r="B156" s="23"/>
      <c r="C156" s="24"/>
      <c r="D156" s="25" t="s">
        <v>70</v>
      </c>
      <c r="E156" s="26" t="s">
        <v>78</v>
      </c>
      <c r="F156" s="27">
        <v>60</v>
      </c>
      <c r="G156" s="27">
        <v>6.9</v>
      </c>
      <c r="H156" s="27">
        <v>9.9</v>
      </c>
      <c r="I156" s="27">
        <v>17.8</v>
      </c>
      <c r="J156" s="27">
        <v>188.4</v>
      </c>
      <c r="K156" s="28">
        <v>3</v>
      </c>
      <c r="L156" s="27"/>
    </row>
    <row r="157" spans="1:12">
      <c r="A157" s="22"/>
      <c r="B157" s="23"/>
      <c r="C157" s="24"/>
      <c r="D157" s="29" t="s">
        <v>70</v>
      </c>
      <c r="E157" s="26" t="s">
        <v>56</v>
      </c>
      <c r="F157" s="27">
        <v>200</v>
      </c>
      <c r="G157" s="27">
        <v>5.8</v>
      </c>
      <c r="H157" s="27">
        <v>5</v>
      </c>
      <c r="I157" s="27">
        <v>8</v>
      </c>
      <c r="J157" s="27">
        <v>100</v>
      </c>
      <c r="K157" s="28">
        <v>386</v>
      </c>
      <c r="L157" s="27"/>
    </row>
    <row r="158" spans="1:12">
      <c r="A158" s="22"/>
      <c r="B158" s="23"/>
      <c r="C158" s="24"/>
      <c r="D158" s="29" t="s">
        <v>26</v>
      </c>
      <c r="E158" s="26" t="s">
        <v>42</v>
      </c>
      <c r="F158" s="27">
        <v>20</v>
      </c>
      <c r="G158" s="27">
        <v>1.4</v>
      </c>
      <c r="H158" s="27">
        <v>0.2</v>
      </c>
      <c r="I158" s="27">
        <v>6.7</v>
      </c>
      <c r="J158" s="27">
        <v>34.799999999999997</v>
      </c>
      <c r="K158" s="28" t="s">
        <v>41</v>
      </c>
      <c r="L158" s="27"/>
    </row>
    <row r="159" spans="1:12">
      <c r="A159" s="22"/>
      <c r="B159" s="23"/>
      <c r="C159" s="24"/>
      <c r="D159" s="29"/>
      <c r="E159" s="26" t="s">
        <v>69</v>
      </c>
      <c r="F159" s="27">
        <v>20</v>
      </c>
      <c r="G159" s="27">
        <v>1.5</v>
      </c>
      <c r="H159" s="27">
        <v>2</v>
      </c>
      <c r="I159" s="27">
        <v>15</v>
      </c>
      <c r="J159" s="27">
        <v>83.4</v>
      </c>
      <c r="K159" s="28" t="s">
        <v>41</v>
      </c>
      <c r="L159" s="27"/>
    </row>
    <row r="160" spans="1:12">
      <c r="A160" s="22"/>
      <c r="B160" s="23"/>
      <c r="C160" s="24"/>
      <c r="D160" s="29" t="s">
        <v>27</v>
      </c>
      <c r="E160" s="26" t="s">
        <v>49</v>
      </c>
      <c r="F160" s="27">
        <v>120</v>
      </c>
      <c r="G160" s="27">
        <v>0.5</v>
      </c>
      <c r="H160" s="27">
        <v>0.5</v>
      </c>
      <c r="I160" s="27">
        <v>11.8</v>
      </c>
      <c r="J160" s="27">
        <v>56.4</v>
      </c>
      <c r="K160" s="28">
        <v>338</v>
      </c>
      <c r="L160" s="27" t="s">
        <v>70</v>
      </c>
    </row>
    <row r="161" spans="1:12">
      <c r="A161" s="30"/>
      <c r="B161" s="31"/>
      <c r="C161" s="32"/>
      <c r="D161" s="33" t="s">
        <v>28</v>
      </c>
      <c r="E161" s="34"/>
      <c r="F161" s="35">
        <f>SUM(F155:F160)</f>
        <v>630</v>
      </c>
      <c r="G161" s="35">
        <v>22</v>
      </c>
      <c r="H161" s="35">
        <f>SUM(H155:H160)</f>
        <v>27.599999999999998</v>
      </c>
      <c r="I161" s="35">
        <f>SUM(I155:I160)</f>
        <v>105.6</v>
      </c>
      <c r="J161" s="35">
        <f>SUM(J155:J160)</f>
        <v>761.89999999999986</v>
      </c>
      <c r="K161" s="36"/>
      <c r="L161" s="35">
        <f>SUM(L155:L160)</f>
        <v>85.55</v>
      </c>
    </row>
    <row r="162" spans="1:12">
      <c r="A162" s="37">
        <f>A155</f>
        <v>2</v>
      </c>
      <c r="B162" s="38">
        <f>B155</f>
        <v>4</v>
      </c>
      <c r="C162" s="39" t="s">
        <v>29</v>
      </c>
      <c r="D162" s="29" t="s">
        <v>30</v>
      </c>
      <c r="E162" s="26"/>
      <c r="F162" s="27"/>
      <c r="G162" s="27"/>
      <c r="H162" s="27"/>
      <c r="I162" s="27"/>
      <c r="J162" s="27"/>
      <c r="K162" s="28"/>
      <c r="L162" s="27"/>
    </row>
    <row r="163" spans="1:12">
      <c r="A163" s="22"/>
      <c r="B163" s="23"/>
      <c r="C163" s="24"/>
      <c r="D163" s="29" t="s">
        <v>31</v>
      </c>
      <c r="E163" s="26"/>
      <c r="F163" s="27"/>
      <c r="G163" s="27"/>
      <c r="H163" s="27"/>
      <c r="I163" s="27"/>
      <c r="J163" s="27"/>
      <c r="K163" s="28"/>
      <c r="L163" s="27"/>
    </row>
    <row r="164" spans="1:12">
      <c r="A164" s="22"/>
      <c r="B164" s="23"/>
      <c r="C164" s="24"/>
      <c r="D164" s="29" t="s">
        <v>32</v>
      </c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22"/>
      <c r="B165" s="23"/>
      <c r="C165" s="24"/>
      <c r="D165" s="29" t="s">
        <v>33</v>
      </c>
      <c r="E165" s="26"/>
      <c r="F165" s="27"/>
      <c r="G165" s="27"/>
      <c r="H165" s="27"/>
      <c r="I165" s="27"/>
      <c r="J165" s="27"/>
      <c r="K165" s="28"/>
      <c r="L165" s="27"/>
    </row>
    <row r="166" spans="1:12">
      <c r="A166" s="22"/>
      <c r="B166" s="23"/>
      <c r="C166" s="24"/>
      <c r="D166" s="29" t="s">
        <v>34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>
      <c r="A169" s="22"/>
      <c r="B169" s="23"/>
      <c r="C169" s="24"/>
      <c r="D169" s="25" t="s">
        <v>27</v>
      </c>
      <c r="E169" s="26"/>
      <c r="F169" s="27"/>
      <c r="G169" s="27"/>
      <c r="H169" s="27"/>
      <c r="I169" s="27"/>
      <c r="J169" s="27"/>
      <c r="K169" s="28"/>
      <c r="L169" s="27"/>
    </row>
    <row r="170" spans="1:12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>
      <c r="A171" s="30"/>
      <c r="B171" s="31"/>
      <c r="C171" s="32"/>
      <c r="D171" s="33" t="s">
        <v>28</v>
      </c>
      <c r="E171" s="34"/>
      <c r="F171" s="35">
        <f>SUM(F162:F170)</f>
        <v>0</v>
      </c>
      <c r="G171" s="35">
        <f>SUM(G162:G170)</f>
        <v>0</v>
      </c>
      <c r="H171" s="35">
        <f>SUM(H162:H170)</f>
        <v>0</v>
      </c>
      <c r="I171" s="35">
        <f>SUM(I162:I170)</f>
        <v>0</v>
      </c>
      <c r="J171" s="35">
        <f>SUM(J162:J170)</f>
        <v>0</v>
      </c>
      <c r="K171" s="36"/>
      <c r="L171" s="35">
        <f>SUM(L162:L170)</f>
        <v>0</v>
      </c>
    </row>
    <row r="172" spans="1:12" ht="15" customHeight="1">
      <c r="A172" s="40">
        <f>A155</f>
        <v>2</v>
      </c>
      <c r="B172" s="41">
        <f>B155</f>
        <v>4</v>
      </c>
      <c r="C172" s="56" t="s">
        <v>37</v>
      </c>
      <c r="D172" s="56"/>
      <c r="E172" s="42"/>
      <c r="F172" s="43">
        <f>F161+F171</f>
        <v>630</v>
      </c>
      <c r="G172" s="43">
        <f>G161+G171</f>
        <v>22</v>
      </c>
      <c r="H172" s="43">
        <f>H161+H171</f>
        <v>27.599999999999998</v>
      </c>
      <c r="I172" s="43">
        <f>I161+I171</f>
        <v>105.6</v>
      </c>
      <c r="J172" s="43">
        <f>J161+J171</f>
        <v>761.89999999999986</v>
      </c>
      <c r="K172" s="43"/>
      <c r="L172" s="43">
        <f>L161+L171</f>
        <v>85.55</v>
      </c>
    </row>
    <row r="173" spans="1:12">
      <c r="A173" s="15">
        <v>2</v>
      </c>
      <c r="B173" s="16">
        <v>5</v>
      </c>
      <c r="C173" s="17" t="s">
        <v>23</v>
      </c>
      <c r="D173" s="18"/>
      <c r="E173" s="19" t="s">
        <v>83</v>
      </c>
      <c r="F173" s="20">
        <v>80</v>
      </c>
      <c r="G173" s="20">
        <v>1.6</v>
      </c>
      <c r="H173" s="20">
        <v>7.2</v>
      </c>
      <c r="I173" s="20">
        <v>6.3</v>
      </c>
      <c r="J173" s="20">
        <v>95.2</v>
      </c>
      <c r="K173" s="21" t="s">
        <v>41</v>
      </c>
      <c r="L173" s="20"/>
    </row>
    <row r="174" spans="1:12">
      <c r="A174" s="22"/>
      <c r="B174" s="23"/>
      <c r="C174" s="24"/>
      <c r="D174" s="25"/>
      <c r="E174" s="26" t="s">
        <v>79</v>
      </c>
      <c r="F174" s="27">
        <v>120</v>
      </c>
      <c r="G174" s="27">
        <v>13.1</v>
      </c>
      <c r="H174" s="27">
        <v>17.399999999999999</v>
      </c>
      <c r="I174" s="27">
        <v>17.100000000000001</v>
      </c>
      <c r="J174" s="27">
        <v>284.89999999999998</v>
      </c>
      <c r="K174" s="28" t="s">
        <v>65</v>
      </c>
      <c r="L174" s="27"/>
    </row>
    <row r="175" spans="1:12">
      <c r="A175" s="22"/>
      <c r="B175" s="23"/>
      <c r="C175" s="24"/>
      <c r="D175" s="29" t="s">
        <v>74</v>
      </c>
      <c r="E175" s="26" t="s">
        <v>80</v>
      </c>
      <c r="F175" s="27">
        <v>150</v>
      </c>
      <c r="G175" s="27">
        <v>5.6</v>
      </c>
      <c r="H175" s="27">
        <v>7.9</v>
      </c>
      <c r="I175" s="27">
        <v>35</v>
      </c>
      <c r="J175" s="27">
        <v>230.8</v>
      </c>
      <c r="K175" s="28">
        <v>309</v>
      </c>
      <c r="L175" s="27"/>
    </row>
    <row r="176" spans="1:12">
      <c r="A176" s="22"/>
      <c r="B176" s="23"/>
      <c r="C176" s="24"/>
      <c r="D176" s="29"/>
      <c r="E176" s="26" t="s">
        <v>81</v>
      </c>
      <c r="F176" s="27">
        <v>200</v>
      </c>
      <c r="G176" s="27">
        <v>1</v>
      </c>
      <c r="H176" s="27">
        <v>0.2</v>
      </c>
      <c r="I176" s="27">
        <v>20.2</v>
      </c>
      <c r="J176" s="27">
        <v>92</v>
      </c>
      <c r="K176" s="28">
        <v>389</v>
      </c>
      <c r="L176" s="27"/>
    </row>
    <row r="177" spans="1:12">
      <c r="A177" s="22"/>
      <c r="B177" s="23"/>
      <c r="C177" s="24"/>
      <c r="D177" s="29" t="s">
        <v>26</v>
      </c>
      <c r="E177" s="26" t="s">
        <v>40</v>
      </c>
      <c r="F177" s="27">
        <v>30</v>
      </c>
      <c r="G177" s="27">
        <v>2.2999999999999998</v>
      </c>
      <c r="H177" s="27">
        <v>0.2</v>
      </c>
      <c r="I177" s="27">
        <v>15.1</v>
      </c>
      <c r="J177" s="27">
        <v>71</v>
      </c>
      <c r="K177" s="28" t="s">
        <v>41</v>
      </c>
      <c r="L177" s="27"/>
    </row>
    <row r="178" spans="1:12">
      <c r="A178" s="22"/>
      <c r="B178" s="23"/>
      <c r="C178" s="24"/>
      <c r="D178" s="25" t="s">
        <v>26</v>
      </c>
      <c r="E178" s="26" t="s">
        <v>42</v>
      </c>
      <c r="F178" s="27">
        <v>20</v>
      </c>
      <c r="G178" s="27">
        <v>1.4</v>
      </c>
      <c r="H178" s="27">
        <v>0.2</v>
      </c>
      <c r="I178" s="27">
        <v>6.7</v>
      </c>
      <c r="J178" s="27">
        <v>34.799999999999997</v>
      </c>
      <c r="K178" s="28" t="s">
        <v>41</v>
      </c>
      <c r="L178" s="27"/>
    </row>
    <row r="179" spans="1:12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>
        <v>85.55</v>
      </c>
    </row>
    <row r="180" spans="1:12" ht="15.75" customHeight="1">
      <c r="A180" s="30"/>
      <c r="B180" s="31"/>
      <c r="C180" s="32"/>
      <c r="D180" s="33" t="s">
        <v>28</v>
      </c>
      <c r="E180" s="34"/>
      <c r="F180" s="35">
        <f>SUM(F173:F179)</f>
        <v>600</v>
      </c>
      <c r="G180" s="35">
        <f>SUM(G173:G179)</f>
        <v>24.999999999999996</v>
      </c>
      <c r="H180" s="35">
        <f>SUM(H173:H179)</f>
        <v>33.100000000000009</v>
      </c>
      <c r="I180" s="35">
        <f>SUM(I173:I179)</f>
        <v>100.4</v>
      </c>
      <c r="J180" s="35">
        <f>SUM(J173:J179)</f>
        <v>808.69999999999993</v>
      </c>
      <c r="K180" s="36"/>
      <c r="L180" s="35">
        <f>SUM(L173:L179)</f>
        <v>85.55</v>
      </c>
    </row>
    <row r="181" spans="1:12">
      <c r="A181" s="37">
        <f>A173</f>
        <v>2</v>
      </c>
      <c r="B181" s="38">
        <f>B173</f>
        <v>5</v>
      </c>
      <c r="C181" s="39" t="s">
        <v>29</v>
      </c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>
      <c r="A182" s="22"/>
      <c r="B182" s="23"/>
      <c r="C182" s="24"/>
      <c r="D182" s="29" t="s">
        <v>31</v>
      </c>
      <c r="E182" s="26"/>
      <c r="F182" s="27"/>
      <c r="G182" s="27"/>
      <c r="H182" s="27"/>
      <c r="I182" s="27"/>
      <c r="J182" s="27"/>
      <c r="K182" s="28"/>
      <c r="L182" s="27"/>
    </row>
    <row r="183" spans="1:12">
      <c r="A183" s="22"/>
      <c r="B183" s="23"/>
      <c r="C183" s="24"/>
      <c r="D183" s="29" t="s">
        <v>32</v>
      </c>
      <c r="E183" s="26"/>
      <c r="F183" s="27"/>
      <c r="G183" s="27"/>
      <c r="H183" s="27"/>
      <c r="I183" s="27"/>
      <c r="J183" s="27"/>
      <c r="K183" s="28"/>
      <c r="L183" s="27"/>
    </row>
    <row r="184" spans="1:12">
      <c r="A184" s="22"/>
      <c r="B184" s="23"/>
      <c r="C184" s="24"/>
      <c r="D184" s="29" t="s">
        <v>33</v>
      </c>
      <c r="E184" s="26"/>
      <c r="F184" s="27"/>
      <c r="G184" s="27"/>
      <c r="H184" s="27"/>
      <c r="I184" s="27"/>
      <c r="J184" s="27"/>
      <c r="K184" s="28"/>
      <c r="L184" s="27"/>
    </row>
    <row r="185" spans="1:12">
      <c r="A185" s="22"/>
      <c r="B185" s="23"/>
      <c r="C185" s="24"/>
      <c r="D185" s="29" t="s">
        <v>34</v>
      </c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 t="s">
        <v>35</v>
      </c>
      <c r="E186" s="26"/>
      <c r="F186" s="27"/>
      <c r="G186" s="27"/>
      <c r="H186" s="27"/>
      <c r="I186" s="27"/>
      <c r="J186" s="27"/>
      <c r="K186" s="28"/>
      <c r="L186" s="27"/>
    </row>
    <row r="187" spans="1:12">
      <c r="A187" s="22"/>
      <c r="B187" s="23"/>
      <c r="C187" s="24"/>
      <c r="D187" s="29" t="s">
        <v>36</v>
      </c>
      <c r="E187" s="26"/>
      <c r="F187" s="27"/>
      <c r="G187" s="27"/>
      <c r="H187" s="27"/>
      <c r="I187" s="27"/>
      <c r="J187" s="27"/>
      <c r="K187" s="28"/>
      <c r="L187" s="27"/>
    </row>
    <row r="188" spans="1:12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</row>
    <row r="190" spans="1:12">
      <c r="A190" s="30"/>
      <c r="B190" s="31"/>
      <c r="C190" s="32"/>
      <c r="D190" s="33" t="s">
        <v>28</v>
      </c>
      <c r="E190" s="34"/>
      <c r="F190" s="35">
        <f>SUM(F181:F189)</f>
        <v>0</v>
      </c>
      <c r="G190" s="35">
        <f>SUM(G181:G189)</f>
        <v>0</v>
      </c>
      <c r="H190" s="35">
        <f>SUM(H181:H189)</f>
        <v>0</v>
      </c>
      <c r="I190" s="35">
        <f>SUM(I181:I189)</f>
        <v>0</v>
      </c>
      <c r="J190" s="35">
        <f>SUM(J181:J189)</f>
        <v>0</v>
      </c>
      <c r="K190" s="36"/>
      <c r="L190" s="35">
        <f>SUM(L181:L189)</f>
        <v>0</v>
      </c>
    </row>
    <row r="191" spans="1:12" ht="15" customHeight="1">
      <c r="A191" s="40">
        <f>A173</f>
        <v>2</v>
      </c>
      <c r="B191" s="41">
        <f>B173</f>
        <v>5</v>
      </c>
      <c r="C191" s="56" t="s">
        <v>37</v>
      </c>
      <c r="D191" s="56"/>
      <c r="E191" s="42"/>
      <c r="F191" s="43">
        <f>F180+F190</f>
        <v>600</v>
      </c>
      <c r="G191" s="43">
        <f>G180+G190</f>
        <v>24.999999999999996</v>
      </c>
      <c r="H191" s="43">
        <f>H180+H190</f>
        <v>33.100000000000009</v>
      </c>
      <c r="I191" s="43">
        <f>I180+I190</f>
        <v>100.4</v>
      </c>
      <c r="J191" s="43">
        <f>J180+J190</f>
        <v>808.69999999999993</v>
      </c>
      <c r="K191" s="43"/>
      <c r="L191" s="43">
        <f>L180+L190</f>
        <v>85.55</v>
      </c>
    </row>
    <row r="192" spans="1:12" ht="12.75" customHeight="1">
      <c r="A192" s="47"/>
      <c r="B192" s="48"/>
      <c r="C192" s="57" t="s">
        <v>38</v>
      </c>
      <c r="D192" s="57"/>
      <c r="E192" s="57"/>
      <c r="F192" s="49">
        <f>(F24+F42+F61+F80+F98+F116+F135+F154+F172+F191)/(IF(F24=0,0,1)+IF(F42=0,0,1)+IF(F61=0,0,1)+IF(F80=0,0,1)+IF(F98=0,0,1)+IF(F116=0,0,1)+IF(F135=0,0,1)+IF(F154=0,0,1)+IF(F172=0,0,1)+IF(F191=0,0,1))</f>
        <v>590.29999999999995</v>
      </c>
      <c r="G192" s="49">
        <f>(G24+G42+G61+G80+G98+G116+G135+G154+G172+G191)/(IF(G24=0,0,1)+IF(G42=0,0,1)+IF(G61=0,0,1)+IF(G80=0,0,1)+IF(G98=0,0,1)+IF(G116=0,0,1)+IF(G135=0,0,1)+IF(G154=0,0,1)+IF(G172=0,0,1)+IF(G191=0,0,1))</f>
        <v>25.49</v>
      </c>
      <c r="H192" s="49">
        <f>(H24+H42+H61+H80+H98+H116+H135+H154+H172+H191)/(IF(H24=0,0,1)+IF(H42=0,0,1)+IF(H61=0,0,1)+IF(H80=0,0,1)+IF(H98=0,0,1)+IF(H116=0,0,1)+IF(H135=0,0,1)+IF(H154=0,0,1)+IF(H172=0,0,1)+IF(H191=0,0,1))</f>
        <v>25.5</v>
      </c>
      <c r="I192" s="49">
        <f>(I24+I42+I61+I80+I98+I116+I135+I154+I172+I191)/(IF(I24=0,0,1)+IF(I42=0,0,1)+IF(I61=0,0,1)+IF(I80=0,0,1)+IF(I98=0,0,1)+IF(I116=0,0,1)+IF(I135=0,0,1)+IF(I154=0,0,1)+IF(I172=0,0,1)+IF(I191=0,0,1))</f>
        <v>84.5</v>
      </c>
      <c r="J192" s="49">
        <f>(J24+J42+J61+J80+J98+J116+J135+J154+J172+J191)/(IF(J24=0,0,1)+IF(J42=0,0,1)+IF(J61=0,0,1)+IF(J80=0,0,1)+IF(J98=0,0,1)+IF(J116=0,0,1)+IF(J135=0,0,1)+IF(J154=0,0,1)+IF(J172=0,0,1)+IF(J191=0,0,1))</f>
        <v>677.61999999999989</v>
      </c>
      <c r="K192" s="49"/>
      <c r="L192" s="49">
        <f>(L24+L42+L61+L80+L98+L116+L135+L154+L172+L191)/(IF(L24=0,0,1)+IF(L42=0,0,1)+IF(L61=0,0,1)+IF(L80=0,0,1)+IF(L98=0,0,1)+IF(L116=0,0,1)+IF(L135=0,0,1)+IF(L154=0,0,1)+IF(L172=0,0,1)+IF(L191=0,0,1))</f>
        <v>85.549999999999983</v>
      </c>
    </row>
  </sheetData>
  <mergeCells count="14">
    <mergeCell ref="C154:D154"/>
    <mergeCell ref="C172:D172"/>
    <mergeCell ref="C191:D191"/>
    <mergeCell ref="C192:E192"/>
    <mergeCell ref="C61:D61"/>
    <mergeCell ref="C80:D80"/>
    <mergeCell ref="C98:D98"/>
    <mergeCell ref="C116:D116"/>
    <mergeCell ref="C135:D135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scale="60" firstPageNumber="0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2025-11-25T10:33:24Z</cp:lastPrinted>
  <dcterms:created xsi:type="dcterms:W3CDTF">2022-05-16T14:23:56Z</dcterms:created>
  <dcterms:modified xsi:type="dcterms:W3CDTF">2026-01-13T11:16:59Z</dcterms:modified>
  <dc:language>ru-RU</dc:language>
</cp:coreProperties>
</file>