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89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<sst xmlns="http://schemas.openxmlformats.org/spreadsheetml/2006/main" count="262" uniqueCount="80">
  <si>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</si>
  <si>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</si>
  <si>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</si>
  <si>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</si>
  <si>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</si>
  <si>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</si>
  <si>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</si>
  <si>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</si>
  <si>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</si>
  <si>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</si>
  <si>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</si>
  <si>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</si>
  <si>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</si>
  <si>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</si>
  <si>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</si>
  <si>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</si>
  <si>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</si>
  <si>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</si>
  <si>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</si>
  <si>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</si>
  <si>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</si>
  <si>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</si>
  <si>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</si>
  <si>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</si>
  <si>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</si>
  <si>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</si>
  <si>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</si>
  <si>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</si>
  <si>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</si>
  <si>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</si>
  <si>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</si>
  <si>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</si>
  <si>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</si>
  <si>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</si>
  <si>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</si>
  <si>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</si>
  <si>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</si>
  <si>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</si>
  <si>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</si>
  <si>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</si>
  <si>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</si>
  <si>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</si>
  <si>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напиток из плодов шиповника</t>
  </si>
  <si>
    <t>хлеб ржаной</t>
  </si>
  <si>
    <t>каша рисовая с изюмом с маслом сливочным</t>
  </si>
  <si>
    <t>кисломолочный продукт</t>
  </si>
  <si>
    <t>омлет натуральный с маслом сливочным</t>
  </si>
  <si>
    <t>кофейный напиток с молоком</t>
  </si>
  <si>
    <t>овощи натуральные солёные или квашеные по сезону</t>
  </si>
  <si>
    <t>рыба тушенная в томате с овощами</t>
  </si>
  <si>
    <t>каша пшённая с изюмом с маслом сливочным</t>
  </si>
  <si>
    <t>какао с молоком</t>
  </si>
  <si>
    <t>плоды свежие яблоки</t>
  </si>
  <si>
    <t>каша рассыпчатая гречневая с маслом сливочным</t>
  </si>
  <si>
    <t>хлеб пшеничный ржаной</t>
  </si>
  <si>
    <t>икра овощная</t>
  </si>
  <si>
    <t>плоды свежие яблоко</t>
  </si>
  <si>
    <t>салат из свеклы с курагой и изюмом</t>
  </si>
  <si>
    <t>гуляш говядины</t>
  </si>
  <si>
    <t>вафли витаминизированные</t>
  </si>
  <si>
    <t>сыр  порциями</t>
  </si>
  <si>
    <t>каша жидкая молочная из манной крупы с маслом сливочным</t>
  </si>
  <si>
    <t>печенье</t>
  </si>
  <si>
    <t>чай чёрный байковый с сахаром и лимоном</t>
  </si>
  <si>
    <t>хлеб ржаной пшеничный</t>
  </si>
  <si>
    <t>плоды свежие апельсин банан</t>
  </si>
  <si>
    <t>каша вязкая из крупы пшеничной артек</t>
  </si>
  <si>
    <t>чай черный байховый с молоком</t>
  </si>
  <si>
    <t>рис отварной с маслом сливочным</t>
  </si>
  <si>
    <t>салат из свежей капусты с морковью квашеная капуста с луком</t>
  </si>
  <si>
    <t>макароны отварные с сыром</t>
  </si>
  <si>
    <t>икра отварная с сыром</t>
  </si>
  <si>
    <t>сок фруктовый овощной</t>
  </si>
  <si>
    <t>бутерброд с джемом</t>
  </si>
  <si>
    <t>запеканка из творога с соусом молочным сладким</t>
  </si>
  <si>
    <t>тефтели мясные говядина в  томатном соусе</t>
  </si>
  <si>
    <t>паста сливочная с курицей</t>
  </si>
  <si>
    <t>соки фруктовые овощные</t>
  </si>
  <si>
    <t>Шибецкая В.И.</t>
  </si>
  <si>
    <t>МБОУ"Новожиловская  С.Ш."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</si>
</sst>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zoomScaleSheetLayoutView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79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78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61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>
        <v>73.709999999999994</v>
      </c>
    </row>
    <row r="7" spans="1:12" x14ac:dyDescent="0.25">
      <c r="A7" s="23"/>
      <c r="B7" s="24"/>
      <c r="C7" s="25"/>
      <c r="D7" s="26" t="s">
        <v>30</v>
      </c>
      <c r="E7" s="27" t="s">
        <v>62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 t="s">
        <v>41</v>
      </c>
      <c r="L7" s="28"/>
    </row>
    <row r="8" spans="1:12" x14ac:dyDescent="0.25">
      <c r="A8" s="23"/>
      <c r="B8" s="24"/>
      <c r="C8" s="25"/>
      <c r="D8" s="30" t="s">
        <v>25</v>
      </c>
      <c r="E8" s="27" t="s">
        <v>63</v>
      </c>
      <c r="F8" s="28">
        <v>186</v>
      </c>
      <c r="G8" s="28">
        <v>0.2</v>
      </c>
      <c r="H8" s="28">
        <v>0</v>
      </c>
      <c r="I8" s="28">
        <v>6.2</v>
      </c>
      <c r="J8" s="28">
        <v>26.1</v>
      </c>
      <c r="K8" s="29">
        <v>389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64</v>
      </c>
      <c r="F9" s="28">
        <v>50</v>
      </c>
      <c r="G9" s="28">
        <v>3.7</v>
      </c>
      <c r="H9" s="28">
        <v>0.4</v>
      </c>
      <c r="I9" s="28">
        <v>21.8</v>
      </c>
      <c r="J9" s="28">
        <v>105.8</v>
      </c>
      <c r="K9" s="29" t="s">
        <v>41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65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616</v>
      </c>
      <c r="G13" s="36">
        <f>SUM(G6:G12)</f>
        <v>12</v>
      </c>
      <c r="H13" s="36">
        <f>SUM(H6:H12)</f>
        <v>12.8</v>
      </c>
      <c r="I13" s="36">
        <f>SUM(I6:I12)</f>
        <v>89.5</v>
      </c>
      <c r="J13" s="36">
        <f>SUM(J6:J12)</f>
        <v>525.60000000000014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616</v>
      </c>
      <c r="G24" s="44">
        <f>G13+G23</f>
        <v>12</v>
      </c>
      <c r="H24" s="44">
        <f>H13+H23</f>
        <v>12.8</v>
      </c>
      <c r="I24" s="44">
        <f>I13+I23</f>
        <v>89.5</v>
      </c>
      <c r="J24" s="44">
        <f>J13+J23</f>
        <v>525.60000000000014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66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>
        <v>73.709999999999994</v>
      </c>
    </row>
    <row r="26" spans="1:12" x14ac:dyDescent="0.25">
      <c r="A26" s="45"/>
      <c r="B26" s="24"/>
      <c r="C26" s="25"/>
      <c r="D26" s="26"/>
      <c r="E26" s="27" t="s">
        <v>58</v>
      </c>
      <c r="F26" s="28">
        <v>100</v>
      </c>
      <c r="G26" s="28">
        <v>14.6</v>
      </c>
      <c r="H26" s="28">
        <v>16.8</v>
      </c>
      <c r="I26" s="28">
        <v>2.9</v>
      </c>
      <c r="J26" s="28">
        <v>221</v>
      </c>
      <c r="K26" s="29">
        <v>260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67</v>
      </c>
      <c r="F27" s="28">
        <v>180</v>
      </c>
      <c r="G27" s="28">
        <v>1.4</v>
      </c>
      <c r="H27" s="28">
        <v>1.3</v>
      </c>
      <c r="I27" s="28">
        <v>14.3</v>
      </c>
      <c r="J27" s="28">
        <v>72.900000000000006</v>
      </c>
      <c r="K27" s="29">
        <v>378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54</v>
      </c>
      <c r="F28" s="28">
        <v>70</v>
      </c>
      <c r="G28" s="28">
        <v>5.2</v>
      </c>
      <c r="H28" s="28">
        <v>0.6</v>
      </c>
      <c r="I28" s="28">
        <v>30.3</v>
      </c>
      <c r="J28" s="28">
        <v>146.9</v>
      </c>
      <c r="K28" s="29" t="s">
        <v>41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25.299999999999997</v>
      </c>
      <c r="H32" s="36">
        <f>SUM(H25:H31)</f>
        <v>26.3</v>
      </c>
      <c r="I32" s="36">
        <f>SUM(I25:I31)</f>
        <v>71.899999999999991</v>
      </c>
      <c r="J32" s="36">
        <f>SUM(J25:J31)</f>
        <v>622.69999999999993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500</v>
      </c>
      <c r="G43" s="44">
        <f>G32+G42</f>
        <v>25.299999999999997</v>
      </c>
      <c r="H43" s="44">
        <f>H32+H42</f>
        <v>26.3</v>
      </c>
      <c r="I43" s="44">
        <f>I32+I42</f>
        <v>71.899999999999991</v>
      </c>
      <c r="J43" s="44">
        <f>J32+J42</f>
        <v>622.69999999999993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/>
      <c r="E45" s="27" t="s">
        <v>59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45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54</v>
      </c>
      <c r="F47" s="28">
        <v>50</v>
      </c>
      <c r="G47" s="28">
        <v>3.7</v>
      </c>
      <c r="H47" s="28">
        <v>0.4</v>
      </c>
      <c r="I47" s="28">
        <v>21.8</v>
      </c>
      <c r="J47" s="28">
        <v>105.8</v>
      </c>
      <c r="K47" s="29" t="s">
        <v>41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52</v>
      </c>
      <c r="F48" s="28">
        <v>130</v>
      </c>
      <c r="G48" s="28">
        <v>0.5</v>
      </c>
      <c r="H48" s="28">
        <v>0.5</v>
      </c>
      <c r="I48" s="28">
        <v>12.7</v>
      </c>
      <c r="J48" s="28">
        <v>61.1</v>
      </c>
      <c r="K48" s="29">
        <v>338</v>
      </c>
      <c r="L48" s="28"/>
    </row>
    <row r="49" spans="1:12" x14ac:dyDescent="0.25">
      <c r="A49" s="23"/>
      <c r="B49" s="24"/>
      <c r="C49" s="25"/>
      <c r="D49" s="26" t="s">
        <v>26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16.8</v>
      </c>
      <c r="H51" s="36">
        <f>SUM(H44:H50)</f>
        <v>17.399999999999999</v>
      </c>
      <c r="I51" s="36">
        <f>SUM(I44:I50)</f>
        <v>103</v>
      </c>
      <c r="J51" s="36">
        <f>SUM(J44:J50)</f>
        <v>644.59999999999991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590</v>
      </c>
      <c r="G62" s="44">
        <f>G51+G61</f>
        <v>16.8</v>
      </c>
      <c r="H62" s="44">
        <f>H51+H61</f>
        <v>17.399999999999999</v>
      </c>
      <c r="I62" s="44">
        <f>I51+I61</f>
        <v>103</v>
      </c>
      <c r="J62" s="44">
        <f>J51+J61</f>
        <v>644.59999999999991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>
        <v>73.709999999999994</v>
      </c>
    </row>
    <row r="64" spans="1:12" x14ac:dyDescent="0.25">
      <c r="A64" s="23"/>
      <c r="B64" s="24"/>
      <c r="C64" s="25"/>
      <c r="D64" s="26" t="s">
        <v>30</v>
      </c>
      <c r="E64" s="27" t="s">
        <v>55</v>
      </c>
      <c r="F64" s="28">
        <v>60</v>
      </c>
      <c r="G64" s="28">
        <v>1.2</v>
      </c>
      <c r="H64" s="28">
        <v>5.4</v>
      </c>
      <c r="I64" s="28">
        <v>4.7</v>
      </c>
      <c r="J64" s="28">
        <v>71.400000000000006</v>
      </c>
      <c r="K64" s="29" t="s">
        <v>41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47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54</v>
      </c>
      <c r="F66" s="28">
        <v>50</v>
      </c>
      <c r="G66" s="28">
        <v>3.7</v>
      </c>
      <c r="H66" s="28">
        <v>0.4</v>
      </c>
      <c r="I66" s="28">
        <v>21.8</v>
      </c>
      <c r="J66" s="28">
        <v>105.8</v>
      </c>
      <c r="K66" s="29" t="s">
        <v>41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52</v>
      </c>
      <c r="F67" s="28">
        <v>130</v>
      </c>
      <c r="G67" s="28">
        <v>0.5</v>
      </c>
      <c r="H67" s="28">
        <v>0.5</v>
      </c>
      <c r="I67" s="28">
        <v>12.7</v>
      </c>
      <c r="J67" s="28">
        <v>61.1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 t="s">
        <v>32</v>
      </c>
      <c r="E69" s="27" t="s">
        <v>46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19.3</v>
      </c>
      <c r="H70" s="36">
        <f>SUM(H63:H69)</f>
        <v>28.1</v>
      </c>
      <c r="I70" s="36">
        <f>SUM(I63:I69)</f>
        <v>65.400000000000006</v>
      </c>
      <c r="J70" s="36">
        <f>SUM(J63:J69)</f>
        <v>593.40000000000009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536</v>
      </c>
      <c r="G81" s="44">
        <f>G70+G80</f>
        <v>19.3</v>
      </c>
      <c r="H81" s="44">
        <f>H70+H80</f>
        <v>28.1</v>
      </c>
      <c r="I81" s="44">
        <f>I70+I80</f>
        <v>65.400000000000006</v>
      </c>
      <c r="J81" s="44">
        <f>J70+J80</f>
        <v>593.40000000000009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49</v>
      </c>
      <c r="F82" s="21">
        <v>100</v>
      </c>
      <c r="G82" s="21">
        <v>10.199999999999999</v>
      </c>
      <c r="H82" s="21">
        <v>5.4</v>
      </c>
      <c r="I82" s="21">
        <v>5.9</v>
      </c>
      <c r="J82" s="21">
        <v>114.8</v>
      </c>
      <c r="K82" s="22">
        <v>229</v>
      </c>
      <c r="L82" s="21">
        <v>73.709999999999994</v>
      </c>
    </row>
    <row r="83" spans="1:12" x14ac:dyDescent="0.25">
      <c r="A83" s="23"/>
      <c r="B83" s="24"/>
      <c r="C83" s="25"/>
      <c r="D83" s="26" t="s">
        <v>32</v>
      </c>
      <c r="E83" s="27" t="s">
        <v>68</v>
      </c>
      <c r="F83" s="28">
        <v>150</v>
      </c>
      <c r="G83" s="28">
        <v>3.9</v>
      </c>
      <c r="H83" s="28">
        <v>8.8000000000000007</v>
      </c>
      <c r="I83" s="28">
        <v>39</v>
      </c>
      <c r="J83" s="28">
        <v>250.1</v>
      </c>
      <c r="K83" s="29">
        <v>304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42</v>
      </c>
      <c r="F84" s="28">
        <v>180</v>
      </c>
      <c r="G84" s="28">
        <v>0.1</v>
      </c>
      <c r="H84" s="28">
        <v>0</v>
      </c>
      <c r="I84" s="28">
        <v>18.7</v>
      </c>
      <c r="J84" s="28">
        <v>82.7</v>
      </c>
      <c r="K84" s="29">
        <v>388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54</v>
      </c>
      <c r="F85" s="28">
        <v>50</v>
      </c>
      <c r="G85" s="28">
        <v>3.7</v>
      </c>
      <c r="H85" s="28">
        <v>0.4</v>
      </c>
      <c r="I85" s="28">
        <v>21.8</v>
      </c>
      <c r="J85" s="28">
        <v>105.8</v>
      </c>
      <c r="K85" s="29" t="s">
        <v>41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30</v>
      </c>
      <c r="E87" s="27" t="s">
        <v>69</v>
      </c>
      <c r="F87" s="28">
        <v>60</v>
      </c>
      <c r="G87" s="28">
        <v>1</v>
      </c>
      <c r="H87" s="28">
        <v>3</v>
      </c>
      <c r="I87" s="28">
        <v>5.5</v>
      </c>
      <c r="J87" s="28">
        <v>54</v>
      </c>
      <c r="K87" s="29">
        <v>45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18.899999999999999</v>
      </c>
      <c r="H89" s="36">
        <f>SUM(H82:H88)</f>
        <v>17.600000000000001</v>
      </c>
      <c r="I89" s="36">
        <f>SUM(I82:I88)</f>
        <v>90.899999999999991</v>
      </c>
      <c r="J89" s="36">
        <f>SUM(J82:J88)</f>
        <v>607.4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540</v>
      </c>
      <c r="G100" s="44">
        <f>G89+G99</f>
        <v>18.899999999999999</v>
      </c>
      <c r="H100" s="44">
        <f>H89+H99</f>
        <v>17.600000000000001</v>
      </c>
      <c r="I100" s="44">
        <f>I89+I99</f>
        <v>90.899999999999991</v>
      </c>
      <c r="J100" s="44">
        <f>J89+J99</f>
        <v>607.4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50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 t="s">
        <v>60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54.6</v>
      </c>
      <c r="K102" s="29">
        <v>15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47</v>
      </c>
      <c r="F103" s="28">
        <v>180</v>
      </c>
      <c r="G103" s="28">
        <v>3</v>
      </c>
      <c r="H103" s="28">
        <v>2.2000000000000002</v>
      </c>
      <c r="I103" s="28">
        <v>24</v>
      </c>
      <c r="J103" s="28">
        <v>127.9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40</v>
      </c>
      <c r="F104" s="28">
        <v>50</v>
      </c>
      <c r="G104" s="28">
        <v>3.7</v>
      </c>
      <c r="H104" s="28">
        <v>0.4</v>
      </c>
      <c r="I104" s="28">
        <v>21.8</v>
      </c>
      <c r="J104" s="28">
        <v>105.8</v>
      </c>
      <c r="K104" s="29" t="s">
        <v>41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56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16.600000000000001</v>
      </c>
      <c r="H108" s="36">
        <f>SUM(H101:H107)</f>
        <v>17.5</v>
      </c>
      <c r="I108" s="36">
        <f>SUM(I101:I107)</f>
        <v>104.8</v>
      </c>
      <c r="J108" s="36">
        <f>SUM(J101:J107)</f>
        <v>648.29999999999995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585</v>
      </c>
      <c r="G119" s="44">
        <f>G108+G118</f>
        <v>16.600000000000001</v>
      </c>
      <c r="H119" s="44">
        <f>H108+H118</f>
        <v>17.5</v>
      </c>
      <c r="I119" s="44">
        <f>I108+I118</f>
        <v>104.8</v>
      </c>
      <c r="J119" s="44">
        <f>J108+J118</f>
        <v>648.29999999999995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170</v>
      </c>
      <c r="G120" s="21">
        <v>9.1</v>
      </c>
      <c r="H120" s="21">
        <v>8.5</v>
      </c>
      <c r="I120" s="21">
        <v>36</v>
      </c>
      <c r="J120" s="21">
        <v>255.2</v>
      </c>
      <c r="K120" s="22">
        <v>204</v>
      </c>
      <c r="L120" s="21">
        <v>73.709999999999994</v>
      </c>
    </row>
    <row r="121" spans="1:12" x14ac:dyDescent="0.25">
      <c r="A121" s="45"/>
      <c r="B121" s="24"/>
      <c r="C121" s="25"/>
      <c r="D121" s="26" t="s">
        <v>30</v>
      </c>
      <c r="E121" s="27" t="s">
        <v>71</v>
      </c>
      <c r="F121" s="28">
        <v>60</v>
      </c>
      <c r="G121" s="28">
        <v>1.2</v>
      </c>
      <c r="H121" s="28">
        <v>5.4</v>
      </c>
      <c r="I121" s="28">
        <v>4.7</v>
      </c>
      <c r="J121" s="28">
        <v>71.400000000000006</v>
      </c>
      <c r="K121" s="29" t="s">
        <v>41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72</v>
      </c>
      <c r="F122" s="28">
        <v>180</v>
      </c>
      <c r="G122" s="28">
        <v>0.9</v>
      </c>
      <c r="H122" s="28">
        <v>0.2</v>
      </c>
      <c r="I122" s="28">
        <v>18.2</v>
      </c>
      <c r="J122" s="28">
        <v>82.8</v>
      </c>
      <c r="K122" s="29">
        <v>389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43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41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52</v>
      </c>
      <c r="F124" s="28">
        <v>130</v>
      </c>
      <c r="G124" s="28">
        <v>0.5</v>
      </c>
      <c r="H124" s="28">
        <v>0.5</v>
      </c>
      <c r="I124" s="28">
        <v>12.7</v>
      </c>
      <c r="J124" s="28">
        <v>61.1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 t="s">
        <v>73</v>
      </c>
      <c r="F125" s="28">
        <v>55</v>
      </c>
      <c r="G125" s="28">
        <v>2.4</v>
      </c>
      <c r="H125" s="28">
        <v>3.9</v>
      </c>
      <c r="I125" s="28">
        <v>27.8</v>
      </c>
      <c r="J125" s="28">
        <v>156</v>
      </c>
      <c r="K125" s="29">
        <v>2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615</v>
      </c>
      <c r="G127" s="36">
        <f>SUM(G120:G126)</f>
        <v>15.5</v>
      </c>
      <c r="H127" s="36">
        <f>SUM(H120:H126)</f>
        <v>18.7</v>
      </c>
      <c r="I127" s="36">
        <f>SUM(I120:I126)</f>
        <v>106.10000000000001</v>
      </c>
      <c r="J127" s="36">
        <f>SUM(J120:J126)</f>
        <v>661.30000000000007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615</v>
      </c>
      <c r="G138" s="44">
        <f>G127+G137</f>
        <v>15.5</v>
      </c>
      <c r="H138" s="44">
        <f>H127+H137</f>
        <v>18.7</v>
      </c>
      <c r="I138" s="44">
        <f>I127+I137</f>
        <v>106.10000000000001</v>
      </c>
      <c r="J138" s="44">
        <f>J127+J137</f>
        <v>661.30000000000007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74</v>
      </c>
      <c r="F139" s="21">
        <v>150</v>
      </c>
      <c r="G139" s="21">
        <v>21.6</v>
      </c>
      <c r="H139" s="21">
        <v>19.899999999999999</v>
      </c>
      <c r="I139" s="21">
        <v>23.7</v>
      </c>
      <c r="J139" s="21">
        <v>359.3</v>
      </c>
      <c r="K139" s="22">
        <v>223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3.4</v>
      </c>
      <c r="H141" s="28">
        <v>2.7</v>
      </c>
      <c r="I141" s="28">
        <v>22.1</v>
      </c>
      <c r="J141" s="28">
        <v>126.8</v>
      </c>
      <c r="K141" s="29">
        <v>382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40</v>
      </c>
      <c r="F142" s="28">
        <v>50</v>
      </c>
      <c r="G142" s="28">
        <v>3.7</v>
      </c>
      <c r="H142" s="28">
        <v>0.4</v>
      </c>
      <c r="I142" s="28">
        <v>21.8</v>
      </c>
      <c r="J142" s="28">
        <v>105.8</v>
      </c>
      <c r="K142" s="29" t="s">
        <v>41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56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>
        <v>338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29.2</v>
      </c>
      <c r="H146" s="36">
        <f>SUM(H139:H145)</f>
        <v>23.499999999999996</v>
      </c>
      <c r="I146" s="36">
        <f>SUM(I139:I145)</f>
        <v>80.3</v>
      </c>
      <c r="J146" s="36">
        <f>SUM(J139:J145)</f>
        <v>653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510</v>
      </c>
      <c r="G157" s="44">
        <f>G146+G156</f>
        <v>29.2</v>
      </c>
      <c r="H157" s="44">
        <f>H146+H156</f>
        <v>23.499999999999996</v>
      </c>
      <c r="I157" s="44">
        <f>I146+I156</f>
        <v>80.3</v>
      </c>
      <c r="J157" s="44">
        <f>J146+J156</f>
        <v>653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110</v>
      </c>
      <c r="G158" s="21">
        <v>8.6999999999999993</v>
      </c>
      <c r="H158" s="21">
        <v>11.6</v>
      </c>
      <c r="I158" s="21">
        <v>11.4</v>
      </c>
      <c r="J158" s="21">
        <v>189.9</v>
      </c>
      <c r="K158" s="22">
        <v>278</v>
      </c>
      <c r="L158" s="21">
        <v>73.709999999999994</v>
      </c>
    </row>
    <row r="159" spans="1:12" x14ac:dyDescent="0.25">
      <c r="A159" s="23"/>
      <c r="B159" s="24"/>
      <c r="C159" s="25"/>
      <c r="D159" s="26"/>
      <c r="E159" s="27" t="s">
        <v>53</v>
      </c>
      <c r="F159" s="28">
        <v>150</v>
      </c>
      <c r="G159" s="28">
        <v>8.6</v>
      </c>
      <c r="H159" s="28">
        <v>9.4</v>
      </c>
      <c r="I159" s="28">
        <v>38.6</v>
      </c>
      <c r="J159" s="28">
        <v>272.8</v>
      </c>
      <c r="K159" s="29">
        <v>302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180</v>
      </c>
      <c r="G160" s="28">
        <v>0.1</v>
      </c>
      <c r="H160" s="28">
        <v>0</v>
      </c>
      <c r="I160" s="28">
        <v>18.7</v>
      </c>
      <c r="J160" s="28">
        <v>82.7</v>
      </c>
      <c r="K160" s="29">
        <v>388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40</v>
      </c>
      <c r="F161" s="28">
        <v>50</v>
      </c>
      <c r="G161" s="28">
        <v>3.7</v>
      </c>
      <c r="H161" s="28">
        <v>0.4</v>
      </c>
      <c r="I161" s="28">
        <v>21.8</v>
      </c>
      <c r="J161" s="28">
        <v>105.8</v>
      </c>
      <c r="K161" s="29" t="s">
        <v>41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48</v>
      </c>
      <c r="F163" s="28">
        <v>60</v>
      </c>
      <c r="G163" s="28">
        <v>0.5</v>
      </c>
      <c r="H163" s="28">
        <v>0.1</v>
      </c>
      <c r="I163" s="28">
        <v>1</v>
      </c>
      <c r="J163" s="28">
        <v>7.8</v>
      </c>
      <c r="K163" s="29">
        <v>70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21.599999999999998</v>
      </c>
      <c r="H165" s="36">
        <f>SUM(H158:H164)</f>
        <v>21.5</v>
      </c>
      <c r="I165" s="36">
        <f>SUM(I158:I164)</f>
        <v>91.5</v>
      </c>
      <c r="J165" s="36">
        <f>SUM(J158:J164)</f>
        <v>659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550</v>
      </c>
      <c r="G176" s="44">
        <f>G165+G175</f>
        <v>21.599999999999998</v>
      </c>
      <c r="H176" s="44">
        <f>H165+H175</f>
        <v>21.5</v>
      </c>
      <c r="I176" s="44">
        <f>I165+I175</f>
        <v>91.5</v>
      </c>
      <c r="J176" s="44">
        <f>J165+J175</f>
        <v>659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76</v>
      </c>
      <c r="F177" s="21">
        <v>230</v>
      </c>
      <c r="G177" s="21">
        <v>17.399999999999999</v>
      </c>
      <c r="H177" s="21">
        <v>20.399999999999999</v>
      </c>
      <c r="I177" s="21">
        <v>31.4</v>
      </c>
      <c r="J177" s="21">
        <v>379.1</v>
      </c>
      <c r="K177" s="22">
        <v>80.400000000000006</v>
      </c>
      <c r="L177" s="21">
        <v>73.709999999999994</v>
      </c>
    </row>
    <row r="178" spans="1:12" x14ac:dyDescent="0.25">
      <c r="A178" s="23"/>
      <c r="B178" s="24"/>
      <c r="C178" s="25"/>
      <c r="D178" s="26" t="s">
        <v>30</v>
      </c>
      <c r="E178" s="27" t="s">
        <v>57</v>
      </c>
      <c r="F178" s="28">
        <v>60</v>
      </c>
      <c r="G178" s="28">
        <v>1.1000000000000001</v>
      </c>
      <c r="H178" s="28">
        <v>3.6</v>
      </c>
      <c r="I178" s="28">
        <v>10.9</v>
      </c>
      <c r="J178" s="28">
        <v>80.400000000000006</v>
      </c>
      <c r="K178" s="29">
        <v>51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77</v>
      </c>
      <c r="F179" s="28">
        <v>180</v>
      </c>
      <c r="G179" s="28">
        <v>0.9</v>
      </c>
      <c r="H179" s="28">
        <v>0.2</v>
      </c>
      <c r="I179" s="28">
        <v>18.2</v>
      </c>
      <c r="J179" s="28">
        <v>82.8</v>
      </c>
      <c r="K179" s="29">
        <v>389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54</v>
      </c>
      <c r="F180" s="28">
        <v>50</v>
      </c>
      <c r="G180" s="28">
        <v>3.7</v>
      </c>
      <c r="H180" s="28">
        <v>0.4</v>
      </c>
      <c r="I180" s="28">
        <v>21.8</v>
      </c>
      <c r="J180" s="28">
        <v>105.8</v>
      </c>
      <c r="K180" s="29" t="s">
        <v>41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23.099999999999998</v>
      </c>
      <c r="H184" s="36">
        <f>SUM(H177:H183)</f>
        <v>24.599999999999998</v>
      </c>
      <c r="I184" s="36">
        <f>SUM(I177:I183)</f>
        <v>82.3</v>
      </c>
      <c r="J184" s="36">
        <f>SUM(J177:J183)</f>
        <v>648.09999999999991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520</v>
      </c>
      <c r="G195" s="44">
        <f>G184+G194</f>
        <v>23.099999999999998</v>
      </c>
      <c r="H195" s="44">
        <f>H184+H194</f>
        <v>24.599999999999998</v>
      </c>
      <c r="I195" s="44">
        <f>I184+I194</f>
        <v>82.3</v>
      </c>
      <c r="J195" s="44">
        <f>J184+J194</f>
        <v>648.09999999999991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0">
        <f>(G24+G43+G62+G81+G100+G119+G138+G157+G176+G195)/(IF(G24=0,0,1)+IF(G43=0,0,1)+IF(G62=0,0,1)+IF(G81=0,0,1)+IF(G100=0,0,1)+IF(G119=0,0,1)+IF(G138=0,0,1)+IF(G157=0,0,1)+IF(G176=0,0,1)+IF(G195=0,0,1))</f>
        <v>19.829999999999995</v>
      </c>
      <c r="H196" s="50">
        <f>(H24+H43+H62+H81+H100+H119+H138+H157+H176+H195)/(IF(H24=0,0,1)+IF(H43=0,0,1)+IF(H62=0,0,1)+IF(H81=0,0,1)+IF(H100=0,0,1)+IF(H119=0,0,1)+IF(H138=0,0,1)+IF(H157=0,0,1)+IF(H176=0,0,1)+IF(H195=0,0,1))</f>
        <v>20.799999999999997</v>
      </c>
      <c r="I196" s="50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0">
        <f>(J24+J43+J62+J81+J100+J119+J138+J157+J176+J195)/(IF(J24=0,0,1)+IF(J43=0,0,1)+IF(J62=0,0,1)+IF(J81=0,0,1)+IF(J100=0,0,1)+IF(J119=0,0,1)+IF(J138=0,0,1)+IF(J157=0,0,1)+IF(J176=0,0,1)+IF(J195=0,0,1))</f>
        <v>626.33999999999992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2022-05-16T14:23:56Z</dcterms:created>
  <dcterms:modified xsi:type="dcterms:W3CDTF">2025-01-19T16:58:45Z</dcterms:modified>
  <dc:language>ru-RU</dc:language>
</cp:coreProperties>
</file>