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"/>
    </mc:Choice>
  </mc:AlternateContent>
  <bookViews>
    <workbookView xWindow="0" yWindow="0" windowWidth="9180" windowHeight="678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J79" i="1" l="1"/>
  <c r="I79" i="1"/>
  <c r="H79" i="1"/>
  <c r="G79" i="1"/>
  <c r="L43" i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75" i="1"/>
  <c r="H164" i="1"/>
  <c r="G164" i="1"/>
  <c r="F164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H157" i="1" s="1"/>
  <c r="G146" i="1"/>
  <c r="F146" i="1"/>
  <c r="F157" i="1" s="1"/>
  <c r="B140" i="1"/>
  <c r="A140" i="1"/>
  <c r="L139" i="1"/>
  <c r="J139" i="1"/>
  <c r="I139" i="1"/>
  <c r="H139" i="1"/>
  <c r="G139" i="1"/>
  <c r="F139" i="1"/>
  <c r="B130" i="1"/>
  <c r="A130" i="1"/>
  <c r="L129" i="1"/>
  <c r="L140" i="1" s="1"/>
  <c r="J129" i="1"/>
  <c r="J140" i="1" s="1"/>
  <c r="I129" i="1"/>
  <c r="I140" i="1" s="1"/>
  <c r="H129" i="1"/>
  <c r="H140" i="1" s="1"/>
  <c r="G129" i="1"/>
  <c r="G140" i="1" s="1"/>
  <c r="F129" i="1"/>
  <c r="F140" i="1" s="1"/>
  <c r="B122" i="1"/>
  <c r="A122" i="1"/>
  <c r="L121" i="1"/>
  <c r="J121" i="1"/>
  <c r="I121" i="1"/>
  <c r="H121" i="1"/>
  <c r="G121" i="1"/>
  <c r="F121" i="1"/>
  <c r="B112" i="1"/>
  <c r="A112" i="1"/>
  <c r="L111" i="1"/>
  <c r="L122" i="1" s="1"/>
  <c r="J111" i="1"/>
  <c r="J122" i="1" s="1"/>
  <c r="I111" i="1"/>
  <c r="I122" i="1" s="1"/>
  <c r="H111" i="1"/>
  <c r="G111" i="1"/>
  <c r="G122" i="1" s="1"/>
  <c r="F111" i="1"/>
  <c r="F122" i="1" s="1"/>
  <c r="B106" i="1"/>
  <c r="A106" i="1"/>
  <c r="L105" i="1"/>
  <c r="L106" i="1" s="1"/>
  <c r="J105" i="1"/>
  <c r="I105" i="1"/>
  <c r="H105" i="1"/>
  <c r="G105" i="1"/>
  <c r="F105" i="1"/>
  <c r="F106" i="1" s="1"/>
  <c r="J95" i="1"/>
  <c r="I95" i="1"/>
  <c r="H95" i="1"/>
  <c r="G95" i="1"/>
  <c r="B88" i="1"/>
  <c r="A88" i="1"/>
  <c r="L87" i="1"/>
  <c r="J87" i="1"/>
  <c r="J88" i="1" s="1"/>
  <c r="I87" i="1"/>
  <c r="I88" i="1" s="1"/>
  <c r="H87" i="1"/>
  <c r="H88" i="1" s="1"/>
  <c r="G87" i="1"/>
  <c r="G88" i="1" s="1"/>
  <c r="F87" i="1"/>
  <c r="B80" i="1"/>
  <c r="A80" i="1"/>
  <c r="B72" i="1"/>
  <c r="A72" i="1"/>
  <c r="L71" i="1"/>
  <c r="L72" i="1" s="1"/>
  <c r="J71" i="1"/>
  <c r="I71" i="1"/>
  <c r="H71" i="1"/>
  <c r="G71" i="1"/>
  <c r="F71" i="1"/>
  <c r="B62" i="1"/>
  <c r="A62" i="1"/>
  <c r="J61" i="1"/>
  <c r="I61" i="1"/>
  <c r="H61" i="1"/>
  <c r="F61" i="1"/>
  <c r="B54" i="1"/>
  <c r="A54" i="1"/>
  <c r="L53" i="1"/>
  <c r="J53" i="1"/>
  <c r="I53" i="1"/>
  <c r="H53" i="1"/>
  <c r="G53" i="1"/>
  <c r="F53" i="1"/>
  <c r="B44" i="1"/>
  <c r="A44" i="1"/>
  <c r="F43" i="1"/>
  <c r="B36" i="1"/>
  <c r="A36" i="1"/>
  <c r="L35" i="1"/>
  <c r="L36" i="1" s="1"/>
  <c r="J35" i="1"/>
  <c r="J36" i="1" s="1"/>
  <c r="I35" i="1"/>
  <c r="I36" i="1" s="1"/>
  <c r="H35" i="1"/>
  <c r="H36" i="1" s="1"/>
  <c r="G35" i="1"/>
  <c r="G36" i="1" s="1"/>
  <c r="F35" i="1"/>
  <c r="F36" i="1" s="1"/>
  <c r="B28" i="1"/>
  <c r="A28" i="1"/>
  <c r="B21" i="1"/>
  <c r="A21" i="1"/>
  <c r="L20" i="1"/>
  <c r="L21" i="1" s="1"/>
  <c r="J20" i="1"/>
  <c r="J21" i="1" s="1"/>
  <c r="I20" i="1"/>
  <c r="I21" i="1" s="1"/>
  <c r="H20" i="1"/>
  <c r="H21" i="1" s="1"/>
  <c r="G20" i="1"/>
  <c r="G21" i="1" s="1"/>
  <c r="F20" i="1"/>
  <c r="F21" i="1" s="1"/>
  <c r="B13" i="1"/>
  <c r="A13" i="1"/>
  <c r="G175" i="1" l="1"/>
  <c r="L157" i="1"/>
  <c r="F175" i="1"/>
  <c r="H175" i="1"/>
  <c r="I157" i="1"/>
  <c r="H122" i="1"/>
  <c r="G72" i="1"/>
  <c r="F54" i="1"/>
  <c r="G54" i="1"/>
  <c r="H54" i="1"/>
  <c r="L54" i="1"/>
  <c r="F72" i="1"/>
  <c r="J54" i="1"/>
  <c r="I54" i="1"/>
  <c r="J106" i="1"/>
  <c r="G157" i="1"/>
  <c r="H72" i="1"/>
  <c r="I72" i="1"/>
  <c r="I106" i="1"/>
  <c r="G106" i="1"/>
  <c r="H106" i="1"/>
  <c r="J72" i="1"/>
  <c r="L176" i="1" l="1"/>
</calcChain>
</file>

<file path=xl/sharedStrings.xml><?xml version="1.0" encoding="utf-8"?>
<sst xmlns="http://schemas.openxmlformats.org/spreadsheetml/2006/main" count="282" uniqueCount="83">
  <si>
    <t>Школа</t>
  </si>
  <si>
    <t>2 блюдо</t>
  </si>
  <si>
    <t>итого</t>
  </si>
  <si>
    <t>Завтрак</t>
  </si>
  <si>
    <t>Согласовано</t>
  </si>
  <si>
    <t>гор.блюдо</t>
  </si>
  <si>
    <t>должность</t>
  </si>
  <si>
    <t>Директор</t>
  </si>
  <si>
    <t>гарнир</t>
  </si>
  <si>
    <t>85,55</t>
  </si>
  <si>
    <t>напиток</t>
  </si>
  <si>
    <t xml:space="preserve"> Сыр (порциями) </t>
  </si>
  <si>
    <t>кисл.мол</t>
  </si>
  <si>
    <t>хлеб бел.</t>
  </si>
  <si>
    <t>гор.напиток</t>
  </si>
  <si>
    <t>Типовое примерное меню приготавливаемых блюд</t>
  </si>
  <si>
    <t>хлеб черн.</t>
  </si>
  <si>
    <t xml:space="preserve"> Какао с молоком </t>
  </si>
  <si>
    <t>фамилия</t>
  </si>
  <si>
    <t xml:space="preserve"> Хлеб пшеничный </t>
  </si>
  <si>
    <t>хлеб бел</t>
  </si>
  <si>
    <t>СРБ</t>
  </si>
  <si>
    <t xml:space="preserve"> Хлеб ржаной </t>
  </si>
  <si>
    <t>хлеб черн</t>
  </si>
  <si>
    <t>фрукты</t>
  </si>
  <si>
    <t xml:space="preserve"> Плоды свежие (яблоки)</t>
  </si>
  <si>
    <t>Возрастная категория</t>
  </si>
  <si>
    <t xml:space="preserve"> Плоды свежие (яблоки) 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</si>
  <si>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</si>
  <si>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</si>
  <si>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</si>
  <si>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</si>
  <si>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</si>
  <si>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</si>
  <si>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</si>
  <si>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</si>
  <si>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</si>
  <si>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</si>
  <si>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</si>
  <si>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</si>
  <si>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</si>
  <si>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</si>
  <si>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</si>
  <si>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</si>
  <si>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</si>
  <si>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 xml:space="preserve">Каша вязкая молочная "Геркулес" </t>
  </si>
  <si>
    <t>Итого за день:</t>
  </si>
  <si>
    <t>Обед</t>
  </si>
  <si>
    <t>закуска</t>
  </si>
  <si>
    <t>1 блюдо</t>
  </si>
  <si>
    <t xml:space="preserve">Каша жидкая молочная из манной крупы </t>
  </si>
  <si>
    <t xml:space="preserve"> Хлеб пшеничный</t>
  </si>
  <si>
    <t>хлеб чёрн</t>
  </si>
  <si>
    <t>хлеб чёрн.</t>
  </si>
  <si>
    <t xml:space="preserve"> Каша рассыпчатая гречневая</t>
  </si>
  <si>
    <t xml:space="preserve">Рыба, тушенная в томате с овощами </t>
  </si>
  <si>
    <t xml:space="preserve"> Омлет натуральный</t>
  </si>
  <si>
    <t xml:space="preserve"> Сок фруктовый </t>
  </si>
  <si>
    <t>хлеб чер.</t>
  </si>
  <si>
    <t xml:space="preserve"> Хлеб ржаной</t>
  </si>
  <si>
    <t>70/71</t>
  </si>
  <si>
    <t>Среднее значение за период:</t>
  </si>
  <si>
    <t xml:space="preserve"> Кофейный напиток с молоком </t>
  </si>
  <si>
    <t xml:space="preserve">Птица, тушенная в соусе с овощами </t>
  </si>
  <si>
    <t>Рис отварной</t>
  </si>
  <si>
    <t xml:space="preserve">Чай черный байховый с сахаром </t>
  </si>
  <si>
    <t xml:space="preserve">Овощи натуральные по сезону </t>
  </si>
  <si>
    <t>Чай с сахаром и лимоном</t>
  </si>
  <si>
    <t xml:space="preserve"> Плоды свежие </t>
  </si>
  <si>
    <t>завтрак</t>
  </si>
  <si>
    <t>Каша вязкая молочная из риса</t>
  </si>
  <si>
    <t xml:space="preserve">Чай с лимоном </t>
  </si>
  <si>
    <t>Икра кабачковая (лечо) или овощи по сезону</t>
  </si>
  <si>
    <t>Вареники с картофелем</t>
  </si>
  <si>
    <t>Винегрет овощной</t>
  </si>
  <si>
    <t xml:space="preserve"> Гуляш из мяса птицы </t>
  </si>
  <si>
    <t>Напиток из шиповника</t>
  </si>
  <si>
    <t>Жаркое по-домашнему</t>
  </si>
  <si>
    <t xml:space="preserve">Чай с сахаром </t>
  </si>
  <si>
    <t>Салат из белокачанной капусты с морковью</t>
  </si>
  <si>
    <t xml:space="preserve"> Макароны запеченные с сыром </t>
  </si>
  <si>
    <t>МБОУ "Октябрьская школа №1"</t>
  </si>
  <si>
    <t>Евпак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</si>
</sst>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</font>
    <font>
      <sz val="11"/>
      <color rgb="FF000000"/>
      <name val="Calibri"/>
    </font>
    <font>
      <sz val="10"/>
      <color rgb="FF000000"/>
      <name val="Arial"/>
    </font>
    <font>
      <i/>
      <sz val="11"/>
      <color rgb="FF000000"/>
      <name val="Calibri"/>
    </font>
    <font>
      <b/>
      <sz val="11"/>
      <color rgb="FF000000"/>
      <name val="Calibri"/>
    </font>
    <font>
      <sz val="11"/>
      <color rgb="FF00000A"/>
      <name val="Calibri"/>
    </font>
    <font>
      <b/>
      <sz val="11"/>
      <color rgb="FF00000A"/>
      <name val="Calibri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sz val="1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b/>
      <sz val="10"/>
      <color rgb="FF2D2D2D"/>
      <name val="Arial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124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1" fillId="0" borderId="4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7" xfId="0" applyNumberFormat="1" applyFont="1" applyBorder="1"/>
    <xf numFmtId="0" fontId="2" fillId="0" borderId="9" xfId="0" applyNumberFormat="1" applyFont="1" applyBorder="1" applyAlignment="1">
      <alignment horizontal="center"/>
    </xf>
    <xf numFmtId="0" fontId="2" fillId="2" borderId="7" xfId="0" applyNumberFormat="1" applyFont="1" applyFill="1" applyBorder="1" applyAlignment="1" applyProtection="1">
      <alignment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3" fillId="0" borderId="7" xfId="0" applyNumberFormat="1" applyFont="1" applyBorder="1" applyAlignment="1" applyProtection="1">
      <alignment horizontal="right"/>
      <protection locked="0"/>
    </xf>
    <xf numFmtId="0" fontId="1" fillId="0" borderId="12" xfId="0" applyNumberFormat="1" applyFont="1" applyBorder="1"/>
    <xf numFmtId="0" fontId="2" fillId="0" borderId="0" xfId="0" applyNumberFormat="1" applyFont="1" applyAlignment="1">
      <alignment horizontal="right"/>
    </xf>
    <xf numFmtId="0" fontId="2" fillId="0" borderId="7" xfId="0" applyNumberFormat="1" applyFont="1" applyBorder="1" applyAlignment="1">
      <alignment vertical="top" wrapText="1"/>
    </xf>
    <xf numFmtId="0" fontId="1" fillId="0" borderId="13" xfId="0" applyNumberFormat="1" applyFont="1" applyBorder="1"/>
    <xf numFmtId="0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NumberFormat="1" applyFont="1" applyBorder="1" applyAlignment="1">
      <alignment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5" fillId="3" borderId="20" xfId="0" applyNumberFormat="1" applyFont="1" applyFill="1" applyBorder="1" applyAlignment="1">
      <alignment horizontal="right" wrapText="1"/>
    </xf>
    <xf numFmtId="49" fontId="7" fillId="4" borderId="13" xfId="0" applyNumberFormat="1" applyFont="1" applyFill="1" applyBorder="1" applyProtection="1">
      <protection locked="0"/>
    </xf>
    <xf numFmtId="0" fontId="1" fillId="0" borderId="22" xfId="0" applyNumberFormat="1" applyFont="1" applyBorder="1" applyAlignment="1">
      <alignment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5" fillId="3" borderId="24" xfId="0" applyNumberFormat="1" applyFont="1" applyFill="1" applyBorder="1" applyAlignment="1">
      <alignment horizontal="right" wrapText="1"/>
    </xf>
    <xf numFmtId="0" fontId="6" fillId="3" borderId="25" xfId="0" applyNumberFormat="1" applyFont="1" applyFill="1" applyBorder="1" applyAlignment="1">
      <alignment horizontal="center" wrapText="1"/>
    </xf>
    <xf numFmtId="49" fontId="7" fillId="4" borderId="7" xfId="0" applyNumberFormat="1" applyFont="1" applyFill="1" applyBorder="1" applyProtection="1">
      <protection locked="0"/>
    </xf>
    <xf numFmtId="0" fontId="1" fillId="3" borderId="24" xfId="0" applyNumberFormat="1" applyFont="1" applyFill="1" applyBorder="1" applyAlignment="1">
      <alignment wrapText="1"/>
    </xf>
    <xf numFmtId="0" fontId="4" fillId="0" borderId="26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left" vertical="center"/>
    </xf>
    <xf numFmtId="0" fontId="1" fillId="3" borderId="24" xfId="0" applyNumberFormat="1" applyFont="1" applyFill="1" applyBorder="1" applyAlignment="1">
      <alignment horizontal="right" wrapText="1"/>
    </xf>
    <xf numFmtId="0" fontId="7" fillId="4" borderId="7" xfId="0" applyNumberFormat="1" applyFont="1" applyFill="1" applyBorder="1" applyAlignment="1" applyProtection="1">
      <alignment wrapText="1"/>
      <protection locked="0"/>
    </xf>
    <xf numFmtId="0" fontId="1" fillId="2" borderId="7" xfId="0" applyNumberFormat="1" applyFont="1" applyFill="1" applyBorder="1" applyProtection="1">
      <protection locked="0"/>
    </xf>
    <xf numFmtId="0" fontId="4" fillId="3" borderId="25" xfId="0" applyNumberFormat="1" applyFont="1" applyFill="1" applyBorder="1" applyAlignment="1">
      <alignment horizontal="center" wrapText="1"/>
    </xf>
    <xf numFmtId="0" fontId="9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2" fillId="2" borderId="7" xfId="0" applyNumberFormat="1" applyFont="1" applyFill="1" applyBorder="1" applyProtection="1">
      <protection locked="0"/>
    </xf>
    <xf numFmtId="1" fontId="11" fillId="2" borderId="8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Alignment="1">
      <alignment horizontal="center" vertical="top"/>
    </xf>
    <xf numFmtId="0" fontId="13" fillId="0" borderId="30" xfId="0" applyNumberFormat="1" applyFont="1" applyBorder="1" applyAlignment="1">
      <alignment horizontal="center" vertical="center" wrapText="1"/>
    </xf>
    <xf numFmtId="0" fontId="13" fillId="0" borderId="31" xfId="0" applyNumberFormat="1" applyFont="1" applyBorder="1" applyAlignment="1">
      <alignment horizontal="center" vertical="center" wrapText="1"/>
    </xf>
    <xf numFmtId="0" fontId="14" fillId="0" borderId="31" xfId="0" applyNumberFormat="1" applyFont="1" applyBorder="1" applyAlignment="1">
      <alignment horizontal="center" vertical="center" wrapText="1"/>
    </xf>
    <xf numFmtId="0" fontId="14" fillId="0" borderId="3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/>
    </xf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6" borderId="34" xfId="0" applyNumberFormat="1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vertical="top" wrapText="1"/>
    </xf>
    <xf numFmtId="0" fontId="2" fillId="0" borderId="37" xfId="0" applyNumberFormat="1" applyFont="1" applyBorder="1" applyAlignment="1">
      <alignment horizontal="center"/>
    </xf>
    <xf numFmtId="0" fontId="2" fillId="6" borderId="35" xfId="0" applyNumberFormat="1" applyFont="1" applyFill="1" applyBorder="1" applyAlignment="1">
      <alignment horizontal="center" vertical="top" wrapText="1"/>
    </xf>
    <xf numFmtId="0" fontId="1" fillId="0" borderId="37" xfId="0" applyNumberFormat="1" applyFont="1" applyBorder="1"/>
    <xf numFmtId="0" fontId="2" fillId="0" borderId="39" xfId="0" applyNumberFormat="1" applyFont="1" applyBorder="1" applyAlignment="1">
      <alignment horizontal="center"/>
    </xf>
    <xf numFmtId="0" fontId="1" fillId="3" borderId="20" xfId="0" applyNumberFormat="1" applyFont="1" applyFill="1" applyBorder="1" applyAlignment="1">
      <alignment horizontal="right" wrapText="1"/>
    </xf>
    <xf numFmtId="0" fontId="6" fillId="3" borderId="21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2" fillId="6" borderId="7" xfId="0" applyNumberFormat="1" applyFont="1" applyFill="1" applyBorder="1" applyAlignment="1">
      <alignment horizontal="center"/>
    </xf>
    <xf numFmtId="0" fontId="1" fillId="7" borderId="7" xfId="0" applyNumberFormat="1" applyFont="1" applyFill="1" applyBorder="1" applyProtection="1">
      <protection locked="0"/>
    </xf>
    <xf numFmtId="0" fontId="2" fillId="0" borderId="30" xfId="0" applyNumberFormat="1" applyFont="1" applyBorder="1"/>
    <xf numFmtId="0" fontId="2" fillId="0" borderId="31" xfId="0" applyNumberFormat="1" applyFont="1" applyBorder="1"/>
    <xf numFmtId="0" fontId="2" fillId="0" borderId="31" xfId="0" applyNumberFormat="1" applyFont="1" applyBorder="1" applyAlignment="1">
      <alignment horizontal="center"/>
    </xf>
    <xf numFmtId="0" fontId="16" fillId="0" borderId="33" xfId="0" applyNumberFormat="1" applyFont="1" applyBorder="1" applyAlignment="1">
      <alignment horizontal="center" vertical="center" wrapText="1"/>
    </xf>
    <xf numFmtId="0" fontId="17" fillId="5" borderId="20" xfId="0" applyNumberFormat="1" applyFont="1" applyFill="1" applyBorder="1" applyAlignment="1">
      <alignment horizontal="right" wrapText="1"/>
    </xf>
    <xf numFmtId="0" fontId="17" fillId="5" borderId="21" xfId="0" applyNumberFormat="1" applyFont="1" applyFill="1" applyBorder="1" applyAlignment="1">
      <alignment horizontal="center" wrapText="1"/>
    </xf>
    <xf numFmtId="0" fontId="16" fillId="0" borderId="23" xfId="0" applyNumberFormat="1" applyFont="1" applyBorder="1" applyAlignment="1">
      <alignment horizontal="center" vertical="center" wrapText="1"/>
    </xf>
    <xf numFmtId="0" fontId="16" fillId="3" borderId="24" xfId="0" applyNumberFormat="1" applyFont="1" applyFill="1" applyBorder="1" applyAlignment="1">
      <alignment horizontal="right" wrapText="1"/>
    </xf>
    <xf numFmtId="0" fontId="18" fillId="3" borderId="24" xfId="0" applyNumberFormat="1" applyFont="1" applyFill="1" applyBorder="1" applyAlignment="1">
      <alignment horizontal="right" wrapText="1"/>
    </xf>
    <xf numFmtId="0" fontId="18" fillId="3" borderId="25" xfId="0" applyNumberFormat="1" applyFont="1" applyFill="1" applyBorder="1" applyAlignment="1">
      <alignment horizontal="center" wrapText="1"/>
    </xf>
    <xf numFmtId="0" fontId="16" fillId="3" borderId="25" xfId="0" applyNumberFormat="1" applyFont="1" applyFill="1" applyBorder="1" applyAlignment="1">
      <alignment horizontal="center" wrapText="1"/>
    </xf>
    <xf numFmtId="0" fontId="19" fillId="0" borderId="7" xfId="0" applyNumberFormat="1" applyFont="1" applyBorder="1" applyAlignment="1">
      <alignment horizontal="center" vertical="top" wrapText="1"/>
    </xf>
    <xf numFmtId="0" fontId="19" fillId="0" borderId="14" xfId="0" applyNumberFormat="1" applyFont="1" applyBorder="1" applyAlignment="1">
      <alignment horizontal="center" vertical="top" wrapText="1"/>
    </xf>
    <xf numFmtId="0" fontId="16" fillId="0" borderId="22" xfId="0" applyNumberFormat="1" applyFont="1" applyBorder="1" applyAlignment="1">
      <alignment vertical="center" wrapText="1"/>
    </xf>
    <xf numFmtId="0" fontId="16" fillId="3" borderId="24" xfId="0" applyNumberFormat="1" applyFont="1" applyFill="1" applyBorder="1" applyAlignment="1">
      <alignment wrapText="1"/>
    </xf>
    <xf numFmtId="0" fontId="20" fillId="0" borderId="7" xfId="0" applyNumberFormat="1" applyFont="1" applyBorder="1" applyAlignment="1" applyProtection="1">
      <alignment horizontal="right"/>
      <protection locked="0"/>
    </xf>
    <xf numFmtId="0" fontId="19" fillId="0" borderId="7" xfId="0" applyNumberFormat="1" applyFont="1" applyBorder="1" applyAlignment="1">
      <alignment vertical="top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3" borderId="20" xfId="0" applyNumberFormat="1" applyFont="1" applyFill="1" applyBorder="1" applyAlignment="1">
      <alignment horizontal="right" wrapText="1"/>
    </xf>
    <xf numFmtId="0" fontId="18" fillId="3" borderId="21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Border="1" applyAlignment="1">
      <alignment horizontal="center" vertical="center" wrapText="1"/>
    </xf>
    <xf numFmtId="0" fontId="1" fillId="0" borderId="51" xfId="0" applyNumberFormat="1" applyFont="1" applyBorder="1"/>
    <xf numFmtId="0" fontId="16" fillId="0" borderId="52" xfId="0" applyNumberFormat="1" applyFont="1" applyBorder="1" applyAlignment="1">
      <alignment vertical="center" wrapText="1"/>
    </xf>
    <xf numFmtId="0" fontId="1" fillId="0" borderId="50" xfId="0" applyNumberFormat="1" applyFont="1" applyBorder="1"/>
    <xf numFmtId="0" fontId="16" fillId="3" borderId="50" xfId="0" applyNumberFormat="1" applyFont="1" applyFill="1" applyBorder="1" applyAlignment="1">
      <alignment wrapText="1"/>
    </xf>
    <xf numFmtId="0" fontId="16" fillId="0" borderId="8" xfId="0" applyNumberFormat="1" applyFont="1" applyBorder="1"/>
    <xf numFmtId="0" fontId="16" fillId="0" borderId="13" xfId="0" applyNumberFormat="1" applyFont="1" applyBorder="1"/>
    <xf numFmtId="0" fontId="16" fillId="0" borderId="15" xfId="0" applyNumberFormat="1" applyFont="1" applyBorder="1" applyAlignment="1">
      <alignment vertical="center" wrapText="1"/>
    </xf>
    <xf numFmtId="0" fontId="18" fillId="3" borderId="20" xfId="0" applyNumberFormat="1" applyFont="1" applyFill="1" applyBorder="1" applyAlignment="1">
      <alignment horizontal="right" wrapText="1"/>
    </xf>
    <xf numFmtId="0" fontId="18" fillId="3" borderId="21" xfId="0" applyNumberFormat="1" applyFont="1" applyFill="1" applyBorder="1" applyAlignment="1">
      <alignment horizontal="center" wrapText="1"/>
    </xf>
    <xf numFmtId="2" fontId="19" fillId="0" borderId="7" xfId="0" applyNumberFormat="1" applyFont="1" applyBorder="1" applyAlignment="1">
      <alignment horizontal="center" vertical="top" wrapText="1"/>
    </xf>
    <xf numFmtId="0" fontId="16" fillId="0" borderId="4" xfId="0" applyNumberFormat="1" applyFont="1" applyBorder="1"/>
    <xf numFmtId="0" fontId="16" fillId="7" borderId="7" xfId="0" applyNumberFormat="1" applyFont="1" applyFill="1" applyBorder="1" applyProtection="1">
      <protection locked="0"/>
    </xf>
    <xf numFmtId="0" fontId="21" fillId="5" borderId="21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Border="1"/>
    <xf numFmtId="0" fontId="16" fillId="3" borderId="21" xfId="0" applyNumberFormat="1" applyFont="1" applyFill="1" applyBorder="1" applyAlignment="1">
      <alignment horizontal="center" vertical="center" wrapText="1"/>
    </xf>
    <xf numFmtId="0" fontId="16" fillId="4" borderId="7" xfId="0" applyNumberFormat="1" applyFont="1" applyFill="1" applyBorder="1"/>
    <xf numFmtId="0" fontId="2" fillId="2" borderId="7" xfId="0" applyNumberFormat="1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left" wrapText="1"/>
      <protection locked="0"/>
    </xf>
    <xf numFmtId="0" fontId="2" fillId="2" borderId="17" xfId="0" applyNumberFormat="1" applyFont="1" applyFill="1" applyBorder="1" applyAlignment="1" applyProtection="1">
      <alignment horizontal="left" wrapText="1"/>
      <protection locked="0"/>
    </xf>
    <xf numFmtId="0" fontId="2" fillId="2" borderId="18" xfId="0" applyNumberFormat="1" applyFont="1" applyFill="1" applyBorder="1" applyAlignment="1" applyProtection="1">
      <alignment horizontal="left" wrapText="1"/>
      <protection locked="0"/>
    </xf>
    <xf numFmtId="0" fontId="2" fillId="2" borderId="19" xfId="0" applyNumberFormat="1" applyFont="1" applyFill="1" applyBorder="1" applyAlignment="1" applyProtection="1">
      <alignment horizontal="left" wrapText="1"/>
      <protection locked="0"/>
    </xf>
    <xf numFmtId="0" fontId="2" fillId="2" borderId="27" xfId="0" applyNumberFormat="1" applyFont="1" applyFill="1" applyBorder="1" applyAlignment="1" applyProtection="1">
      <alignment horizontal="left" wrapText="1"/>
      <protection locked="0"/>
    </xf>
    <xf numFmtId="0" fontId="2" fillId="2" borderId="28" xfId="0" applyNumberFormat="1" applyFont="1" applyFill="1" applyBorder="1" applyAlignment="1" applyProtection="1">
      <alignment horizontal="left" wrapText="1"/>
      <protection locked="0"/>
    </xf>
    <xf numFmtId="0" fontId="2" fillId="2" borderId="29" xfId="0" applyNumberFormat="1" applyFont="1" applyFill="1" applyBorder="1" applyAlignment="1" applyProtection="1">
      <alignment horizontal="left" wrapText="1"/>
      <protection locked="0"/>
    </xf>
    <xf numFmtId="0" fontId="15" fillId="6" borderId="35" xfId="0" applyNumberFormat="1" applyFont="1" applyFill="1" applyBorder="1" applyAlignment="1">
      <alignment horizontal="center" vertical="center" wrapText="1"/>
    </xf>
    <xf numFmtId="0" fontId="15" fillId="6" borderId="41" xfId="0" applyNumberFormat="1" applyFont="1" applyFill="1" applyBorder="1" applyAlignment="1">
      <alignment horizontal="center" vertical="center" wrapText="1"/>
    </xf>
    <xf numFmtId="0" fontId="15" fillId="6" borderId="47" xfId="0" applyNumberFormat="1" applyFont="1" applyFill="1" applyBorder="1" applyAlignment="1">
      <alignment horizontal="center" vertical="center" wrapText="1"/>
    </xf>
    <xf numFmtId="0" fontId="15" fillId="6" borderId="49" xfId="0" applyNumberFormat="1" applyFont="1" applyFill="1" applyBorder="1" applyAlignment="1">
      <alignment horizontal="center" vertical="center" wrapText="1"/>
    </xf>
    <xf numFmtId="0" fontId="15" fillId="6" borderId="48" xfId="0" applyNumberFormat="1" applyFont="1" applyFill="1" applyBorder="1" applyAlignment="1">
      <alignment horizontal="center" vertical="center" wrapText="1"/>
    </xf>
    <xf numFmtId="0" fontId="15" fillId="6" borderId="44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Border="1" applyAlignment="1">
      <alignment horizontal="center" vertical="center" wrapText="1"/>
    </xf>
    <xf numFmtId="0" fontId="15" fillId="0" borderId="45" xfId="0" applyNumberFormat="1" applyFont="1" applyBorder="1" applyAlignment="1">
      <alignment horizontal="center" vertical="center" wrapText="1"/>
    </xf>
    <xf numFmtId="0" fontId="15" fillId="0" borderId="46" xfId="0" applyNumberFormat="1" applyFont="1" applyBorder="1" applyAlignment="1">
      <alignment horizontal="center" vertical="center" wrapText="1"/>
    </xf>
    <xf numFmtId="0" fontId="15" fillId="6" borderId="43" xfId="0" applyNumberFormat="1" applyFont="1" applyFill="1" applyBorder="1" applyAlignment="1">
      <alignment horizontal="center" vertical="center" wrapText="1"/>
    </xf>
    <xf numFmtId="0" fontId="15" fillId="6" borderId="38" xfId="0" applyNumberFormat="1" applyFont="1" applyFill="1" applyBorder="1" applyAlignment="1">
      <alignment horizontal="center" vertical="center" wrapText="1"/>
    </xf>
    <xf numFmtId="0" fontId="15" fillId="6" borderId="36" xfId="0" applyNumberFormat="1" applyFont="1" applyFill="1" applyBorder="1" applyAlignment="1">
      <alignment horizontal="center" vertical="center" wrapText="1"/>
    </xf>
    <xf numFmtId="0" fontId="15" fillId="6" borderId="42" xfId="0" applyNumberFormat="1" applyFont="1" applyFill="1" applyBorder="1" applyAlignment="1">
      <alignment horizontal="center" vertical="center" wrapText="1"/>
    </xf>
    <xf numFmtId="0" fontId="15" fillId="6" borderId="4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6"/>
  <sheetViews>
    <sheetView tabSelected="1" workbookViewId="0">
      <pane xSplit="4" ySplit="5" topLeftCell="E144" activePane="bottomRight" state="frozen"/>
      <selection pane="topRight"/>
      <selection pane="bottomLeft"/>
      <selection pane="bottomRight" activeCell="P144" sqref="P144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44140625" style="1" customWidth="1"/>
    <col min="6" max="6" width="11.554687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 bestFit="1" customWidth="1"/>
  </cols>
  <sheetData>
    <row r="1" spans="1:12" x14ac:dyDescent="0.3">
      <c r="A1" s="2" t="s">
        <v>0</v>
      </c>
      <c r="C1" s="100" t="s">
        <v>81</v>
      </c>
      <c r="D1" s="101"/>
      <c r="E1" s="102"/>
      <c r="F1" s="17" t="s">
        <v>4</v>
      </c>
      <c r="G1" s="1" t="s">
        <v>6</v>
      </c>
      <c r="H1" s="103" t="s">
        <v>7</v>
      </c>
      <c r="I1" s="104"/>
      <c r="J1" s="105"/>
      <c r="K1" s="106"/>
    </row>
    <row r="2" spans="1:12" ht="18" x14ac:dyDescent="0.3">
      <c r="A2" s="32" t="s">
        <v>15</v>
      </c>
      <c r="C2" s="1"/>
      <c r="G2" s="1" t="s">
        <v>18</v>
      </c>
      <c r="H2" s="103" t="s">
        <v>82</v>
      </c>
      <c r="I2" s="107"/>
      <c r="J2" s="108"/>
      <c r="K2" s="109"/>
    </row>
    <row r="3" spans="1:12" s="1" customFormat="1" ht="17.25" customHeight="1" x14ac:dyDescent="0.25">
      <c r="A3" s="37" t="s">
        <v>26</v>
      </c>
      <c r="D3" s="38"/>
      <c r="E3" s="39" t="s">
        <v>28</v>
      </c>
      <c r="G3" s="1" t="s">
        <v>29</v>
      </c>
      <c r="H3" s="40">
        <v>1</v>
      </c>
      <c r="I3" s="40">
        <v>9</v>
      </c>
      <c r="J3" s="41">
        <v>2026</v>
      </c>
      <c r="K3" s="2"/>
    </row>
    <row r="4" spans="1:12" s="1" customFormat="1" ht="13.2" x14ac:dyDescent="0.25">
      <c r="D4" s="37"/>
      <c r="H4" s="42" t="s">
        <v>30</v>
      </c>
      <c r="I4" s="42" t="s">
        <v>31</v>
      </c>
      <c r="J4" s="42" t="s">
        <v>32</v>
      </c>
    </row>
    <row r="5" spans="1:12" ht="31.2" thickBot="1" x14ac:dyDescent="0.35">
      <c r="A5" s="43" t="s">
        <v>33</v>
      </c>
      <c r="B5" s="44" t="s">
        <v>34</v>
      </c>
      <c r="C5" s="45" t="s">
        <v>35</v>
      </c>
      <c r="D5" s="45" t="s">
        <v>36</v>
      </c>
      <c r="E5" s="45" t="s">
        <v>37</v>
      </c>
      <c r="F5" s="45" t="s">
        <v>38</v>
      </c>
      <c r="G5" s="45" t="s">
        <v>39</v>
      </c>
      <c r="H5" s="45" t="s">
        <v>40</v>
      </c>
      <c r="I5" s="45" t="s">
        <v>41</v>
      </c>
      <c r="J5" s="45" t="s">
        <v>42</v>
      </c>
      <c r="K5" s="46" t="s">
        <v>43</v>
      </c>
      <c r="L5" s="45" t="s">
        <v>44</v>
      </c>
    </row>
    <row r="6" spans="1:12" ht="15" thickBot="1" x14ac:dyDescent="0.35">
      <c r="A6" s="5">
        <v>1</v>
      </c>
      <c r="B6" s="12">
        <v>1</v>
      </c>
      <c r="C6" s="16" t="s">
        <v>3</v>
      </c>
      <c r="D6" s="19" t="s">
        <v>5</v>
      </c>
      <c r="E6" s="21" t="s">
        <v>45</v>
      </c>
      <c r="F6" s="66">
        <v>210</v>
      </c>
      <c r="G6" s="67">
        <v>8.31</v>
      </c>
      <c r="H6" s="67">
        <v>13.12</v>
      </c>
      <c r="I6" s="67">
        <v>37.630000000000003</v>
      </c>
      <c r="J6" s="67">
        <v>303</v>
      </c>
      <c r="K6" s="68">
        <v>173</v>
      </c>
      <c r="L6" s="48">
        <v>85.55</v>
      </c>
    </row>
    <row r="7" spans="1:12" ht="15" thickBot="1" x14ac:dyDescent="0.35">
      <c r="A7" s="4"/>
      <c r="B7" s="7"/>
      <c r="C7" s="8"/>
      <c r="D7" s="11" t="s">
        <v>12</v>
      </c>
      <c r="E7" s="25" t="s">
        <v>11</v>
      </c>
      <c r="F7" s="69">
        <v>15</v>
      </c>
      <c r="G7" s="70">
        <v>3.48</v>
      </c>
      <c r="H7" s="71">
        <v>4.43</v>
      </c>
      <c r="I7" s="71">
        <v>0</v>
      </c>
      <c r="J7" s="71">
        <v>54</v>
      </c>
      <c r="K7" s="72">
        <v>15</v>
      </c>
      <c r="L7" s="14"/>
    </row>
    <row r="8" spans="1:12" ht="15" thickBot="1" x14ac:dyDescent="0.35">
      <c r="A8" s="4"/>
      <c r="B8" s="7"/>
      <c r="C8" s="8"/>
      <c r="D8" s="11" t="s">
        <v>10</v>
      </c>
      <c r="E8" s="25" t="s">
        <v>17</v>
      </c>
      <c r="F8" s="69">
        <v>200</v>
      </c>
      <c r="G8" s="70">
        <v>4.08</v>
      </c>
      <c r="H8" s="70">
        <v>3.54</v>
      </c>
      <c r="I8" s="70">
        <v>17.579999999999998</v>
      </c>
      <c r="J8" s="70">
        <v>118.6</v>
      </c>
      <c r="K8" s="72">
        <v>382</v>
      </c>
      <c r="L8" s="14"/>
    </row>
    <row r="9" spans="1:12" x14ac:dyDescent="0.3">
      <c r="A9" s="4"/>
      <c r="B9" s="7"/>
      <c r="C9" s="8"/>
      <c r="D9" s="11" t="s">
        <v>20</v>
      </c>
      <c r="E9" s="25" t="s">
        <v>19</v>
      </c>
      <c r="F9" s="69">
        <v>30</v>
      </c>
      <c r="G9" s="70">
        <v>2.2799999999999998</v>
      </c>
      <c r="H9" s="70">
        <v>0.24</v>
      </c>
      <c r="I9" s="70">
        <v>14.76</v>
      </c>
      <c r="J9" s="70">
        <v>70.5</v>
      </c>
      <c r="K9" s="73" t="s">
        <v>21</v>
      </c>
      <c r="L9" s="14"/>
    </row>
    <row r="10" spans="1:12" x14ac:dyDescent="0.3">
      <c r="A10" s="4"/>
      <c r="B10" s="7"/>
      <c r="C10" s="8"/>
      <c r="D10" s="11" t="s">
        <v>23</v>
      </c>
      <c r="E10" s="25" t="s">
        <v>22</v>
      </c>
      <c r="F10" s="69">
        <v>20</v>
      </c>
      <c r="G10" s="70">
        <v>1.4</v>
      </c>
      <c r="H10" s="70">
        <v>0.2</v>
      </c>
      <c r="I10" s="70">
        <v>6.7</v>
      </c>
      <c r="J10" s="70">
        <v>34.799999999999997</v>
      </c>
      <c r="K10" s="73" t="s">
        <v>21</v>
      </c>
      <c r="L10" s="14"/>
    </row>
    <row r="11" spans="1:12" ht="15" thickBot="1" x14ac:dyDescent="0.35">
      <c r="A11" s="4"/>
      <c r="B11" s="7"/>
      <c r="C11" s="8"/>
      <c r="D11" s="11" t="s">
        <v>24</v>
      </c>
      <c r="E11" s="25" t="s">
        <v>27</v>
      </c>
      <c r="F11" s="69">
        <v>120</v>
      </c>
      <c r="G11" s="71">
        <v>0.48</v>
      </c>
      <c r="H11" s="71">
        <v>0.48</v>
      </c>
      <c r="I11" s="71">
        <v>11.76</v>
      </c>
      <c r="J11" s="71">
        <v>52.8</v>
      </c>
      <c r="K11" s="72">
        <v>338</v>
      </c>
      <c r="L11" s="14"/>
    </row>
    <row r="12" spans="1:12" x14ac:dyDescent="0.3">
      <c r="A12" s="3"/>
      <c r="B12" s="9"/>
      <c r="C12" s="10"/>
      <c r="D12" s="15" t="s">
        <v>2</v>
      </c>
      <c r="E12" s="18"/>
      <c r="F12" s="74">
        <v>595</v>
      </c>
      <c r="G12" s="74">
        <v>20.03</v>
      </c>
      <c r="H12" s="74">
        <v>22.01</v>
      </c>
      <c r="I12" s="74">
        <v>88.43</v>
      </c>
      <c r="J12" s="74">
        <v>633.4</v>
      </c>
      <c r="K12" s="75"/>
      <c r="L12" s="74">
        <v>85.55</v>
      </c>
    </row>
    <row r="13" spans="1:12" x14ac:dyDescent="0.3">
      <c r="A13" s="57">
        <f>A6</f>
        <v>1</v>
      </c>
      <c r="B13" s="54">
        <f>B6</f>
        <v>1</v>
      </c>
      <c r="C13" s="56" t="s">
        <v>47</v>
      </c>
      <c r="D13" s="11" t="s">
        <v>48</v>
      </c>
      <c r="E13" s="13"/>
      <c r="F13" s="14"/>
      <c r="G13" s="14"/>
      <c r="H13" s="14"/>
      <c r="I13" s="14"/>
      <c r="J13" s="14"/>
      <c r="K13" s="20"/>
      <c r="L13" s="14"/>
    </row>
    <row r="14" spans="1:12" x14ac:dyDescent="0.3">
      <c r="A14" s="4"/>
      <c r="B14" s="7"/>
      <c r="C14" s="8"/>
      <c r="D14" s="11" t="s">
        <v>49</v>
      </c>
      <c r="E14" s="13"/>
      <c r="F14" s="14"/>
      <c r="G14" s="14"/>
      <c r="H14" s="14"/>
      <c r="I14" s="14"/>
      <c r="J14" s="14"/>
      <c r="K14" s="20"/>
      <c r="L14" s="14"/>
    </row>
    <row r="15" spans="1:12" x14ac:dyDescent="0.3">
      <c r="A15" s="4"/>
      <c r="B15" s="7"/>
      <c r="C15" s="8"/>
      <c r="D15" s="11" t="s">
        <v>1</v>
      </c>
      <c r="E15" s="13"/>
      <c r="F15" s="14"/>
      <c r="G15" s="14"/>
      <c r="H15" s="14"/>
      <c r="I15" s="14"/>
      <c r="J15" s="14"/>
      <c r="K15" s="20"/>
      <c r="L15" s="14"/>
    </row>
    <row r="16" spans="1:12" x14ac:dyDescent="0.3">
      <c r="A16" s="4"/>
      <c r="B16" s="7"/>
      <c r="C16" s="8"/>
      <c r="D16" s="11" t="s">
        <v>8</v>
      </c>
      <c r="E16" s="13"/>
      <c r="F16" s="14"/>
      <c r="G16" s="14"/>
      <c r="H16" s="14"/>
      <c r="I16" s="14"/>
      <c r="J16" s="14"/>
      <c r="K16" s="20"/>
      <c r="L16" s="14"/>
    </row>
    <row r="17" spans="1:12" x14ac:dyDescent="0.3">
      <c r="A17" s="4"/>
      <c r="B17" s="7"/>
      <c r="C17" s="8"/>
      <c r="D17" s="11" t="s">
        <v>10</v>
      </c>
      <c r="E17" s="13"/>
      <c r="F17" s="14"/>
      <c r="G17" s="14"/>
      <c r="H17" s="14"/>
      <c r="I17" s="14"/>
      <c r="J17" s="14"/>
      <c r="K17" s="20"/>
      <c r="L17" s="14"/>
    </row>
    <row r="18" spans="1:12" x14ac:dyDescent="0.3">
      <c r="A18" s="4"/>
      <c r="B18" s="7"/>
      <c r="C18" s="8"/>
      <c r="D18" s="11" t="s">
        <v>13</v>
      </c>
      <c r="E18" s="13"/>
      <c r="F18" s="14"/>
      <c r="G18" s="14"/>
      <c r="H18" s="14"/>
      <c r="I18" s="14"/>
      <c r="J18" s="14"/>
      <c r="K18" s="20"/>
      <c r="L18" s="14"/>
    </row>
    <row r="19" spans="1:12" x14ac:dyDescent="0.3">
      <c r="A19" s="4"/>
      <c r="B19" s="7"/>
      <c r="C19" s="8"/>
      <c r="D19" s="11" t="s">
        <v>16</v>
      </c>
      <c r="E19" s="13"/>
      <c r="F19" s="14"/>
      <c r="G19" s="14"/>
      <c r="H19" s="14"/>
      <c r="I19" s="14"/>
      <c r="J19" s="14"/>
      <c r="K19" s="20"/>
      <c r="L19" s="14"/>
    </row>
    <row r="20" spans="1:12" x14ac:dyDescent="0.3">
      <c r="A20" s="3"/>
      <c r="B20" s="9"/>
      <c r="C20" s="10"/>
      <c r="D20" s="15" t="s">
        <v>2</v>
      </c>
      <c r="E20" s="18"/>
      <c r="F20" s="49">
        <f>SUM(F13:F19)</f>
        <v>0</v>
      </c>
      <c r="G20" s="49">
        <f>SUM(G13:G19)</f>
        <v>0</v>
      </c>
      <c r="H20" s="49">
        <f>SUM(H13:H19)</f>
        <v>0</v>
      </c>
      <c r="I20" s="49">
        <f>SUM(I13:I19)</f>
        <v>0</v>
      </c>
      <c r="J20" s="49">
        <f>SUM(J13:J19)</f>
        <v>0</v>
      </c>
      <c r="K20" s="50"/>
      <c r="L20" s="49">
        <f>SUM(L13:L19)</f>
        <v>0</v>
      </c>
    </row>
    <row r="21" spans="1:12" ht="15" customHeight="1" thickBot="1" x14ac:dyDescent="0.35">
      <c r="A21" s="51">
        <f>A6</f>
        <v>1</v>
      </c>
      <c r="B21" s="52">
        <f>B6</f>
        <v>1</v>
      </c>
      <c r="C21" s="110" t="s">
        <v>46</v>
      </c>
      <c r="D21" s="111"/>
      <c r="E21" s="53"/>
      <c r="F21" s="55">
        <f>F12+F20</f>
        <v>595</v>
      </c>
      <c r="G21" s="55">
        <f>G12+G20</f>
        <v>20.03</v>
      </c>
      <c r="H21" s="55">
        <f>H12+H20</f>
        <v>22.01</v>
      </c>
      <c r="I21" s="55">
        <f>I12+I20</f>
        <v>88.43</v>
      </c>
      <c r="J21" s="55">
        <f>J12+J20</f>
        <v>633.4</v>
      </c>
      <c r="K21" s="55"/>
      <c r="L21" s="55">
        <f>L12+L20</f>
        <v>85.55</v>
      </c>
    </row>
    <row r="22" spans="1:12" ht="15" thickBot="1" x14ac:dyDescent="0.35">
      <c r="A22" s="6">
        <v>1</v>
      </c>
      <c r="B22" s="7">
        <v>2</v>
      </c>
      <c r="C22" s="16" t="s">
        <v>3</v>
      </c>
      <c r="D22" s="19" t="s">
        <v>48</v>
      </c>
      <c r="E22" s="21" t="s">
        <v>55</v>
      </c>
      <c r="F22" s="80">
        <v>100</v>
      </c>
      <c r="G22" s="81">
        <v>9.75</v>
      </c>
      <c r="H22" s="81">
        <v>4.95</v>
      </c>
      <c r="I22" s="81">
        <v>3.8</v>
      </c>
      <c r="J22" s="81">
        <v>105</v>
      </c>
      <c r="K22" s="82">
        <v>229</v>
      </c>
      <c r="L22" s="48">
        <v>85.55</v>
      </c>
    </row>
    <row r="23" spans="1:12" ht="15" thickBot="1" x14ac:dyDescent="0.35">
      <c r="A23" s="6"/>
      <c r="B23" s="7"/>
      <c r="C23" s="8"/>
      <c r="D23" s="56" t="s">
        <v>1</v>
      </c>
      <c r="E23" s="85" t="s">
        <v>64</v>
      </c>
      <c r="F23" s="83">
        <v>150</v>
      </c>
      <c r="G23" s="71">
        <v>3.77</v>
      </c>
      <c r="H23" s="71">
        <v>5.55</v>
      </c>
      <c r="I23" s="71">
        <v>37.9</v>
      </c>
      <c r="J23" s="71">
        <v>216.69</v>
      </c>
      <c r="K23" s="73">
        <v>304</v>
      </c>
      <c r="L23" s="48"/>
    </row>
    <row r="24" spans="1:12" ht="15" thickBot="1" x14ac:dyDescent="0.35">
      <c r="A24" s="6"/>
      <c r="B24" s="7"/>
      <c r="C24" s="84"/>
      <c r="D24" s="86" t="s">
        <v>10</v>
      </c>
      <c r="E24" s="87" t="s">
        <v>65</v>
      </c>
      <c r="F24" s="83">
        <v>200</v>
      </c>
      <c r="G24" s="71">
        <v>0.11</v>
      </c>
      <c r="H24" s="71">
        <v>0</v>
      </c>
      <c r="I24" s="71">
        <v>14.5</v>
      </c>
      <c r="J24" s="71">
        <v>21.6</v>
      </c>
      <c r="K24" s="72">
        <v>386</v>
      </c>
      <c r="L24" s="14"/>
    </row>
    <row r="25" spans="1:12" ht="15" thickBot="1" x14ac:dyDescent="0.35">
      <c r="A25" s="6"/>
      <c r="B25" s="7"/>
      <c r="C25" s="8"/>
      <c r="D25" s="10" t="s">
        <v>20</v>
      </c>
      <c r="E25" s="25" t="s">
        <v>19</v>
      </c>
      <c r="F25" s="83">
        <v>40</v>
      </c>
      <c r="G25" s="71">
        <v>3.04</v>
      </c>
      <c r="H25" s="71">
        <v>0.32</v>
      </c>
      <c r="I25" s="71">
        <v>19.68</v>
      </c>
      <c r="J25" s="71">
        <v>93.6</v>
      </c>
      <c r="K25" s="72" t="s">
        <v>21</v>
      </c>
      <c r="L25" s="14"/>
    </row>
    <row r="26" spans="1:12" ht="15" thickBot="1" x14ac:dyDescent="0.35">
      <c r="A26" s="6"/>
      <c r="B26" s="7"/>
      <c r="C26" s="8"/>
      <c r="D26" s="11" t="s">
        <v>16</v>
      </c>
      <c r="E26" s="25" t="s">
        <v>22</v>
      </c>
      <c r="F26" s="83">
        <v>20</v>
      </c>
      <c r="G26" s="71">
        <v>1.4</v>
      </c>
      <c r="H26" s="71">
        <v>0.2</v>
      </c>
      <c r="I26" s="71">
        <v>6.7</v>
      </c>
      <c r="J26" s="71">
        <v>34.799999999999997</v>
      </c>
      <c r="K26" s="72" t="s">
        <v>21</v>
      </c>
      <c r="L26" s="14"/>
    </row>
    <row r="27" spans="1:12" x14ac:dyDescent="0.3">
      <c r="A27" s="47"/>
      <c r="B27" s="9"/>
      <c r="C27" s="10"/>
      <c r="D27" s="78" t="s">
        <v>2</v>
      </c>
      <c r="E27" s="79"/>
      <c r="F27" s="74">
        <v>510</v>
      </c>
      <c r="G27" s="74">
        <v>18.07</v>
      </c>
      <c r="H27" s="74">
        <v>11.02</v>
      </c>
      <c r="I27" s="74">
        <v>82.58</v>
      </c>
      <c r="J27" s="74">
        <v>471.69</v>
      </c>
      <c r="K27" s="75"/>
      <c r="L27" s="74">
        <v>85.55</v>
      </c>
    </row>
    <row r="28" spans="1:12" x14ac:dyDescent="0.3">
      <c r="A28" s="54">
        <f>A22</f>
        <v>1</v>
      </c>
      <c r="B28" s="54">
        <f>B22</f>
        <v>2</v>
      </c>
      <c r="C28" s="56" t="s">
        <v>47</v>
      </c>
      <c r="D28" s="11" t="s">
        <v>48</v>
      </c>
      <c r="E28" s="13"/>
      <c r="F28" s="14"/>
      <c r="G28" s="14"/>
      <c r="H28" s="14"/>
      <c r="I28" s="14"/>
      <c r="J28" s="14"/>
      <c r="K28" s="20"/>
      <c r="L28" s="14"/>
    </row>
    <row r="29" spans="1:12" x14ac:dyDescent="0.3">
      <c r="A29" s="6"/>
      <c r="B29" s="7"/>
      <c r="C29" s="8"/>
      <c r="D29" s="11" t="s">
        <v>49</v>
      </c>
      <c r="E29" s="13"/>
      <c r="F29" s="14"/>
      <c r="G29" s="14"/>
      <c r="H29" s="14"/>
      <c r="I29" s="14"/>
      <c r="J29" s="14"/>
      <c r="K29" s="20"/>
      <c r="L29" s="14"/>
    </row>
    <row r="30" spans="1:12" x14ac:dyDescent="0.3">
      <c r="A30" s="6"/>
      <c r="B30" s="7"/>
      <c r="C30" s="8"/>
      <c r="D30" s="11" t="s">
        <v>1</v>
      </c>
      <c r="E30" s="13"/>
      <c r="F30" s="14"/>
      <c r="G30" s="14"/>
      <c r="H30" s="14"/>
      <c r="I30" s="14"/>
      <c r="J30" s="14"/>
      <c r="K30" s="20"/>
      <c r="L30" s="14"/>
    </row>
    <row r="31" spans="1:12" x14ac:dyDescent="0.3">
      <c r="A31" s="6"/>
      <c r="B31" s="7"/>
      <c r="C31" s="8"/>
      <c r="D31" s="11" t="s">
        <v>8</v>
      </c>
      <c r="E31" s="13"/>
      <c r="F31" s="14"/>
      <c r="G31" s="14"/>
      <c r="H31" s="14"/>
      <c r="I31" s="14"/>
      <c r="J31" s="14"/>
      <c r="K31" s="20"/>
      <c r="L31" s="14"/>
    </row>
    <row r="32" spans="1:12" x14ac:dyDescent="0.3">
      <c r="A32" s="6"/>
      <c r="B32" s="7"/>
      <c r="C32" s="8"/>
      <c r="D32" s="11" t="s">
        <v>10</v>
      </c>
      <c r="E32" s="13"/>
      <c r="F32" s="14"/>
      <c r="G32" s="14"/>
      <c r="H32" s="14"/>
      <c r="I32" s="14"/>
      <c r="J32" s="14"/>
      <c r="K32" s="20"/>
      <c r="L32" s="14"/>
    </row>
    <row r="33" spans="1:12" x14ac:dyDescent="0.3">
      <c r="A33" s="6"/>
      <c r="B33" s="7"/>
      <c r="C33" s="8"/>
      <c r="D33" s="11" t="s">
        <v>13</v>
      </c>
      <c r="E33" s="13"/>
      <c r="F33" s="14"/>
      <c r="G33" s="14"/>
      <c r="H33" s="14"/>
      <c r="I33" s="14"/>
      <c r="J33" s="14"/>
      <c r="K33" s="20"/>
      <c r="L33" s="14"/>
    </row>
    <row r="34" spans="1:12" x14ac:dyDescent="0.3">
      <c r="A34" s="6"/>
      <c r="B34" s="7"/>
      <c r="C34" s="8"/>
      <c r="D34" s="11" t="s">
        <v>16</v>
      </c>
      <c r="E34" s="13"/>
      <c r="F34" s="14"/>
      <c r="G34" s="14"/>
      <c r="H34" s="14"/>
      <c r="I34" s="14"/>
      <c r="J34" s="14"/>
      <c r="K34" s="20"/>
      <c r="L34" s="14"/>
    </row>
    <row r="35" spans="1:12" x14ac:dyDescent="0.3">
      <c r="A35" s="47"/>
      <c r="B35" s="9"/>
      <c r="C35" s="10"/>
      <c r="D35" s="15" t="s">
        <v>2</v>
      </c>
      <c r="E35" s="18"/>
      <c r="F35" s="49">
        <f>SUM(F28:F34)</f>
        <v>0</v>
      </c>
      <c r="G35" s="49">
        <f>SUM(G28:G34)</f>
        <v>0</v>
      </c>
      <c r="H35" s="49">
        <f>SUM(H28:H34)</f>
        <v>0</v>
      </c>
      <c r="I35" s="49">
        <f>SUM(I28:I34)</f>
        <v>0</v>
      </c>
      <c r="J35" s="49">
        <f>SUM(J28:J34)</f>
        <v>0</v>
      </c>
      <c r="K35" s="50"/>
      <c r="L35" s="49">
        <f>SUM(L28:L34)</f>
        <v>0</v>
      </c>
    </row>
    <row r="36" spans="1:12" ht="15.75" customHeight="1" thickBot="1" x14ac:dyDescent="0.35">
      <c r="A36" s="61">
        <f>A22</f>
        <v>1</v>
      </c>
      <c r="B36" s="61">
        <f>B22</f>
        <v>2</v>
      </c>
      <c r="C36" s="110" t="s">
        <v>46</v>
      </c>
      <c r="D36" s="112"/>
      <c r="E36" s="53"/>
      <c r="F36" s="55">
        <f>F27+F35</f>
        <v>510</v>
      </c>
      <c r="G36" s="55">
        <f>G27+G35</f>
        <v>18.07</v>
      </c>
      <c r="H36" s="55">
        <f>H27+H35</f>
        <v>11.02</v>
      </c>
      <c r="I36" s="55">
        <f>I27+I35</f>
        <v>82.58</v>
      </c>
      <c r="J36" s="55">
        <f>J27+J35</f>
        <v>471.69</v>
      </c>
      <c r="K36" s="55"/>
      <c r="L36" s="55">
        <f>L27+L35</f>
        <v>85.55</v>
      </c>
    </row>
    <row r="37" spans="1:12" ht="15" thickBot="1" x14ac:dyDescent="0.35">
      <c r="A37" s="5">
        <v>1</v>
      </c>
      <c r="B37" s="12">
        <v>3</v>
      </c>
      <c r="C37" s="16" t="s">
        <v>3</v>
      </c>
      <c r="D37" s="89" t="s">
        <v>48</v>
      </c>
      <c r="E37" s="90" t="s">
        <v>66</v>
      </c>
      <c r="F37" s="80">
        <v>60</v>
      </c>
      <c r="G37" s="91">
        <v>0.66</v>
      </c>
      <c r="H37" s="91">
        <v>0.12</v>
      </c>
      <c r="I37" s="91">
        <v>2.2799999999999998</v>
      </c>
      <c r="J37" s="91">
        <v>8.8000000000000007</v>
      </c>
      <c r="K37" s="92" t="s">
        <v>60</v>
      </c>
      <c r="L37" s="48">
        <v>85.55</v>
      </c>
    </row>
    <row r="38" spans="1:12" ht="15" thickBot="1" x14ac:dyDescent="0.35">
      <c r="A38" s="4"/>
      <c r="B38" s="7"/>
      <c r="C38" s="8"/>
      <c r="D38" s="88" t="s">
        <v>5</v>
      </c>
      <c r="E38" s="76" t="s">
        <v>63</v>
      </c>
      <c r="F38" s="83">
        <v>100</v>
      </c>
      <c r="G38" s="71">
        <v>12.6</v>
      </c>
      <c r="H38" s="71">
        <v>15.64</v>
      </c>
      <c r="I38" s="71">
        <v>5.39</v>
      </c>
      <c r="J38" s="71">
        <v>213.18</v>
      </c>
      <c r="K38" s="72">
        <v>596</v>
      </c>
      <c r="L38" s="60"/>
    </row>
    <row r="39" spans="1:12" ht="15" thickBot="1" x14ac:dyDescent="0.35">
      <c r="A39" s="4"/>
      <c r="B39" s="7"/>
      <c r="C39" s="8"/>
      <c r="D39" s="62" t="s">
        <v>1</v>
      </c>
      <c r="E39" s="25" t="s">
        <v>54</v>
      </c>
      <c r="F39" s="83">
        <v>150</v>
      </c>
      <c r="G39" s="71">
        <v>4.5999999999999996</v>
      </c>
      <c r="H39" s="71">
        <v>4.9000000000000004</v>
      </c>
      <c r="I39" s="71">
        <v>20.3</v>
      </c>
      <c r="J39" s="71">
        <v>142.4</v>
      </c>
      <c r="K39" s="72">
        <v>304</v>
      </c>
      <c r="L39" s="14"/>
    </row>
    <row r="40" spans="1:12" x14ac:dyDescent="0.3">
      <c r="A40" s="4"/>
      <c r="B40" s="7"/>
      <c r="C40" s="8"/>
      <c r="D40" s="11" t="s">
        <v>10</v>
      </c>
      <c r="E40" s="76" t="s">
        <v>67</v>
      </c>
      <c r="F40" s="83">
        <v>186</v>
      </c>
      <c r="G40" s="71">
        <v>0.11</v>
      </c>
      <c r="H40" s="71">
        <v>0</v>
      </c>
      <c r="I40" s="71">
        <v>13.05</v>
      </c>
      <c r="J40" s="71">
        <v>19.440000000000001</v>
      </c>
      <c r="K40" s="72">
        <v>457</v>
      </c>
      <c r="L40" s="14"/>
    </row>
    <row r="41" spans="1:12" x14ac:dyDescent="0.3">
      <c r="A41" s="4"/>
      <c r="B41" s="7"/>
      <c r="C41" s="8"/>
      <c r="D41" s="11" t="s">
        <v>13</v>
      </c>
      <c r="E41" s="25" t="s">
        <v>19</v>
      </c>
      <c r="F41" s="69">
        <v>35</v>
      </c>
      <c r="G41" s="70">
        <v>2.66</v>
      </c>
      <c r="H41" s="70">
        <v>0.28000000000000003</v>
      </c>
      <c r="I41" s="70">
        <v>17.22</v>
      </c>
      <c r="J41" s="70">
        <v>81.900000000000006</v>
      </c>
      <c r="K41" s="72" t="s">
        <v>21</v>
      </c>
      <c r="L41" s="14"/>
    </row>
    <row r="42" spans="1:12" ht="15" thickBot="1" x14ac:dyDescent="0.35">
      <c r="A42" s="4"/>
      <c r="B42" s="7"/>
      <c r="C42" s="8"/>
      <c r="D42" s="11" t="s">
        <v>16</v>
      </c>
      <c r="E42" s="25" t="s">
        <v>22</v>
      </c>
      <c r="F42" s="69">
        <v>20</v>
      </c>
      <c r="G42" s="70">
        <v>1.4</v>
      </c>
      <c r="H42" s="70">
        <v>0.2</v>
      </c>
      <c r="I42" s="70">
        <v>6.7</v>
      </c>
      <c r="J42" s="70">
        <v>34.799999999999997</v>
      </c>
      <c r="K42" s="72" t="s">
        <v>21</v>
      </c>
      <c r="L42" s="14"/>
    </row>
    <row r="43" spans="1:12" x14ac:dyDescent="0.3">
      <c r="A43" s="3"/>
      <c r="B43" s="9"/>
      <c r="C43" s="10"/>
      <c r="D43" s="78" t="s">
        <v>2</v>
      </c>
      <c r="E43" s="79"/>
      <c r="F43" s="74">
        <f>SUM(F37:F42)</f>
        <v>551</v>
      </c>
      <c r="G43" s="74">
        <v>18.13</v>
      </c>
      <c r="H43" s="74">
        <v>13.2</v>
      </c>
      <c r="I43" s="74">
        <v>68.150000000000006</v>
      </c>
      <c r="J43" s="74">
        <v>426.04</v>
      </c>
      <c r="K43" s="75"/>
      <c r="L43" s="74">
        <f>SUM(L37:L42)</f>
        <v>85.55</v>
      </c>
    </row>
    <row r="44" spans="1:12" x14ac:dyDescent="0.3">
      <c r="A44" s="57">
        <f>A37</f>
        <v>1</v>
      </c>
      <c r="B44" s="54">
        <f>B37</f>
        <v>3</v>
      </c>
      <c r="C44" s="56" t="s">
        <v>47</v>
      </c>
      <c r="D44" s="11" t="s">
        <v>48</v>
      </c>
      <c r="E44" s="13"/>
      <c r="F44" s="14"/>
      <c r="G44" s="14"/>
      <c r="H44" s="14"/>
      <c r="I44" s="14"/>
      <c r="J44" s="14"/>
      <c r="K44" s="20"/>
      <c r="L44" s="14"/>
    </row>
    <row r="45" spans="1:12" x14ac:dyDescent="0.3">
      <c r="A45" s="4"/>
      <c r="B45" s="7"/>
      <c r="C45" s="8"/>
      <c r="D45" s="11" t="s">
        <v>49</v>
      </c>
      <c r="E45" s="13"/>
      <c r="F45" s="14"/>
      <c r="G45" s="14"/>
      <c r="H45" s="14"/>
      <c r="I45" s="14"/>
      <c r="J45" s="14"/>
      <c r="K45" s="20"/>
      <c r="L45" s="14"/>
    </row>
    <row r="46" spans="1:12" x14ac:dyDescent="0.3">
      <c r="A46" s="4"/>
      <c r="B46" s="7"/>
      <c r="C46" s="8"/>
      <c r="D46" s="11" t="s">
        <v>1</v>
      </c>
      <c r="E46" s="13"/>
      <c r="F46" s="14"/>
      <c r="G46" s="14"/>
      <c r="H46" s="14"/>
      <c r="I46" s="14"/>
      <c r="J46" s="14"/>
      <c r="K46" s="20"/>
      <c r="L46" s="14"/>
    </row>
    <row r="47" spans="1:12" x14ac:dyDescent="0.3">
      <c r="A47" s="4"/>
      <c r="B47" s="7"/>
      <c r="C47" s="8"/>
      <c r="D47" s="11" t="s">
        <v>8</v>
      </c>
      <c r="E47" s="13"/>
      <c r="F47" s="14"/>
      <c r="G47" s="14"/>
      <c r="H47" s="14"/>
      <c r="I47" s="14"/>
      <c r="J47" s="14"/>
      <c r="K47" s="20"/>
      <c r="L47" s="14"/>
    </row>
    <row r="48" spans="1:12" x14ac:dyDescent="0.3">
      <c r="A48" s="4"/>
      <c r="B48" s="7"/>
      <c r="C48" s="8"/>
      <c r="D48" s="11" t="s">
        <v>10</v>
      </c>
      <c r="E48" s="13"/>
      <c r="F48" s="14"/>
      <c r="G48" s="14"/>
      <c r="H48" s="14"/>
      <c r="I48" s="14"/>
      <c r="J48" s="14"/>
      <c r="K48" s="20"/>
      <c r="L48" s="14"/>
    </row>
    <row r="49" spans="1:12" x14ac:dyDescent="0.3">
      <c r="A49" s="4"/>
      <c r="B49" s="7"/>
      <c r="C49" s="8"/>
      <c r="D49" s="11" t="s">
        <v>13</v>
      </c>
      <c r="E49" s="13"/>
      <c r="F49" s="14"/>
      <c r="G49" s="14"/>
      <c r="H49" s="14"/>
      <c r="I49" s="14"/>
      <c r="J49" s="14"/>
      <c r="K49" s="20"/>
      <c r="L49" s="14"/>
    </row>
    <row r="50" spans="1:12" x14ac:dyDescent="0.3">
      <c r="A50" s="4"/>
      <c r="B50" s="7"/>
      <c r="C50" s="8"/>
      <c r="D50" s="11" t="s">
        <v>16</v>
      </c>
      <c r="E50" s="13"/>
      <c r="F50" s="14"/>
      <c r="G50" s="14"/>
      <c r="H50" s="14"/>
      <c r="I50" s="14"/>
      <c r="J50" s="14"/>
      <c r="K50" s="20"/>
      <c r="L50" s="14"/>
    </row>
    <row r="51" spans="1:12" x14ac:dyDescent="0.3">
      <c r="A51" s="4"/>
      <c r="B51" s="7"/>
      <c r="C51" s="8"/>
      <c r="D51" s="35"/>
      <c r="E51" s="13"/>
      <c r="F51" s="14"/>
      <c r="G51" s="14"/>
      <c r="H51" s="14"/>
      <c r="I51" s="14"/>
      <c r="J51" s="14"/>
      <c r="K51" s="20"/>
      <c r="L51" s="14"/>
    </row>
    <row r="52" spans="1:12" x14ac:dyDescent="0.3">
      <c r="A52" s="4"/>
      <c r="B52" s="7"/>
      <c r="C52" s="8"/>
      <c r="D52" s="35"/>
      <c r="E52" s="13"/>
      <c r="F52" s="14"/>
      <c r="G52" s="14"/>
      <c r="H52" s="14"/>
      <c r="I52" s="14"/>
      <c r="J52" s="14"/>
      <c r="K52" s="20"/>
      <c r="L52" s="14"/>
    </row>
    <row r="53" spans="1:12" x14ac:dyDescent="0.3">
      <c r="A53" s="3"/>
      <c r="B53" s="9"/>
      <c r="C53" s="10"/>
      <c r="D53" s="15" t="s">
        <v>2</v>
      </c>
      <c r="E53" s="18"/>
      <c r="F53" s="49">
        <f>SUM(F44:F52)</f>
        <v>0</v>
      </c>
      <c r="G53" s="49">
        <f>SUM(G44:G52)</f>
        <v>0</v>
      </c>
      <c r="H53" s="49">
        <f>SUM(H44:H52)</f>
        <v>0</v>
      </c>
      <c r="I53" s="49">
        <f>SUM(I44:I52)</f>
        <v>0</v>
      </c>
      <c r="J53" s="49">
        <f>SUM(J44:J52)</f>
        <v>0</v>
      </c>
      <c r="K53" s="50"/>
      <c r="L53" s="49">
        <f>SUM(L44:L52)</f>
        <v>0</v>
      </c>
    </row>
    <row r="54" spans="1:12" ht="15.75" customHeight="1" x14ac:dyDescent="0.3">
      <c r="A54" s="51">
        <f>A37</f>
        <v>1</v>
      </c>
      <c r="B54" s="52">
        <f>B37</f>
        <v>3</v>
      </c>
      <c r="C54" s="110" t="s">
        <v>46</v>
      </c>
      <c r="D54" s="119"/>
      <c r="E54" s="53"/>
      <c r="F54" s="55">
        <f>F43+F53</f>
        <v>551</v>
      </c>
      <c r="G54" s="55">
        <f>G43+G53</f>
        <v>18.13</v>
      </c>
      <c r="H54" s="55">
        <f>H43+H53</f>
        <v>13.2</v>
      </c>
      <c r="I54" s="55">
        <f>I43+I53</f>
        <v>68.150000000000006</v>
      </c>
      <c r="J54" s="55">
        <f>J43+J53</f>
        <v>426.04</v>
      </c>
      <c r="K54" s="55"/>
      <c r="L54" s="55">
        <f>L43+L53</f>
        <v>85.55</v>
      </c>
    </row>
    <row r="55" spans="1:12" x14ac:dyDescent="0.3">
      <c r="A55" s="5">
        <v>1</v>
      </c>
      <c r="B55" s="12">
        <v>4</v>
      </c>
      <c r="C55" s="16" t="s">
        <v>3</v>
      </c>
      <c r="D55" s="89" t="s">
        <v>48</v>
      </c>
      <c r="E55" s="90" t="s">
        <v>66</v>
      </c>
      <c r="F55" s="80">
        <v>60</v>
      </c>
      <c r="G55" s="91">
        <v>0.66</v>
      </c>
      <c r="H55" s="91">
        <v>0.12</v>
      </c>
      <c r="I55" s="91">
        <v>2.2799999999999998</v>
      </c>
      <c r="J55" s="91">
        <v>8.8000000000000007</v>
      </c>
      <c r="K55" s="92" t="s">
        <v>60</v>
      </c>
      <c r="L55" s="24" t="s">
        <v>9</v>
      </c>
    </row>
    <row r="56" spans="1:12" x14ac:dyDescent="0.3">
      <c r="A56" s="4"/>
      <c r="B56" s="7"/>
      <c r="C56" s="8"/>
      <c r="D56" s="11" t="s">
        <v>1</v>
      </c>
      <c r="E56" s="25" t="s">
        <v>56</v>
      </c>
      <c r="F56" s="83">
        <v>116</v>
      </c>
      <c r="G56" s="33">
        <v>10.78</v>
      </c>
      <c r="H56" s="33">
        <v>19.2</v>
      </c>
      <c r="I56" s="33">
        <v>10.039999999999999</v>
      </c>
      <c r="J56" s="33">
        <v>264</v>
      </c>
      <c r="K56" s="72">
        <v>210</v>
      </c>
      <c r="L56" s="29"/>
    </row>
    <row r="57" spans="1:12" x14ac:dyDescent="0.3">
      <c r="A57" s="4"/>
      <c r="B57" s="7"/>
      <c r="C57" s="8"/>
      <c r="D57" s="35" t="s">
        <v>10</v>
      </c>
      <c r="E57" s="25" t="s">
        <v>62</v>
      </c>
      <c r="F57" s="83">
        <v>200</v>
      </c>
      <c r="G57" s="27">
        <v>2.8</v>
      </c>
      <c r="H57" s="27">
        <v>2.5</v>
      </c>
      <c r="I57" s="27">
        <v>13.6</v>
      </c>
      <c r="J57" s="27">
        <v>88</v>
      </c>
      <c r="K57" s="72">
        <v>379</v>
      </c>
      <c r="L57" s="34"/>
    </row>
    <row r="58" spans="1:12" x14ac:dyDescent="0.3">
      <c r="A58" s="4"/>
      <c r="B58" s="7"/>
      <c r="C58" s="8"/>
      <c r="D58" s="11" t="s">
        <v>13</v>
      </c>
      <c r="E58" s="25" t="s">
        <v>19</v>
      </c>
      <c r="F58" s="69">
        <v>30</v>
      </c>
      <c r="G58" s="33">
        <v>2.2799999999999998</v>
      </c>
      <c r="H58" s="33">
        <v>0.24</v>
      </c>
      <c r="I58" s="33">
        <v>14.76</v>
      </c>
      <c r="J58" s="33">
        <v>70.2</v>
      </c>
      <c r="K58" s="72" t="s">
        <v>21</v>
      </c>
      <c r="L58" s="29"/>
    </row>
    <row r="59" spans="1:12" x14ac:dyDescent="0.3">
      <c r="A59" s="4"/>
      <c r="B59" s="7"/>
      <c r="C59" s="8"/>
      <c r="D59" s="11" t="s">
        <v>16</v>
      </c>
      <c r="E59" s="25" t="s">
        <v>22</v>
      </c>
      <c r="F59" s="83">
        <v>20</v>
      </c>
      <c r="G59" s="33">
        <v>1.4</v>
      </c>
      <c r="H59" s="33">
        <v>0.2</v>
      </c>
      <c r="I59" s="33">
        <v>6.7</v>
      </c>
      <c r="J59" s="33">
        <v>34.799999999999997</v>
      </c>
      <c r="K59" s="72" t="s">
        <v>21</v>
      </c>
      <c r="L59" s="29"/>
    </row>
    <row r="60" spans="1:12" ht="15" thickBot="1" x14ac:dyDescent="0.35">
      <c r="A60" s="4"/>
      <c r="B60" s="7"/>
      <c r="C60" s="8"/>
      <c r="D60" s="11" t="s">
        <v>24</v>
      </c>
      <c r="E60" s="25" t="s">
        <v>25</v>
      </c>
      <c r="F60" s="69">
        <v>120</v>
      </c>
      <c r="G60" s="27">
        <v>0.48</v>
      </c>
      <c r="H60" s="27">
        <v>0.48</v>
      </c>
      <c r="I60" s="27">
        <v>11.76</v>
      </c>
      <c r="J60" s="27">
        <v>52.8</v>
      </c>
      <c r="K60" s="72">
        <v>338</v>
      </c>
      <c r="L60" s="14"/>
    </row>
    <row r="61" spans="1:12" x14ac:dyDescent="0.3">
      <c r="A61" s="3"/>
      <c r="B61" s="9"/>
      <c r="C61" s="10"/>
      <c r="D61" s="78" t="s">
        <v>2</v>
      </c>
      <c r="E61" s="79"/>
      <c r="F61" s="74">
        <f>SUM(F55:F60)</f>
        <v>546</v>
      </c>
      <c r="G61" s="93">
        <v>16.12</v>
      </c>
      <c r="H61" s="74">
        <f>SUM(H55:H60)</f>
        <v>22.74</v>
      </c>
      <c r="I61" s="74">
        <f>SUM(I55:I60)</f>
        <v>59.14</v>
      </c>
      <c r="J61" s="74">
        <f>SUM(J55:J60)</f>
        <v>518.6</v>
      </c>
      <c r="K61" s="75"/>
      <c r="L61" s="74">
        <v>85.55</v>
      </c>
    </row>
    <row r="62" spans="1:12" x14ac:dyDescent="0.3">
      <c r="A62" s="57">
        <f>A55</f>
        <v>1</v>
      </c>
      <c r="B62" s="54">
        <f>B55</f>
        <v>4</v>
      </c>
      <c r="C62" s="56" t="s">
        <v>47</v>
      </c>
      <c r="D62" s="11" t="s">
        <v>48</v>
      </c>
      <c r="E62" s="13"/>
      <c r="F62" s="14"/>
      <c r="G62" s="14"/>
      <c r="H62" s="14"/>
      <c r="I62" s="14"/>
      <c r="J62" s="14"/>
      <c r="K62" s="20"/>
      <c r="L62" s="14"/>
    </row>
    <row r="63" spans="1:12" x14ac:dyDescent="0.3">
      <c r="A63" s="4"/>
      <c r="B63" s="7"/>
      <c r="C63" s="8"/>
      <c r="D63" s="11" t="s">
        <v>49</v>
      </c>
      <c r="E63" s="13"/>
      <c r="F63" s="14"/>
      <c r="G63" s="14"/>
      <c r="H63" s="14"/>
      <c r="I63" s="14"/>
      <c r="J63" s="14"/>
      <c r="K63" s="20"/>
      <c r="L63" s="14"/>
    </row>
    <row r="64" spans="1:12" x14ac:dyDescent="0.3">
      <c r="A64" s="4"/>
      <c r="B64" s="7"/>
      <c r="C64" s="8"/>
      <c r="D64" s="11" t="s">
        <v>1</v>
      </c>
      <c r="E64" s="13"/>
      <c r="F64" s="14"/>
      <c r="G64" s="14"/>
      <c r="H64" s="14"/>
      <c r="I64" s="14"/>
      <c r="J64" s="14"/>
      <c r="K64" s="20"/>
      <c r="L64" s="14"/>
    </row>
    <row r="65" spans="1:12" x14ac:dyDescent="0.3">
      <c r="A65" s="4"/>
      <c r="B65" s="7"/>
      <c r="C65" s="8"/>
      <c r="D65" s="11" t="s">
        <v>8</v>
      </c>
      <c r="E65" s="13"/>
      <c r="F65" s="14"/>
      <c r="G65" s="14"/>
      <c r="H65" s="14"/>
      <c r="I65" s="14"/>
      <c r="J65" s="14"/>
      <c r="K65" s="20"/>
      <c r="L65" s="14"/>
    </row>
    <row r="66" spans="1:12" x14ac:dyDescent="0.3">
      <c r="A66" s="4"/>
      <c r="B66" s="7"/>
      <c r="C66" s="8"/>
      <c r="D66" s="11" t="s">
        <v>10</v>
      </c>
      <c r="E66" s="13"/>
      <c r="F66" s="14"/>
      <c r="G66" s="14"/>
      <c r="H66" s="14"/>
      <c r="I66" s="14"/>
      <c r="J66" s="14"/>
      <c r="K66" s="20"/>
      <c r="L66" s="14"/>
    </row>
    <row r="67" spans="1:12" x14ac:dyDescent="0.3">
      <c r="A67" s="4"/>
      <c r="B67" s="7"/>
      <c r="C67" s="8"/>
      <c r="D67" s="11" t="s">
        <v>13</v>
      </c>
      <c r="E67" s="13"/>
      <c r="F67" s="14"/>
      <c r="G67" s="14"/>
      <c r="H67" s="14"/>
      <c r="I67" s="14"/>
      <c r="J67" s="14"/>
      <c r="K67" s="20"/>
      <c r="L67" s="14"/>
    </row>
    <row r="68" spans="1:12" x14ac:dyDescent="0.3">
      <c r="A68" s="4"/>
      <c r="B68" s="7"/>
      <c r="C68" s="8"/>
      <c r="D68" s="11" t="s">
        <v>16</v>
      </c>
      <c r="E68" s="13"/>
      <c r="F68" s="14"/>
      <c r="G68" s="14"/>
      <c r="H68" s="14"/>
      <c r="I68" s="14"/>
      <c r="J68" s="14"/>
      <c r="K68" s="20"/>
      <c r="L68" s="14"/>
    </row>
    <row r="69" spans="1:12" x14ac:dyDescent="0.3">
      <c r="A69" s="4"/>
      <c r="B69" s="7"/>
      <c r="C69" s="8"/>
      <c r="D69" s="35"/>
      <c r="E69" s="13"/>
      <c r="F69" s="14"/>
      <c r="G69" s="14"/>
      <c r="H69" s="14"/>
      <c r="I69" s="14"/>
      <c r="J69" s="14"/>
      <c r="K69" s="20"/>
      <c r="L69" s="14"/>
    </row>
    <row r="70" spans="1:12" x14ac:dyDescent="0.3">
      <c r="A70" s="4"/>
      <c r="B70" s="7"/>
      <c r="C70" s="8"/>
      <c r="D70" s="35"/>
      <c r="E70" s="13"/>
      <c r="F70" s="14"/>
      <c r="G70" s="14"/>
      <c r="H70" s="14"/>
      <c r="I70" s="14"/>
      <c r="J70" s="14"/>
      <c r="K70" s="20"/>
      <c r="L70" s="14"/>
    </row>
    <row r="71" spans="1:12" x14ac:dyDescent="0.3">
      <c r="A71" s="3"/>
      <c r="B71" s="9"/>
      <c r="C71" s="10"/>
      <c r="D71" s="15" t="s">
        <v>2</v>
      </c>
      <c r="E71" s="18"/>
      <c r="F71" s="49">
        <f>SUM(F62:F70)</f>
        <v>0</v>
      </c>
      <c r="G71" s="49">
        <f>SUM(G62:G70)</f>
        <v>0</v>
      </c>
      <c r="H71" s="49">
        <f>SUM(H62:H70)</f>
        <v>0</v>
      </c>
      <c r="I71" s="49">
        <f>SUM(I62:I70)</f>
        <v>0</v>
      </c>
      <c r="J71" s="49">
        <f>SUM(J62:J70)</f>
        <v>0</v>
      </c>
      <c r="K71" s="50"/>
      <c r="L71" s="49">
        <f>SUM(L62:L70)</f>
        <v>0</v>
      </c>
    </row>
    <row r="72" spans="1:12" ht="15.75" customHeight="1" thickBot="1" x14ac:dyDescent="0.35">
      <c r="A72" s="51">
        <f>A55</f>
        <v>1</v>
      </c>
      <c r="B72" s="52">
        <f>B55</f>
        <v>4</v>
      </c>
      <c r="C72" s="110" t="s">
        <v>46</v>
      </c>
      <c r="D72" s="120"/>
      <c r="E72" s="53"/>
      <c r="F72" s="55">
        <f>F61+F71</f>
        <v>546</v>
      </c>
      <c r="G72" s="55">
        <f>G61+G71</f>
        <v>16.12</v>
      </c>
      <c r="H72" s="55">
        <f>H61+H71</f>
        <v>22.74</v>
      </c>
      <c r="I72" s="55">
        <f>I61+I71</f>
        <v>59.14</v>
      </c>
      <c r="J72" s="55">
        <f>J61+J71</f>
        <v>518.6</v>
      </c>
      <c r="K72" s="55"/>
      <c r="L72" s="55">
        <f>L61+L71</f>
        <v>85.55</v>
      </c>
    </row>
    <row r="73" spans="1:12" ht="15" thickBot="1" x14ac:dyDescent="0.35">
      <c r="A73" s="5">
        <v>1</v>
      </c>
      <c r="B73" s="12">
        <v>5</v>
      </c>
      <c r="C73" s="16" t="s">
        <v>3</v>
      </c>
      <c r="D73" s="19" t="s">
        <v>5</v>
      </c>
      <c r="E73" s="21" t="s">
        <v>50</v>
      </c>
      <c r="F73" s="80">
        <v>200</v>
      </c>
      <c r="G73" s="23">
        <v>6.11</v>
      </c>
      <c r="H73" s="23">
        <v>10.72</v>
      </c>
      <c r="I73" s="23">
        <v>32.380000000000003</v>
      </c>
      <c r="J73" s="23">
        <v>251</v>
      </c>
      <c r="K73" s="92">
        <v>181</v>
      </c>
      <c r="L73" s="14">
        <v>85.55</v>
      </c>
    </row>
    <row r="74" spans="1:12" ht="15" thickBot="1" x14ac:dyDescent="0.35">
      <c r="A74" s="4"/>
      <c r="B74" s="7"/>
      <c r="C74" s="8"/>
      <c r="D74" s="11" t="s">
        <v>12</v>
      </c>
      <c r="E74" s="25" t="s">
        <v>11</v>
      </c>
      <c r="F74" s="69">
        <v>15</v>
      </c>
      <c r="G74" s="70">
        <v>3.48</v>
      </c>
      <c r="H74" s="71">
        <v>4.43</v>
      </c>
      <c r="I74" s="71">
        <v>0</v>
      </c>
      <c r="J74" s="71">
        <v>54</v>
      </c>
      <c r="K74" s="72">
        <v>15</v>
      </c>
      <c r="L74" s="14"/>
    </row>
    <row r="75" spans="1:12" ht="15" thickBot="1" x14ac:dyDescent="0.35">
      <c r="A75" s="4"/>
      <c r="B75" s="7"/>
      <c r="C75" s="8"/>
      <c r="D75" s="11" t="s">
        <v>10</v>
      </c>
      <c r="E75" s="25" t="s">
        <v>57</v>
      </c>
      <c r="F75" s="83">
        <v>180</v>
      </c>
      <c r="G75" s="27">
        <v>0.9</v>
      </c>
      <c r="H75" s="27">
        <v>0</v>
      </c>
      <c r="I75" s="27">
        <v>18.36</v>
      </c>
      <c r="J75" s="27">
        <v>76.319999999999993</v>
      </c>
      <c r="K75" s="72">
        <v>389</v>
      </c>
      <c r="L75" s="14"/>
    </row>
    <row r="76" spans="1:12" ht="15" thickBot="1" x14ac:dyDescent="0.35">
      <c r="A76" s="4"/>
      <c r="B76" s="7"/>
      <c r="C76" s="8"/>
      <c r="D76" s="11" t="s">
        <v>13</v>
      </c>
      <c r="E76" s="25" t="s">
        <v>51</v>
      </c>
      <c r="F76" s="69">
        <v>25</v>
      </c>
      <c r="G76" s="33">
        <v>1.9</v>
      </c>
      <c r="H76" s="33">
        <v>0.17</v>
      </c>
      <c r="I76" s="33">
        <v>12.3</v>
      </c>
      <c r="J76" s="33">
        <v>58.5</v>
      </c>
      <c r="K76" s="72" t="s">
        <v>21</v>
      </c>
      <c r="L76" s="14"/>
    </row>
    <row r="77" spans="1:12" ht="15" thickBot="1" x14ac:dyDescent="0.35">
      <c r="A77" s="4"/>
      <c r="B77" s="7"/>
      <c r="C77" s="8"/>
      <c r="D77" s="11" t="s">
        <v>52</v>
      </c>
      <c r="E77" s="25" t="s">
        <v>22</v>
      </c>
      <c r="F77" s="83">
        <v>20</v>
      </c>
      <c r="G77" s="33">
        <v>1.4</v>
      </c>
      <c r="H77" s="33">
        <v>0.2</v>
      </c>
      <c r="I77" s="33">
        <v>6.7</v>
      </c>
      <c r="J77" s="33">
        <v>34.799999999999997</v>
      </c>
      <c r="K77" s="72" t="s">
        <v>21</v>
      </c>
      <c r="L77" s="14"/>
    </row>
    <row r="78" spans="1:12" ht="15" thickBot="1" x14ac:dyDescent="0.35">
      <c r="A78" s="4"/>
      <c r="B78" s="7"/>
      <c r="C78" s="8"/>
      <c r="D78" s="11" t="s">
        <v>24</v>
      </c>
      <c r="E78" s="76" t="s">
        <v>68</v>
      </c>
      <c r="F78" s="69">
        <v>120</v>
      </c>
      <c r="G78" s="27">
        <v>0.48</v>
      </c>
      <c r="H78" s="27">
        <v>0.48</v>
      </c>
      <c r="I78" s="27">
        <v>11.76</v>
      </c>
      <c r="J78" s="27">
        <v>52.8</v>
      </c>
      <c r="K78" s="72">
        <v>338</v>
      </c>
      <c r="L78" s="14"/>
    </row>
    <row r="79" spans="1:12" ht="15" thickBot="1" x14ac:dyDescent="0.35">
      <c r="A79" s="4"/>
      <c r="B79" s="7"/>
      <c r="C79" s="8"/>
      <c r="D79" s="15" t="s">
        <v>2</v>
      </c>
      <c r="E79" s="18"/>
      <c r="F79" s="49">
        <v>626</v>
      </c>
      <c r="G79" s="49">
        <f>SUM(G73:G78)</f>
        <v>14.270000000000001</v>
      </c>
      <c r="H79" s="49">
        <f>SUM(H73:H78)</f>
        <v>16</v>
      </c>
      <c r="I79" s="49">
        <f>SUM(I73:I78)</f>
        <v>81.500000000000014</v>
      </c>
      <c r="J79" s="49">
        <f>SUM(J73:J78)</f>
        <v>527.41999999999996</v>
      </c>
      <c r="K79" s="50"/>
      <c r="L79" s="49">
        <v>85.55</v>
      </c>
    </row>
    <row r="80" spans="1:12" ht="15" thickBot="1" x14ac:dyDescent="0.35">
      <c r="A80" s="57">
        <f>A73</f>
        <v>1</v>
      </c>
      <c r="B80" s="54">
        <f>B73</f>
        <v>5</v>
      </c>
      <c r="C80" s="56" t="s">
        <v>47</v>
      </c>
      <c r="D80" s="19" t="s">
        <v>48</v>
      </c>
      <c r="E80" s="21"/>
      <c r="F80" s="22"/>
      <c r="G80" s="58"/>
      <c r="H80" s="58"/>
      <c r="I80" s="58"/>
      <c r="J80" s="58"/>
      <c r="K80" s="59"/>
      <c r="L80" s="48"/>
    </row>
    <row r="81" spans="1:12" ht="15" thickBot="1" x14ac:dyDescent="0.35">
      <c r="A81" s="4"/>
      <c r="B81" s="7"/>
      <c r="C81" s="8"/>
      <c r="D81" s="11" t="s">
        <v>5</v>
      </c>
      <c r="E81" s="25"/>
      <c r="F81" s="31"/>
      <c r="G81" s="33"/>
      <c r="H81" s="33"/>
      <c r="I81" s="33"/>
      <c r="J81" s="33"/>
      <c r="K81" s="28"/>
      <c r="L81" s="60"/>
    </row>
    <row r="82" spans="1:12" ht="15" thickBot="1" x14ac:dyDescent="0.35">
      <c r="A82" s="4"/>
      <c r="B82" s="7"/>
      <c r="C82" s="8"/>
      <c r="D82" s="11" t="s">
        <v>1</v>
      </c>
      <c r="E82" s="25"/>
      <c r="F82" s="31"/>
      <c r="G82" s="27"/>
      <c r="H82" s="27"/>
      <c r="I82" s="27"/>
      <c r="J82" s="27"/>
      <c r="K82" s="28"/>
      <c r="L82" s="14"/>
    </row>
    <row r="83" spans="1:12" ht="15" thickBot="1" x14ac:dyDescent="0.35">
      <c r="A83" s="4"/>
      <c r="B83" s="7"/>
      <c r="C83" s="8"/>
      <c r="D83" s="11" t="s">
        <v>14</v>
      </c>
      <c r="E83" s="30"/>
      <c r="F83" s="31"/>
      <c r="G83" s="27"/>
      <c r="H83" s="27"/>
      <c r="I83" s="27"/>
      <c r="J83" s="27"/>
      <c r="K83" s="36"/>
      <c r="L83" s="14"/>
    </row>
    <row r="84" spans="1:12" ht="15" thickBot="1" x14ac:dyDescent="0.35">
      <c r="A84" s="4"/>
      <c r="B84" s="7"/>
      <c r="C84" s="8"/>
      <c r="D84" s="11" t="s">
        <v>13</v>
      </c>
      <c r="E84" s="25"/>
      <c r="F84" s="26"/>
      <c r="G84" s="33"/>
      <c r="H84" s="33"/>
      <c r="I84" s="33"/>
      <c r="J84" s="33"/>
      <c r="K84" s="28"/>
      <c r="L84" s="14"/>
    </row>
    <row r="85" spans="1:12" ht="15" thickBot="1" x14ac:dyDescent="0.35">
      <c r="A85" s="4"/>
      <c r="B85" s="7"/>
      <c r="C85" s="8"/>
      <c r="D85" s="11" t="s">
        <v>16</v>
      </c>
      <c r="E85" s="25"/>
      <c r="F85" s="26"/>
      <c r="G85" s="27"/>
      <c r="H85" s="27"/>
      <c r="I85" s="27"/>
      <c r="J85" s="27"/>
      <c r="K85" s="28"/>
      <c r="L85" s="14"/>
    </row>
    <row r="86" spans="1:12" ht="15.6" customHeight="1" x14ac:dyDescent="0.3">
      <c r="A86" s="4"/>
      <c r="B86" s="7"/>
      <c r="C86" s="8"/>
      <c r="D86" s="11" t="s">
        <v>16</v>
      </c>
      <c r="E86" s="13"/>
      <c r="F86" s="14"/>
      <c r="G86" s="14"/>
      <c r="H86" s="14"/>
      <c r="I86" s="14"/>
      <c r="J86" s="14"/>
      <c r="K86" s="20"/>
      <c r="L86" s="14"/>
    </row>
    <row r="87" spans="1:12" x14ac:dyDescent="0.3">
      <c r="A87" s="3"/>
      <c r="B87" s="9"/>
      <c r="C87" s="10"/>
      <c r="D87" s="15" t="s">
        <v>2</v>
      </c>
      <c r="E87" s="18"/>
      <c r="F87" s="49">
        <f>SUM(F80:F86)</f>
        <v>0</v>
      </c>
      <c r="G87" s="49">
        <f>SUM(G80:G86)</f>
        <v>0</v>
      </c>
      <c r="H87" s="49">
        <f>SUM(H80:H86)</f>
        <v>0</v>
      </c>
      <c r="I87" s="49">
        <f>SUM(I80:I86)</f>
        <v>0</v>
      </c>
      <c r="J87" s="49">
        <f>SUM(J80:J86)</f>
        <v>0</v>
      </c>
      <c r="K87" s="50"/>
      <c r="L87" s="49">
        <f>SUM(L80:L86)</f>
        <v>0</v>
      </c>
    </row>
    <row r="88" spans="1:12" ht="15.75" customHeight="1" thickBot="1" x14ac:dyDescent="0.35">
      <c r="A88" s="51">
        <f>A73</f>
        <v>1</v>
      </c>
      <c r="B88" s="52">
        <f>B73</f>
        <v>5</v>
      </c>
      <c r="C88" s="110" t="s">
        <v>46</v>
      </c>
      <c r="D88" s="121"/>
      <c r="E88" s="53"/>
      <c r="F88" s="49">
        <v>626</v>
      </c>
      <c r="G88" s="49">
        <f>SUM(G84:G87)</f>
        <v>0</v>
      </c>
      <c r="H88" s="49">
        <f>SUM(H84:H87)</f>
        <v>0</v>
      </c>
      <c r="I88" s="49">
        <f>SUM(I84:I87)</f>
        <v>0</v>
      </c>
      <c r="J88" s="49">
        <f>SUM(J84:J87)</f>
        <v>0</v>
      </c>
      <c r="K88" s="50"/>
      <c r="L88" s="49">
        <v>85.55</v>
      </c>
    </row>
    <row r="89" spans="1:12" ht="15" thickBot="1" x14ac:dyDescent="0.35">
      <c r="A89" s="4">
        <v>2</v>
      </c>
      <c r="B89" s="7">
        <v>1</v>
      </c>
      <c r="C89" s="94" t="s">
        <v>69</v>
      </c>
      <c r="D89" s="19" t="s">
        <v>5</v>
      </c>
      <c r="E89" s="90" t="s">
        <v>70</v>
      </c>
      <c r="F89" s="80">
        <v>210</v>
      </c>
      <c r="G89" s="23">
        <v>6</v>
      </c>
      <c r="H89" s="23">
        <v>10.85</v>
      </c>
      <c r="I89" s="23">
        <v>42.95</v>
      </c>
      <c r="J89" s="23">
        <v>294</v>
      </c>
      <c r="K89" s="92">
        <v>174</v>
      </c>
      <c r="L89" s="14">
        <v>85.55</v>
      </c>
    </row>
    <row r="90" spans="1:12" x14ac:dyDescent="0.3">
      <c r="A90" s="4"/>
      <c r="B90" s="7"/>
      <c r="C90" s="8"/>
      <c r="D90" s="11" t="s">
        <v>12</v>
      </c>
      <c r="E90" s="25" t="s">
        <v>11</v>
      </c>
      <c r="F90" s="69">
        <v>15</v>
      </c>
      <c r="G90" s="70">
        <v>3.48</v>
      </c>
      <c r="H90" s="71">
        <v>4.43</v>
      </c>
      <c r="I90" s="71">
        <v>0</v>
      </c>
      <c r="J90" s="71">
        <v>54</v>
      </c>
      <c r="K90" s="72">
        <v>15</v>
      </c>
      <c r="L90" s="14"/>
    </row>
    <row r="91" spans="1:12" x14ac:dyDescent="0.3">
      <c r="A91" s="4"/>
      <c r="B91" s="7"/>
      <c r="C91" s="8"/>
      <c r="D91" s="11" t="s">
        <v>10</v>
      </c>
      <c r="E91" s="77" t="s">
        <v>71</v>
      </c>
      <c r="F91" s="83">
        <v>186</v>
      </c>
      <c r="G91" s="27">
        <v>2.8</v>
      </c>
      <c r="H91" s="27">
        <v>2.5</v>
      </c>
      <c r="I91" s="27">
        <v>13.6</v>
      </c>
      <c r="J91" s="27">
        <v>88</v>
      </c>
      <c r="K91" s="72">
        <v>379</v>
      </c>
      <c r="L91" s="14"/>
    </row>
    <row r="92" spans="1:12" x14ac:dyDescent="0.3">
      <c r="A92" s="4"/>
      <c r="B92" s="7"/>
      <c r="C92" s="8"/>
      <c r="D92" s="11" t="s">
        <v>13</v>
      </c>
      <c r="E92" s="25" t="s">
        <v>51</v>
      </c>
      <c r="F92" s="69">
        <v>30</v>
      </c>
      <c r="G92" s="33">
        <v>2.2799999999999998</v>
      </c>
      <c r="H92" s="33">
        <v>2.4</v>
      </c>
      <c r="I92" s="33">
        <v>14.76</v>
      </c>
      <c r="J92" s="33">
        <v>70.2</v>
      </c>
      <c r="K92" s="72" t="s">
        <v>21</v>
      </c>
      <c r="L92" s="14"/>
    </row>
    <row r="93" spans="1:12" x14ac:dyDescent="0.3">
      <c r="A93" s="4"/>
      <c r="B93" s="7"/>
      <c r="C93" s="8"/>
      <c r="D93" s="11" t="s">
        <v>52</v>
      </c>
      <c r="E93" s="25" t="s">
        <v>22</v>
      </c>
      <c r="F93" s="83">
        <v>20</v>
      </c>
      <c r="G93" s="33">
        <v>1.4</v>
      </c>
      <c r="H93" s="33">
        <v>0.2</v>
      </c>
      <c r="I93" s="33">
        <v>6.7</v>
      </c>
      <c r="J93" s="33">
        <v>34.799999999999997</v>
      </c>
      <c r="K93" s="72" t="s">
        <v>21</v>
      </c>
      <c r="L93" s="14"/>
    </row>
    <row r="94" spans="1:12" ht="15" thickBot="1" x14ac:dyDescent="0.35">
      <c r="A94" s="4"/>
      <c r="B94" s="7"/>
      <c r="C94" s="8"/>
      <c r="D94" s="11" t="s">
        <v>24</v>
      </c>
      <c r="E94" s="25" t="s">
        <v>27</v>
      </c>
      <c r="F94" s="69">
        <v>120</v>
      </c>
      <c r="G94" s="27">
        <v>0.48</v>
      </c>
      <c r="H94" s="27">
        <v>0.48</v>
      </c>
      <c r="I94" s="27">
        <v>11.76</v>
      </c>
      <c r="J94" s="27">
        <v>52.8</v>
      </c>
      <c r="K94" s="72">
        <v>338</v>
      </c>
      <c r="L94" s="14"/>
    </row>
    <row r="95" spans="1:12" x14ac:dyDescent="0.3">
      <c r="A95" s="3"/>
      <c r="B95" s="9"/>
      <c r="C95" s="10"/>
      <c r="D95" s="78" t="s">
        <v>2</v>
      </c>
      <c r="E95" s="79"/>
      <c r="F95" s="74">
        <v>581</v>
      </c>
      <c r="G95" s="74">
        <f>SUM(G89:G94)</f>
        <v>16.440000000000001</v>
      </c>
      <c r="H95" s="74">
        <f>SUM(H89:H94)</f>
        <v>20.86</v>
      </c>
      <c r="I95" s="74">
        <f>SUM(I89:I94)</f>
        <v>89.77000000000001</v>
      </c>
      <c r="J95" s="74">
        <f>SUM(J89:J94)</f>
        <v>593.79999999999995</v>
      </c>
      <c r="K95" s="75"/>
      <c r="L95" s="74">
        <v>85.55</v>
      </c>
    </row>
    <row r="96" spans="1:12" x14ac:dyDescent="0.3">
      <c r="A96" s="57">
        <v>2</v>
      </c>
      <c r="B96" s="54">
        <v>1</v>
      </c>
      <c r="C96" s="56" t="s">
        <v>47</v>
      </c>
      <c r="D96" s="11" t="s">
        <v>48</v>
      </c>
      <c r="E96" s="13"/>
      <c r="F96" s="14"/>
      <c r="G96" s="14"/>
      <c r="H96" s="14"/>
      <c r="I96" s="14"/>
      <c r="J96" s="14"/>
      <c r="K96" s="20"/>
      <c r="L96" s="14"/>
    </row>
    <row r="97" spans="1:12" x14ac:dyDescent="0.3">
      <c r="A97" s="4"/>
      <c r="B97" s="7"/>
      <c r="C97" s="8"/>
      <c r="D97" s="11" t="s">
        <v>49</v>
      </c>
      <c r="E97" s="13"/>
      <c r="F97" s="14"/>
      <c r="G97" s="14"/>
      <c r="H97" s="14"/>
      <c r="I97" s="14"/>
      <c r="J97" s="14"/>
      <c r="K97" s="20"/>
      <c r="L97" s="14"/>
    </row>
    <row r="98" spans="1:12" x14ac:dyDescent="0.3">
      <c r="A98" s="4"/>
      <c r="B98" s="7"/>
      <c r="C98" s="8"/>
      <c r="D98" s="11" t="s">
        <v>1</v>
      </c>
      <c r="E98" s="13"/>
      <c r="F98" s="14"/>
      <c r="G98" s="14"/>
      <c r="H98" s="14"/>
      <c r="I98" s="14"/>
      <c r="J98" s="14"/>
      <c r="K98" s="20"/>
      <c r="L98" s="14"/>
    </row>
    <row r="99" spans="1:12" x14ac:dyDescent="0.3">
      <c r="A99" s="4"/>
      <c r="B99" s="7"/>
      <c r="C99" s="8"/>
      <c r="D99" s="11" t="s">
        <v>8</v>
      </c>
      <c r="E99" s="13"/>
      <c r="F99" s="14"/>
      <c r="G99" s="14"/>
      <c r="H99" s="14"/>
      <c r="I99" s="14"/>
      <c r="J99" s="14"/>
      <c r="K99" s="20"/>
      <c r="L99" s="14"/>
    </row>
    <row r="100" spans="1:12" x14ac:dyDescent="0.3">
      <c r="A100" s="4"/>
      <c r="B100" s="7"/>
      <c r="C100" s="8"/>
      <c r="D100" s="11" t="s">
        <v>10</v>
      </c>
      <c r="E100" s="13"/>
      <c r="F100" s="14"/>
      <c r="G100" s="14"/>
      <c r="H100" s="14"/>
      <c r="I100" s="14"/>
      <c r="J100" s="14"/>
      <c r="K100" s="20"/>
      <c r="L100" s="14"/>
    </row>
    <row r="101" spans="1:12" x14ac:dyDescent="0.3">
      <c r="A101" s="4"/>
      <c r="B101" s="7"/>
      <c r="C101" s="8"/>
      <c r="D101" s="11" t="s">
        <v>13</v>
      </c>
      <c r="E101" s="13"/>
      <c r="F101" s="14"/>
      <c r="G101" s="14"/>
      <c r="H101" s="14"/>
      <c r="I101" s="14"/>
      <c r="J101" s="14"/>
      <c r="K101" s="20"/>
      <c r="L101" s="14"/>
    </row>
    <row r="102" spans="1:12" x14ac:dyDescent="0.3">
      <c r="A102" s="4"/>
      <c r="B102" s="7"/>
      <c r="C102" s="8"/>
      <c r="D102" s="11" t="s">
        <v>16</v>
      </c>
      <c r="E102" s="13"/>
      <c r="F102" s="14"/>
      <c r="G102" s="14"/>
      <c r="H102" s="14"/>
      <c r="I102" s="14"/>
      <c r="J102" s="14"/>
      <c r="K102" s="20"/>
      <c r="L102" s="14"/>
    </row>
    <row r="103" spans="1:12" x14ac:dyDescent="0.3">
      <c r="A103" s="4"/>
      <c r="B103" s="7"/>
      <c r="C103" s="8"/>
      <c r="D103" s="35"/>
      <c r="E103" s="13"/>
      <c r="F103" s="14"/>
      <c r="G103" s="14"/>
      <c r="H103" s="14"/>
      <c r="I103" s="14"/>
      <c r="J103" s="14"/>
      <c r="K103" s="20"/>
      <c r="L103" s="14"/>
    </row>
    <row r="104" spans="1:12" x14ac:dyDescent="0.3">
      <c r="A104" s="4"/>
      <c r="B104" s="7"/>
      <c r="C104" s="8"/>
      <c r="D104" s="35"/>
      <c r="E104" s="13"/>
      <c r="F104" s="14"/>
      <c r="G104" s="14"/>
      <c r="H104" s="14"/>
      <c r="I104" s="14"/>
      <c r="J104" s="14"/>
      <c r="K104" s="20"/>
      <c r="L104" s="14"/>
    </row>
    <row r="105" spans="1:12" x14ac:dyDescent="0.3">
      <c r="A105" s="3"/>
      <c r="B105" s="9"/>
      <c r="C105" s="10"/>
      <c r="D105" s="15" t="s">
        <v>2</v>
      </c>
      <c r="E105" s="18"/>
      <c r="F105" s="49">
        <f>SUM(F96:F104)</f>
        <v>0</v>
      </c>
      <c r="G105" s="49">
        <f>SUM(G96:G104)</f>
        <v>0</v>
      </c>
      <c r="H105" s="49">
        <f>SUM(H96:H104)</f>
        <v>0</v>
      </c>
      <c r="I105" s="49">
        <f>SUM(I96:I104)</f>
        <v>0</v>
      </c>
      <c r="J105" s="49">
        <f>SUM(J96:J104)</f>
        <v>0</v>
      </c>
      <c r="K105" s="50"/>
      <c r="L105" s="49">
        <f>SUM(L96:L104)</f>
        <v>0</v>
      </c>
    </row>
    <row r="106" spans="1:12" ht="15" customHeight="1" x14ac:dyDescent="0.3">
      <c r="A106" s="51" t="e">
        <f>#REF!</f>
        <v>#REF!</v>
      </c>
      <c r="B106" s="52" t="e">
        <f>#REF!</f>
        <v>#REF!</v>
      </c>
      <c r="C106" s="110" t="s">
        <v>46</v>
      </c>
      <c r="D106" s="122"/>
      <c r="E106" s="53"/>
      <c r="F106" s="55">
        <f>F95+F105</f>
        <v>581</v>
      </c>
      <c r="G106" s="55">
        <f>G95+G105</f>
        <v>16.440000000000001</v>
      </c>
      <c r="H106" s="55">
        <f>H95+H105</f>
        <v>20.86</v>
      </c>
      <c r="I106" s="55">
        <f>I95+I105</f>
        <v>89.77000000000001</v>
      </c>
      <c r="J106" s="55">
        <f>J95+J105</f>
        <v>593.79999999999995</v>
      </c>
      <c r="K106" s="55"/>
      <c r="L106" s="55">
        <f>L95+L105</f>
        <v>85.55</v>
      </c>
    </row>
    <row r="107" spans="1:12" x14ac:dyDescent="0.3">
      <c r="A107" s="6">
        <v>2</v>
      </c>
      <c r="B107" s="7">
        <v>2</v>
      </c>
      <c r="C107" s="16" t="s">
        <v>3</v>
      </c>
      <c r="D107" s="19" t="s">
        <v>48</v>
      </c>
      <c r="E107" s="90" t="s">
        <v>72</v>
      </c>
      <c r="F107" s="80">
        <v>60</v>
      </c>
      <c r="G107" s="23">
        <v>1</v>
      </c>
      <c r="H107" s="23">
        <v>4.5</v>
      </c>
      <c r="I107" s="23">
        <v>3.9</v>
      </c>
      <c r="J107" s="23">
        <v>58.5</v>
      </c>
      <c r="K107" s="82" t="s">
        <v>60</v>
      </c>
      <c r="L107" s="48">
        <v>85.55</v>
      </c>
    </row>
    <row r="108" spans="1:12" ht="15" thickBot="1" x14ac:dyDescent="0.35">
      <c r="A108" s="6"/>
      <c r="B108" s="7"/>
      <c r="C108" s="8"/>
      <c r="D108" s="95" t="s">
        <v>5</v>
      </c>
      <c r="E108" s="76" t="s">
        <v>73</v>
      </c>
      <c r="F108" s="83">
        <v>200</v>
      </c>
      <c r="G108" s="27">
        <v>21.43</v>
      </c>
      <c r="H108" s="27">
        <v>5.5</v>
      </c>
      <c r="I108" s="27">
        <v>39.4</v>
      </c>
      <c r="J108" s="27">
        <v>292.89999999999998</v>
      </c>
      <c r="K108" s="96">
        <v>395</v>
      </c>
      <c r="L108" s="14"/>
    </row>
    <row r="109" spans="1:12" ht="15" thickBot="1" x14ac:dyDescent="0.35">
      <c r="A109" s="6"/>
      <c r="B109" s="7"/>
      <c r="C109" s="8"/>
      <c r="D109" s="11" t="s">
        <v>10</v>
      </c>
      <c r="E109" s="25" t="s">
        <v>57</v>
      </c>
      <c r="F109" s="83">
        <v>200</v>
      </c>
      <c r="G109" s="27">
        <v>1</v>
      </c>
      <c r="H109" s="27">
        <v>0</v>
      </c>
      <c r="I109" s="27">
        <v>20.399999999999999</v>
      </c>
      <c r="J109" s="27">
        <v>84.8</v>
      </c>
      <c r="K109" s="72">
        <v>377</v>
      </c>
      <c r="L109" s="14"/>
    </row>
    <row r="110" spans="1:12" ht="15" thickBot="1" x14ac:dyDescent="0.35">
      <c r="A110" s="6"/>
      <c r="B110" s="7"/>
      <c r="C110" s="8"/>
      <c r="D110" s="11" t="s">
        <v>24</v>
      </c>
      <c r="E110" s="25" t="s">
        <v>27</v>
      </c>
      <c r="F110" s="69">
        <v>120</v>
      </c>
      <c r="G110" s="27">
        <v>0.48</v>
      </c>
      <c r="H110" s="27">
        <v>0.48</v>
      </c>
      <c r="I110" s="27">
        <v>11.76</v>
      </c>
      <c r="J110" s="27">
        <v>52.8</v>
      </c>
      <c r="K110" s="72">
        <v>338</v>
      </c>
      <c r="L110" s="14"/>
    </row>
    <row r="111" spans="1:12" x14ac:dyDescent="0.3">
      <c r="A111" s="47"/>
      <c r="B111" s="9"/>
      <c r="C111" s="10"/>
      <c r="D111" s="78" t="s">
        <v>2</v>
      </c>
      <c r="E111" s="79"/>
      <c r="F111" s="74">
        <f>SUM(F107:F110)</f>
        <v>580</v>
      </c>
      <c r="G111" s="74">
        <f>SUM(G107:G110)</f>
        <v>23.91</v>
      </c>
      <c r="H111" s="74">
        <f>SUM(H107:H110)</f>
        <v>10.48</v>
      </c>
      <c r="I111" s="74">
        <f>SUM(I107:I110)</f>
        <v>75.459999999999994</v>
      </c>
      <c r="J111" s="74">
        <f>SUM(J107:J110)</f>
        <v>489</v>
      </c>
      <c r="K111" s="75"/>
      <c r="L111" s="74">
        <f>SUM(L107:L110)</f>
        <v>85.55</v>
      </c>
    </row>
    <row r="112" spans="1:12" x14ac:dyDescent="0.3">
      <c r="A112" s="54">
        <f>A107</f>
        <v>2</v>
      </c>
      <c r="B112" s="54">
        <f>B107</f>
        <v>2</v>
      </c>
      <c r="C112" s="56" t="s">
        <v>47</v>
      </c>
      <c r="D112" s="11" t="s">
        <v>48</v>
      </c>
      <c r="E112" s="13"/>
      <c r="F112" s="14"/>
      <c r="G112" s="14"/>
      <c r="H112" s="14"/>
      <c r="I112" s="14"/>
      <c r="J112" s="14"/>
      <c r="K112" s="20"/>
      <c r="L112" s="14"/>
    </row>
    <row r="113" spans="1:12" x14ac:dyDescent="0.3">
      <c r="A113" s="6"/>
      <c r="B113" s="7"/>
      <c r="C113" s="8"/>
      <c r="D113" s="11" t="s">
        <v>49</v>
      </c>
      <c r="E113" s="13"/>
      <c r="F113" s="14"/>
      <c r="G113" s="14"/>
      <c r="H113" s="14"/>
      <c r="I113" s="14"/>
      <c r="J113" s="14"/>
      <c r="K113" s="20"/>
      <c r="L113" s="14"/>
    </row>
    <row r="114" spans="1:12" x14ac:dyDescent="0.3">
      <c r="A114" s="6"/>
      <c r="B114" s="7"/>
      <c r="C114" s="8"/>
      <c r="D114" s="11" t="s">
        <v>1</v>
      </c>
      <c r="E114" s="13"/>
      <c r="F114" s="14"/>
      <c r="G114" s="14"/>
      <c r="H114" s="14"/>
      <c r="I114" s="14"/>
      <c r="J114" s="14"/>
      <c r="K114" s="20"/>
      <c r="L114" s="14"/>
    </row>
    <row r="115" spans="1:12" x14ac:dyDescent="0.3">
      <c r="A115" s="6"/>
      <c r="B115" s="7"/>
      <c r="C115" s="8"/>
      <c r="D115" s="11" t="s">
        <v>8</v>
      </c>
      <c r="E115" s="13"/>
      <c r="F115" s="14"/>
      <c r="G115" s="14"/>
      <c r="H115" s="14"/>
      <c r="I115" s="14"/>
      <c r="J115" s="14"/>
      <c r="K115" s="20"/>
      <c r="L115" s="14"/>
    </row>
    <row r="116" spans="1:12" x14ac:dyDescent="0.3">
      <c r="A116" s="6"/>
      <c r="B116" s="7"/>
      <c r="C116" s="8"/>
      <c r="D116" s="11" t="s">
        <v>10</v>
      </c>
      <c r="E116" s="13"/>
      <c r="F116" s="14"/>
      <c r="G116" s="14"/>
      <c r="H116" s="14"/>
      <c r="I116" s="14"/>
      <c r="J116" s="14"/>
      <c r="K116" s="20"/>
      <c r="L116" s="14"/>
    </row>
    <row r="117" spans="1:12" x14ac:dyDescent="0.3">
      <c r="A117" s="6"/>
      <c r="B117" s="7"/>
      <c r="C117" s="8"/>
      <c r="D117" s="11" t="s">
        <v>13</v>
      </c>
      <c r="E117" s="13"/>
      <c r="F117" s="14"/>
      <c r="G117" s="14"/>
      <c r="H117" s="14"/>
      <c r="I117" s="14"/>
      <c r="J117" s="14"/>
      <c r="K117" s="20"/>
      <c r="L117" s="14"/>
    </row>
    <row r="118" spans="1:12" x14ac:dyDescent="0.3">
      <c r="A118" s="6"/>
      <c r="B118" s="7"/>
      <c r="C118" s="8"/>
      <c r="D118" s="11" t="s">
        <v>16</v>
      </c>
      <c r="E118" s="13"/>
      <c r="F118" s="14"/>
      <c r="G118" s="14"/>
      <c r="H118" s="14"/>
      <c r="I118" s="14"/>
      <c r="J118" s="14"/>
      <c r="K118" s="20"/>
      <c r="L118" s="14"/>
    </row>
    <row r="119" spans="1:12" x14ac:dyDescent="0.3">
      <c r="A119" s="6"/>
      <c r="B119" s="7"/>
      <c r="C119" s="8"/>
      <c r="D119" s="35"/>
      <c r="E119" s="13"/>
      <c r="F119" s="14"/>
      <c r="G119" s="14"/>
      <c r="H119" s="14"/>
      <c r="I119" s="14"/>
      <c r="J119" s="14"/>
      <c r="K119" s="20"/>
      <c r="L119" s="14"/>
    </row>
    <row r="120" spans="1:12" x14ac:dyDescent="0.3">
      <c r="A120" s="6"/>
      <c r="B120" s="7"/>
      <c r="C120" s="8"/>
      <c r="D120" s="35"/>
      <c r="E120" s="13"/>
      <c r="F120" s="14"/>
      <c r="G120" s="14"/>
      <c r="H120" s="14"/>
      <c r="I120" s="14"/>
      <c r="J120" s="14"/>
      <c r="K120" s="20"/>
      <c r="L120" s="14"/>
    </row>
    <row r="121" spans="1:12" x14ac:dyDescent="0.3">
      <c r="A121" s="47"/>
      <c r="B121" s="9"/>
      <c r="C121" s="10"/>
      <c r="D121" s="15" t="s">
        <v>2</v>
      </c>
      <c r="E121" s="18"/>
      <c r="F121" s="49">
        <f>SUM(F112:F120)</f>
        <v>0</v>
      </c>
      <c r="G121" s="49">
        <f>SUM(G112:G120)</f>
        <v>0</v>
      </c>
      <c r="H121" s="49">
        <f>SUM(H112:H120)</f>
        <v>0</v>
      </c>
      <c r="I121" s="49">
        <f>SUM(I112:I120)</f>
        <v>0</v>
      </c>
      <c r="J121" s="49">
        <f>SUM(J112:J120)</f>
        <v>0</v>
      </c>
      <c r="K121" s="50"/>
      <c r="L121" s="49">
        <f>SUM(L112:L120)</f>
        <v>0</v>
      </c>
    </row>
    <row r="122" spans="1:12" ht="15" customHeight="1" x14ac:dyDescent="0.3">
      <c r="A122" s="61">
        <f>A107</f>
        <v>2</v>
      </c>
      <c r="B122" s="61">
        <f>B107</f>
        <v>2</v>
      </c>
      <c r="C122" s="110" t="s">
        <v>46</v>
      </c>
      <c r="D122" s="123"/>
      <c r="E122" s="53"/>
      <c r="F122" s="55">
        <f>F111+F121</f>
        <v>580</v>
      </c>
      <c r="G122" s="55">
        <f>G111+G121</f>
        <v>23.91</v>
      </c>
      <c r="H122" s="55">
        <f>H111+H121</f>
        <v>10.48</v>
      </c>
      <c r="I122" s="55">
        <f>I111+I121</f>
        <v>75.459999999999994</v>
      </c>
      <c r="J122" s="55">
        <f>J111+J121</f>
        <v>489</v>
      </c>
      <c r="K122" s="55"/>
      <c r="L122" s="55">
        <f>L111+L121</f>
        <v>85.55</v>
      </c>
    </row>
    <row r="123" spans="1:12" ht="15" thickBot="1" x14ac:dyDescent="0.35">
      <c r="A123" s="5">
        <v>2</v>
      </c>
      <c r="B123" s="12">
        <v>3</v>
      </c>
      <c r="C123" s="16" t="s">
        <v>3</v>
      </c>
      <c r="D123" s="89" t="s">
        <v>48</v>
      </c>
      <c r="E123" s="90" t="s">
        <v>74</v>
      </c>
      <c r="F123" s="80">
        <v>60</v>
      </c>
      <c r="G123" s="58">
        <v>0.84</v>
      </c>
      <c r="H123" s="58">
        <v>6.03</v>
      </c>
      <c r="I123" s="58">
        <v>4.37</v>
      </c>
      <c r="J123" s="58">
        <v>75</v>
      </c>
      <c r="K123" s="82">
        <v>67</v>
      </c>
      <c r="L123" s="48">
        <v>85.55</v>
      </c>
    </row>
    <row r="124" spans="1:12" ht="15" thickBot="1" x14ac:dyDescent="0.35">
      <c r="A124" s="4"/>
      <c r="B124" s="7"/>
      <c r="C124" s="8"/>
      <c r="D124" s="11" t="s">
        <v>5</v>
      </c>
      <c r="E124" s="76" t="s">
        <v>75</v>
      </c>
      <c r="F124" s="83">
        <v>100</v>
      </c>
      <c r="G124" s="33">
        <v>20</v>
      </c>
      <c r="H124" s="33">
        <v>6</v>
      </c>
      <c r="I124" s="33">
        <v>7</v>
      </c>
      <c r="J124" s="33">
        <v>160</v>
      </c>
      <c r="K124" s="72">
        <v>580</v>
      </c>
      <c r="L124" s="48"/>
    </row>
    <row r="125" spans="1:12" ht="15" thickBot="1" x14ac:dyDescent="0.35">
      <c r="A125" s="4"/>
      <c r="B125" s="7"/>
      <c r="C125" s="8"/>
      <c r="D125" s="89" t="s">
        <v>8</v>
      </c>
      <c r="E125" s="90" t="s">
        <v>64</v>
      </c>
      <c r="F125" s="80">
        <v>150</v>
      </c>
      <c r="G125" s="58">
        <v>3.77</v>
      </c>
      <c r="H125" s="58">
        <v>5.55</v>
      </c>
      <c r="I125" s="58">
        <v>37.9</v>
      </c>
      <c r="J125" s="58">
        <v>216.69</v>
      </c>
      <c r="K125" s="82">
        <v>304</v>
      </c>
      <c r="L125" s="48"/>
    </row>
    <row r="126" spans="1:12" ht="15.75" customHeight="1" thickBot="1" x14ac:dyDescent="0.35">
      <c r="A126" s="4"/>
      <c r="B126" s="7"/>
      <c r="C126" s="8"/>
      <c r="D126" s="11" t="s">
        <v>10</v>
      </c>
      <c r="E126" s="76" t="s">
        <v>76</v>
      </c>
      <c r="F126" s="69">
        <v>180</v>
      </c>
      <c r="G126" s="33">
        <v>0.61</v>
      </c>
      <c r="H126" s="33">
        <v>0.25</v>
      </c>
      <c r="I126" s="33">
        <v>18.68</v>
      </c>
      <c r="J126" s="33">
        <v>79.38</v>
      </c>
      <c r="K126" s="72">
        <v>388</v>
      </c>
      <c r="L126" s="14"/>
    </row>
    <row r="127" spans="1:12" ht="15" thickBot="1" x14ac:dyDescent="0.35">
      <c r="A127" s="4"/>
      <c r="B127" s="7"/>
      <c r="C127" s="8"/>
      <c r="D127" s="97" t="s">
        <v>13</v>
      </c>
      <c r="E127" s="76" t="s">
        <v>51</v>
      </c>
      <c r="F127" s="69">
        <v>30</v>
      </c>
      <c r="G127" s="33">
        <v>2.2799999999999998</v>
      </c>
      <c r="H127" s="33">
        <v>0.24</v>
      </c>
      <c r="I127" s="33">
        <v>14.76</v>
      </c>
      <c r="J127" s="33">
        <v>70.2</v>
      </c>
      <c r="K127" s="72" t="s">
        <v>21</v>
      </c>
      <c r="L127" s="14"/>
    </row>
    <row r="128" spans="1:12" ht="15" thickBot="1" x14ac:dyDescent="0.35">
      <c r="A128" s="4"/>
      <c r="B128" s="7"/>
      <c r="C128" s="8"/>
      <c r="D128" s="11" t="s">
        <v>53</v>
      </c>
      <c r="E128" s="25" t="s">
        <v>22</v>
      </c>
      <c r="F128" s="69">
        <v>20</v>
      </c>
      <c r="G128" s="33">
        <v>1.4</v>
      </c>
      <c r="H128" s="33">
        <v>0.2</v>
      </c>
      <c r="I128" s="33">
        <v>6.7</v>
      </c>
      <c r="J128" s="33">
        <v>34.799999999999997</v>
      </c>
      <c r="K128" s="72" t="s">
        <v>21</v>
      </c>
      <c r="L128" s="14"/>
    </row>
    <row r="129" spans="1:12" x14ac:dyDescent="0.3">
      <c r="A129" s="3"/>
      <c r="B129" s="9"/>
      <c r="C129" s="10"/>
      <c r="D129" s="78" t="s">
        <v>2</v>
      </c>
      <c r="E129" s="79"/>
      <c r="F129" s="74">
        <f>SUM(F123:F128)</f>
        <v>540</v>
      </c>
      <c r="G129" s="74">
        <f>SUM(G123:G128)</f>
        <v>28.9</v>
      </c>
      <c r="H129" s="74">
        <f>SUM(H123:H128)</f>
        <v>18.27</v>
      </c>
      <c r="I129" s="74">
        <f>SUM(I123:I128)</f>
        <v>89.41</v>
      </c>
      <c r="J129" s="74">
        <f>SUM(J123:J128)</f>
        <v>636.06999999999994</v>
      </c>
      <c r="K129" s="75"/>
      <c r="L129" s="74">
        <f>SUM(L123:L128)</f>
        <v>85.55</v>
      </c>
    </row>
    <row r="130" spans="1:12" x14ac:dyDescent="0.3">
      <c r="A130" s="57">
        <f>A123</f>
        <v>2</v>
      </c>
      <c r="B130" s="54">
        <f>B123</f>
        <v>3</v>
      </c>
      <c r="C130" s="56" t="s">
        <v>47</v>
      </c>
      <c r="D130" s="11" t="s">
        <v>48</v>
      </c>
      <c r="E130" s="13"/>
      <c r="F130" s="14"/>
      <c r="G130" s="14"/>
      <c r="H130" s="14"/>
      <c r="I130" s="14"/>
      <c r="J130" s="14"/>
      <c r="K130" s="20"/>
      <c r="L130" s="14"/>
    </row>
    <row r="131" spans="1:12" x14ac:dyDescent="0.3">
      <c r="A131" s="4"/>
      <c r="B131" s="7"/>
      <c r="C131" s="8"/>
      <c r="D131" s="11" t="s">
        <v>49</v>
      </c>
      <c r="E131" s="13"/>
      <c r="F131" s="14"/>
      <c r="G131" s="14"/>
      <c r="H131" s="14"/>
      <c r="I131" s="14"/>
      <c r="J131" s="14"/>
      <c r="K131" s="20"/>
      <c r="L131" s="14"/>
    </row>
    <row r="132" spans="1:12" x14ac:dyDescent="0.3">
      <c r="A132" s="4"/>
      <c r="B132" s="7"/>
      <c r="C132" s="8"/>
      <c r="D132" s="11" t="s">
        <v>1</v>
      </c>
      <c r="E132" s="13"/>
      <c r="F132" s="14"/>
      <c r="G132" s="14"/>
      <c r="H132" s="14"/>
      <c r="I132" s="14"/>
      <c r="J132" s="14"/>
      <c r="K132" s="20"/>
      <c r="L132" s="14"/>
    </row>
    <row r="133" spans="1:12" x14ac:dyDescent="0.3">
      <c r="A133" s="4"/>
      <c r="B133" s="7"/>
      <c r="C133" s="8"/>
      <c r="D133" s="11" t="s">
        <v>8</v>
      </c>
      <c r="E133" s="13"/>
      <c r="F133" s="14"/>
      <c r="G133" s="14"/>
      <c r="H133" s="14"/>
      <c r="I133" s="14"/>
      <c r="J133" s="14"/>
      <c r="K133" s="20"/>
      <c r="L133" s="14"/>
    </row>
    <row r="134" spans="1:12" x14ac:dyDescent="0.3">
      <c r="A134" s="4"/>
      <c r="B134" s="7"/>
      <c r="C134" s="8"/>
      <c r="D134" s="11" t="s">
        <v>10</v>
      </c>
      <c r="E134" s="13"/>
      <c r="F134" s="14"/>
      <c r="G134" s="14"/>
      <c r="H134" s="14"/>
      <c r="I134" s="14"/>
      <c r="J134" s="14"/>
      <c r="K134" s="20"/>
      <c r="L134" s="14"/>
    </row>
    <row r="135" spans="1:12" x14ac:dyDescent="0.3">
      <c r="A135" s="4"/>
      <c r="B135" s="7"/>
      <c r="C135" s="8"/>
      <c r="D135" s="11" t="s">
        <v>13</v>
      </c>
      <c r="E135" s="13"/>
      <c r="F135" s="14"/>
      <c r="G135" s="14"/>
      <c r="H135" s="14"/>
      <c r="I135" s="14"/>
      <c r="J135" s="14"/>
      <c r="K135" s="20"/>
      <c r="L135" s="14"/>
    </row>
    <row r="136" spans="1:12" x14ac:dyDescent="0.3">
      <c r="A136" s="4"/>
      <c r="B136" s="7"/>
      <c r="C136" s="8"/>
      <c r="D136" s="11" t="s">
        <v>16</v>
      </c>
      <c r="E136" s="13"/>
      <c r="F136" s="14"/>
      <c r="G136" s="14"/>
      <c r="H136" s="14"/>
      <c r="I136" s="14"/>
      <c r="J136" s="14"/>
      <c r="K136" s="20"/>
      <c r="L136" s="14"/>
    </row>
    <row r="137" spans="1:12" x14ac:dyDescent="0.3">
      <c r="A137" s="4"/>
      <c r="B137" s="7"/>
      <c r="C137" s="8"/>
      <c r="D137" s="35"/>
      <c r="E137" s="13"/>
      <c r="F137" s="14"/>
      <c r="G137" s="14"/>
      <c r="H137" s="14"/>
      <c r="I137" s="14"/>
      <c r="J137" s="14"/>
      <c r="K137" s="20"/>
      <c r="L137" s="14"/>
    </row>
    <row r="138" spans="1:12" x14ac:dyDescent="0.3">
      <c r="A138" s="4"/>
      <c r="B138" s="7"/>
      <c r="C138" s="8"/>
      <c r="D138" s="35"/>
      <c r="E138" s="13"/>
      <c r="F138" s="14"/>
      <c r="G138" s="14"/>
      <c r="H138" s="14"/>
      <c r="I138" s="14"/>
      <c r="J138" s="14"/>
      <c r="K138" s="20"/>
      <c r="L138" s="14"/>
    </row>
    <row r="139" spans="1:12" x14ac:dyDescent="0.3">
      <c r="A139" s="3"/>
      <c r="B139" s="9"/>
      <c r="C139" s="10"/>
      <c r="D139" s="15" t="s">
        <v>2</v>
      </c>
      <c r="E139" s="18"/>
      <c r="F139" s="49">
        <f>SUM(F130:F138)</f>
        <v>0</v>
      </c>
      <c r="G139" s="49">
        <f>SUM(G130:G138)</f>
        <v>0</v>
      </c>
      <c r="H139" s="49">
        <f>SUM(H130:H138)</f>
        <v>0</v>
      </c>
      <c r="I139" s="49">
        <f>SUM(I130:I138)</f>
        <v>0</v>
      </c>
      <c r="J139" s="49">
        <f>SUM(J130:J138)</f>
        <v>0</v>
      </c>
      <c r="K139" s="50"/>
      <c r="L139" s="49">
        <f>SUM(L130:L138)</f>
        <v>0</v>
      </c>
    </row>
    <row r="140" spans="1:12" ht="15" customHeight="1" x14ac:dyDescent="0.3">
      <c r="A140" s="51">
        <f>A123</f>
        <v>2</v>
      </c>
      <c r="B140" s="52">
        <f>B123</f>
        <v>3</v>
      </c>
      <c r="C140" s="110" t="s">
        <v>46</v>
      </c>
      <c r="D140" s="113"/>
      <c r="E140" s="53"/>
      <c r="F140" s="55">
        <f>F129+F139</f>
        <v>540</v>
      </c>
      <c r="G140" s="55">
        <f>G129+G139</f>
        <v>28.9</v>
      </c>
      <c r="H140" s="55">
        <f>H129+H139</f>
        <v>18.27</v>
      </c>
      <c r="I140" s="55">
        <f>I129+I139</f>
        <v>89.41</v>
      </c>
      <c r="J140" s="55">
        <f>J129+J139</f>
        <v>636.06999999999994</v>
      </c>
      <c r="K140" s="55"/>
      <c r="L140" s="55">
        <f>L129+L139</f>
        <v>85.55</v>
      </c>
    </row>
    <row r="141" spans="1:12" x14ac:dyDescent="0.3">
      <c r="A141" s="5">
        <v>2</v>
      </c>
      <c r="B141" s="12">
        <v>4</v>
      </c>
      <c r="C141" s="16" t="s">
        <v>3</v>
      </c>
      <c r="D141" s="19" t="s">
        <v>48</v>
      </c>
      <c r="E141" s="90" t="s">
        <v>66</v>
      </c>
      <c r="F141" s="80">
        <v>60</v>
      </c>
      <c r="G141" s="58">
        <v>0.66</v>
      </c>
      <c r="H141" s="58">
        <v>0.12</v>
      </c>
      <c r="I141" s="58">
        <v>2.2799999999999998</v>
      </c>
      <c r="J141" s="58">
        <v>8.8000000000000007</v>
      </c>
      <c r="K141" s="98" t="s">
        <v>60</v>
      </c>
      <c r="L141" s="48">
        <v>85.55</v>
      </c>
    </row>
    <row r="142" spans="1:12" ht="15" thickBot="1" x14ac:dyDescent="0.35">
      <c r="A142" s="4"/>
      <c r="B142" s="7"/>
      <c r="C142" s="8"/>
      <c r="D142" s="97" t="s">
        <v>5</v>
      </c>
      <c r="E142" s="76" t="s">
        <v>77</v>
      </c>
      <c r="F142" s="83">
        <v>200</v>
      </c>
      <c r="G142" s="27">
        <v>15.5</v>
      </c>
      <c r="H142" s="27">
        <v>18</v>
      </c>
      <c r="I142" s="27">
        <v>24.9</v>
      </c>
      <c r="J142" s="27">
        <v>324.39999999999998</v>
      </c>
      <c r="K142" s="72">
        <v>6712</v>
      </c>
      <c r="L142" s="14"/>
    </row>
    <row r="143" spans="1:12" ht="15" thickBot="1" x14ac:dyDescent="0.35">
      <c r="A143" s="4"/>
      <c r="B143" s="7"/>
      <c r="C143" s="8"/>
      <c r="D143" s="11" t="s">
        <v>10</v>
      </c>
      <c r="E143" s="77" t="s">
        <v>78</v>
      </c>
      <c r="F143" s="83">
        <v>180</v>
      </c>
      <c r="G143" s="27">
        <v>0.1</v>
      </c>
      <c r="H143" s="27">
        <v>0</v>
      </c>
      <c r="I143" s="27">
        <v>14.5</v>
      </c>
      <c r="J143" s="27">
        <v>21.6</v>
      </c>
      <c r="K143" s="72">
        <v>389</v>
      </c>
      <c r="L143" s="14"/>
    </row>
    <row r="144" spans="1:12" x14ac:dyDescent="0.3">
      <c r="A144" s="4"/>
      <c r="B144" s="7"/>
      <c r="C144" s="8"/>
      <c r="D144" s="11" t="s">
        <v>13</v>
      </c>
      <c r="E144" s="25" t="s">
        <v>19</v>
      </c>
      <c r="F144" s="69">
        <v>35</v>
      </c>
      <c r="G144" s="33">
        <v>2.2599999999999998</v>
      </c>
      <c r="H144" s="33">
        <v>0.21</v>
      </c>
      <c r="I144" s="33">
        <v>17.22</v>
      </c>
      <c r="J144" s="33">
        <v>81.900000000000006</v>
      </c>
      <c r="K144" s="73" t="s">
        <v>21</v>
      </c>
      <c r="L144" s="14"/>
    </row>
    <row r="145" spans="1:12" ht="15" thickBot="1" x14ac:dyDescent="0.35">
      <c r="A145" s="4"/>
      <c r="B145" s="7"/>
      <c r="C145" s="8"/>
      <c r="D145" s="11" t="s">
        <v>58</v>
      </c>
      <c r="E145" s="25" t="s">
        <v>59</v>
      </c>
      <c r="F145" s="69">
        <v>25</v>
      </c>
      <c r="G145" s="33">
        <v>1.8</v>
      </c>
      <c r="H145" s="33">
        <v>0.25</v>
      </c>
      <c r="I145" s="33">
        <v>8.4</v>
      </c>
      <c r="J145" s="33">
        <v>43.5</v>
      </c>
      <c r="K145" s="73" t="s">
        <v>21</v>
      </c>
      <c r="L145" s="14"/>
    </row>
    <row r="146" spans="1:12" x14ac:dyDescent="0.3">
      <c r="A146" s="3"/>
      <c r="B146" s="9"/>
      <c r="C146" s="10"/>
      <c r="D146" s="78" t="s">
        <v>2</v>
      </c>
      <c r="E146" s="79"/>
      <c r="F146" s="74">
        <f>SUM(F141:F145)</f>
        <v>500</v>
      </c>
      <c r="G146" s="74">
        <f>SUM(G141:G145)</f>
        <v>20.320000000000004</v>
      </c>
      <c r="H146" s="74">
        <f>SUM(H141:H145)</f>
        <v>18.580000000000002</v>
      </c>
      <c r="I146" s="74">
        <f>SUM(I141:I145)</f>
        <v>67.3</v>
      </c>
      <c r="J146" s="74">
        <f>SUM(J141:J145)</f>
        <v>480.20000000000005</v>
      </c>
      <c r="K146" s="75"/>
      <c r="L146" s="74">
        <f>SUM(L141:L145)</f>
        <v>85.55</v>
      </c>
    </row>
    <row r="147" spans="1:12" x14ac:dyDescent="0.3">
      <c r="A147" s="57">
        <f>A141</f>
        <v>2</v>
      </c>
      <c r="B147" s="54">
        <f>B141</f>
        <v>4</v>
      </c>
      <c r="C147" s="56" t="s">
        <v>47</v>
      </c>
      <c r="D147" s="11" t="s">
        <v>48</v>
      </c>
      <c r="E147" s="13"/>
      <c r="F147" s="14"/>
      <c r="G147" s="14"/>
      <c r="H147" s="14"/>
      <c r="I147" s="14"/>
      <c r="J147" s="14"/>
      <c r="K147" s="20"/>
      <c r="L147" s="14"/>
    </row>
    <row r="148" spans="1:12" x14ac:dyDescent="0.3">
      <c r="A148" s="4"/>
      <c r="B148" s="7"/>
      <c r="C148" s="8"/>
      <c r="D148" s="11" t="s">
        <v>49</v>
      </c>
      <c r="E148" s="13"/>
      <c r="F148" s="14"/>
      <c r="G148" s="14"/>
      <c r="H148" s="14"/>
      <c r="I148" s="14"/>
      <c r="J148" s="14"/>
      <c r="K148" s="20"/>
      <c r="L148" s="14"/>
    </row>
    <row r="149" spans="1:12" x14ac:dyDescent="0.3">
      <c r="A149" s="4"/>
      <c r="B149" s="7"/>
      <c r="C149" s="8"/>
      <c r="D149" s="11" t="s">
        <v>1</v>
      </c>
      <c r="E149" s="13"/>
      <c r="F149" s="14"/>
      <c r="G149" s="14"/>
      <c r="H149" s="14"/>
      <c r="I149" s="14"/>
      <c r="J149" s="14"/>
      <c r="K149" s="20"/>
      <c r="L149" s="14"/>
    </row>
    <row r="150" spans="1:12" x14ac:dyDescent="0.3">
      <c r="A150" s="4"/>
      <c r="B150" s="7"/>
      <c r="C150" s="8"/>
      <c r="D150" s="11" t="s">
        <v>8</v>
      </c>
      <c r="E150" s="13"/>
      <c r="F150" s="14"/>
      <c r="G150" s="14"/>
      <c r="H150" s="14"/>
      <c r="I150" s="14"/>
      <c r="J150" s="14"/>
      <c r="K150" s="20"/>
      <c r="L150" s="14"/>
    </row>
    <row r="151" spans="1:12" x14ac:dyDescent="0.3">
      <c r="A151" s="4"/>
      <c r="B151" s="7"/>
      <c r="C151" s="8"/>
      <c r="D151" s="11" t="s">
        <v>10</v>
      </c>
      <c r="E151" s="13"/>
      <c r="F151" s="14"/>
      <c r="G151" s="14"/>
      <c r="H151" s="14"/>
      <c r="I151" s="14"/>
      <c r="J151" s="14"/>
      <c r="K151" s="20"/>
      <c r="L151" s="14"/>
    </row>
    <row r="152" spans="1:12" x14ac:dyDescent="0.3">
      <c r="A152" s="4"/>
      <c r="B152" s="7"/>
      <c r="C152" s="8"/>
      <c r="D152" s="11" t="s">
        <v>13</v>
      </c>
      <c r="E152" s="13"/>
      <c r="F152" s="14"/>
      <c r="G152" s="14"/>
      <c r="H152" s="14"/>
      <c r="I152" s="14"/>
      <c r="J152" s="14"/>
      <c r="K152" s="20"/>
      <c r="L152" s="14"/>
    </row>
    <row r="153" spans="1:12" x14ac:dyDescent="0.3">
      <c r="A153" s="4"/>
      <c r="B153" s="7"/>
      <c r="C153" s="8"/>
      <c r="D153" s="11" t="s">
        <v>16</v>
      </c>
      <c r="E153" s="13"/>
      <c r="F153" s="14"/>
      <c r="G153" s="14"/>
      <c r="H153" s="14"/>
      <c r="I153" s="14"/>
      <c r="J153" s="14"/>
      <c r="K153" s="20"/>
      <c r="L153" s="14"/>
    </row>
    <row r="154" spans="1:12" x14ac:dyDescent="0.3">
      <c r="A154" s="4"/>
      <c r="B154" s="7"/>
      <c r="C154" s="8"/>
      <c r="D154" s="35"/>
      <c r="E154" s="13"/>
      <c r="F154" s="14"/>
      <c r="G154" s="14"/>
      <c r="H154" s="14"/>
      <c r="I154" s="14"/>
      <c r="J154" s="14"/>
      <c r="K154" s="20"/>
      <c r="L154" s="14"/>
    </row>
    <row r="155" spans="1:12" x14ac:dyDescent="0.3">
      <c r="A155" s="4"/>
      <c r="B155" s="7"/>
      <c r="C155" s="8"/>
      <c r="D155" s="35"/>
      <c r="E155" s="13"/>
      <c r="F155" s="14"/>
      <c r="G155" s="14"/>
      <c r="H155" s="14"/>
      <c r="I155" s="14"/>
      <c r="J155" s="14"/>
      <c r="K155" s="20"/>
      <c r="L155" s="14"/>
    </row>
    <row r="156" spans="1:12" x14ac:dyDescent="0.3">
      <c r="A156" s="3"/>
      <c r="B156" s="9"/>
      <c r="C156" s="10"/>
      <c r="D156" s="15" t="s">
        <v>2</v>
      </c>
      <c r="E156" s="18"/>
      <c r="F156" s="49">
        <f>SUM(F147:F155)</f>
        <v>0</v>
      </c>
      <c r="G156" s="49">
        <f>SUM(G147:G155)</f>
        <v>0</v>
      </c>
      <c r="H156" s="49">
        <f>SUM(H147:H155)</f>
        <v>0</v>
      </c>
      <c r="I156" s="49">
        <f>SUM(I147:I155)</f>
        <v>0</v>
      </c>
      <c r="J156" s="49">
        <f>SUM(J147:J155)</f>
        <v>0</v>
      </c>
      <c r="K156" s="50"/>
      <c r="L156" s="49">
        <f>SUM(L147:L155)</f>
        <v>0</v>
      </c>
    </row>
    <row r="157" spans="1:12" ht="15" customHeight="1" x14ac:dyDescent="0.3">
      <c r="A157" s="51">
        <f>A141</f>
        <v>2</v>
      </c>
      <c r="B157" s="52">
        <f>B141</f>
        <v>4</v>
      </c>
      <c r="C157" s="110" t="s">
        <v>46</v>
      </c>
      <c r="D157" s="114"/>
      <c r="E157" s="53"/>
      <c r="F157" s="55">
        <f>F146+F156</f>
        <v>500</v>
      </c>
      <c r="G157" s="55">
        <f>G146+G156</f>
        <v>20.320000000000004</v>
      </c>
      <c r="H157" s="55">
        <f>H146+H156</f>
        <v>18.580000000000002</v>
      </c>
      <c r="I157" s="55">
        <f>I146+I156</f>
        <v>67.3</v>
      </c>
      <c r="J157" s="55">
        <f>J146+J156</f>
        <v>480.20000000000005</v>
      </c>
      <c r="K157" s="55"/>
      <c r="L157" s="55">
        <f>L146+L156</f>
        <v>85.55</v>
      </c>
    </row>
    <row r="158" spans="1:12" ht="15.75" customHeight="1" x14ac:dyDescent="0.3">
      <c r="A158" s="5">
        <v>2</v>
      </c>
      <c r="B158" s="12">
        <v>5</v>
      </c>
      <c r="C158" s="16" t="s">
        <v>3</v>
      </c>
      <c r="D158" s="19" t="s">
        <v>48</v>
      </c>
      <c r="E158" s="90" t="s">
        <v>79</v>
      </c>
      <c r="F158" s="80">
        <v>60</v>
      </c>
      <c r="G158" s="23">
        <v>0.78</v>
      </c>
      <c r="H158" s="23">
        <v>1.95</v>
      </c>
      <c r="I158" s="23">
        <v>3.88</v>
      </c>
      <c r="J158" s="23">
        <v>36.24</v>
      </c>
      <c r="K158" s="92">
        <v>46</v>
      </c>
      <c r="L158" s="48">
        <v>85.55</v>
      </c>
    </row>
    <row r="159" spans="1:12" x14ac:dyDescent="0.3">
      <c r="A159" s="4"/>
      <c r="B159" s="7"/>
      <c r="C159" s="8"/>
      <c r="D159" s="10" t="s">
        <v>5</v>
      </c>
      <c r="E159" s="76" t="s">
        <v>80</v>
      </c>
      <c r="F159" s="83">
        <v>180</v>
      </c>
      <c r="G159" s="27">
        <v>12.18</v>
      </c>
      <c r="H159" s="27">
        <v>14.33</v>
      </c>
      <c r="I159" s="27">
        <v>30.7</v>
      </c>
      <c r="J159" s="27">
        <v>300.95999999999998</v>
      </c>
      <c r="K159" s="72">
        <v>399</v>
      </c>
      <c r="L159" s="14"/>
    </row>
    <row r="160" spans="1:12" x14ac:dyDescent="0.3">
      <c r="A160" s="4"/>
      <c r="B160" s="7"/>
      <c r="C160" s="8"/>
      <c r="D160" s="11" t="s">
        <v>10</v>
      </c>
      <c r="E160" s="77" t="s">
        <v>78</v>
      </c>
      <c r="F160" s="83">
        <v>200</v>
      </c>
      <c r="G160" s="27">
        <v>0.1</v>
      </c>
      <c r="H160" s="27">
        <v>0</v>
      </c>
      <c r="I160" s="27">
        <v>14.5</v>
      </c>
      <c r="J160" s="27">
        <v>21.6</v>
      </c>
      <c r="K160" s="72">
        <v>389</v>
      </c>
      <c r="L160" s="14"/>
    </row>
    <row r="161" spans="1:12" x14ac:dyDescent="0.3">
      <c r="A161" s="4"/>
      <c r="B161" s="7"/>
      <c r="C161" s="8"/>
      <c r="D161" s="11" t="s">
        <v>20</v>
      </c>
      <c r="E161" s="25" t="s">
        <v>19</v>
      </c>
      <c r="F161" s="69">
        <v>25</v>
      </c>
      <c r="G161" s="33">
        <v>1.9</v>
      </c>
      <c r="H161" s="33">
        <v>0.2</v>
      </c>
      <c r="I161" s="33">
        <v>12.3</v>
      </c>
      <c r="J161" s="33">
        <v>58.5</v>
      </c>
      <c r="K161" s="72" t="s">
        <v>21</v>
      </c>
      <c r="L161" s="14"/>
    </row>
    <row r="162" spans="1:12" ht="15" thickBot="1" x14ac:dyDescent="0.35">
      <c r="A162" s="4"/>
      <c r="B162" s="7"/>
      <c r="C162" s="8"/>
      <c r="D162" s="11" t="s">
        <v>23</v>
      </c>
      <c r="E162" s="25" t="s">
        <v>22</v>
      </c>
      <c r="F162" s="69">
        <v>20</v>
      </c>
      <c r="G162" s="33">
        <v>1.4</v>
      </c>
      <c r="H162" s="33">
        <v>0.2</v>
      </c>
      <c r="I162" s="33">
        <v>6.7</v>
      </c>
      <c r="J162" s="33">
        <v>34.799999999999997</v>
      </c>
      <c r="K162" s="72" t="s">
        <v>21</v>
      </c>
      <c r="L162" s="14"/>
    </row>
    <row r="163" spans="1:12" ht="15" thickBot="1" x14ac:dyDescent="0.35">
      <c r="A163" s="4"/>
      <c r="B163" s="7"/>
      <c r="C163" s="8"/>
      <c r="D163" s="99" t="s">
        <v>24</v>
      </c>
      <c r="E163" s="76" t="s">
        <v>68</v>
      </c>
      <c r="F163" s="69">
        <v>120</v>
      </c>
      <c r="G163" s="27">
        <v>0.48</v>
      </c>
      <c r="H163" s="27">
        <v>0.48</v>
      </c>
      <c r="I163" s="27">
        <v>11.76</v>
      </c>
      <c r="J163" s="27">
        <v>52.8</v>
      </c>
      <c r="K163" s="72">
        <v>338</v>
      </c>
      <c r="L163" s="14"/>
    </row>
    <row r="164" spans="1:12" ht="15.75" customHeight="1" x14ac:dyDescent="0.3">
      <c r="A164" s="3"/>
      <c r="B164" s="9"/>
      <c r="C164" s="10"/>
      <c r="D164" s="78" t="s">
        <v>2</v>
      </c>
      <c r="E164" s="79"/>
      <c r="F164" s="74">
        <f>SUM(F158:F163)</f>
        <v>605</v>
      </c>
      <c r="G164" s="74">
        <f>SUM(G158:G163)</f>
        <v>16.84</v>
      </c>
      <c r="H164" s="74">
        <f>SUM(H158:H163)</f>
        <v>17.16</v>
      </c>
      <c r="I164" s="74">
        <v>79.84</v>
      </c>
      <c r="J164" s="74">
        <f>SUM(J158:J163)</f>
        <v>504.90000000000003</v>
      </c>
      <c r="K164" s="75"/>
      <c r="L164" s="74">
        <f>SUM(L158:L163)</f>
        <v>85.55</v>
      </c>
    </row>
    <row r="165" spans="1:12" x14ac:dyDescent="0.3">
      <c r="A165" s="57">
        <f>A158</f>
        <v>2</v>
      </c>
      <c r="B165" s="54">
        <f>B158</f>
        <v>5</v>
      </c>
      <c r="C165" s="56" t="s">
        <v>47</v>
      </c>
      <c r="D165" s="11" t="s">
        <v>48</v>
      </c>
      <c r="E165" s="13"/>
      <c r="F165" s="14"/>
      <c r="G165" s="14"/>
      <c r="H165" s="14"/>
      <c r="I165" s="14"/>
      <c r="J165" s="14"/>
      <c r="K165" s="20"/>
      <c r="L165" s="14"/>
    </row>
    <row r="166" spans="1:12" x14ac:dyDescent="0.3">
      <c r="A166" s="4"/>
      <c r="B166" s="7"/>
      <c r="C166" s="8"/>
      <c r="D166" s="11" t="s">
        <v>49</v>
      </c>
      <c r="E166" s="13"/>
      <c r="F166" s="14"/>
      <c r="G166" s="14"/>
      <c r="H166" s="14"/>
      <c r="I166" s="14"/>
      <c r="J166" s="14"/>
      <c r="K166" s="20"/>
      <c r="L166" s="14"/>
    </row>
    <row r="167" spans="1:12" x14ac:dyDescent="0.3">
      <c r="A167" s="4"/>
      <c r="B167" s="7"/>
      <c r="C167" s="8"/>
      <c r="D167" s="11" t="s">
        <v>1</v>
      </c>
      <c r="E167" s="13"/>
      <c r="F167" s="14"/>
      <c r="G167" s="14"/>
      <c r="H167" s="14"/>
      <c r="I167" s="14"/>
      <c r="J167" s="14"/>
      <c r="K167" s="20"/>
      <c r="L167" s="14"/>
    </row>
    <row r="168" spans="1:12" x14ac:dyDescent="0.3">
      <c r="A168" s="4"/>
      <c r="B168" s="7"/>
      <c r="C168" s="8"/>
      <c r="D168" s="11" t="s">
        <v>8</v>
      </c>
      <c r="E168" s="13"/>
      <c r="F168" s="14"/>
      <c r="G168" s="14"/>
      <c r="H168" s="14"/>
      <c r="I168" s="14"/>
      <c r="J168" s="14"/>
      <c r="K168" s="20"/>
      <c r="L168" s="14"/>
    </row>
    <row r="169" spans="1:12" x14ac:dyDescent="0.3">
      <c r="A169" s="4"/>
      <c r="B169" s="7"/>
      <c r="C169" s="8"/>
      <c r="D169" s="11" t="s">
        <v>10</v>
      </c>
      <c r="E169" s="13"/>
      <c r="F169" s="14"/>
      <c r="G169" s="14"/>
      <c r="H169" s="14"/>
      <c r="I169" s="14"/>
      <c r="J169" s="14"/>
      <c r="K169" s="20"/>
      <c r="L169" s="14"/>
    </row>
    <row r="170" spans="1:12" x14ac:dyDescent="0.3">
      <c r="A170" s="4"/>
      <c r="B170" s="7"/>
      <c r="C170" s="8"/>
      <c r="D170" s="11" t="s">
        <v>13</v>
      </c>
      <c r="E170" s="13"/>
      <c r="F170" s="14"/>
      <c r="G170" s="14"/>
      <c r="H170" s="14"/>
      <c r="I170" s="14"/>
      <c r="J170" s="14"/>
      <c r="K170" s="20"/>
      <c r="L170" s="14"/>
    </row>
    <row r="171" spans="1:12" x14ac:dyDescent="0.3">
      <c r="A171" s="4"/>
      <c r="B171" s="7"/>
      <c r="C171" s="8"/>
      <c r="D171" s="11" t="s">
        <v>16</v>
      </c>
      <c r="E171" s="13"/>
      <c r="F171" s="14"/>
      <c r="G171" s="14"/>
      <c r="H171" s="14"/>
      <c r="I171" s="14"/>
      <c r="J171" s="14"/>
      <c r="K171" s="20"/>
      <c r="L171" s="14"/>
    </row>
    <row r="172" spans="1:12" x14ac:dyDescent="0.3">
      <c r="A172" s="4"/>
      <c r="B172" s="7"/>
      <c r="C172" s="8"/>
      <c r="D172" s="35"/>
      <c r="E172" s="13"/>
      <c r="F172" s="14"/>
      <c r="G172" s="14"/>
      <c r="H172" s="14"/>
      <c r="I172" s="14"/>
      <c r="J172" s="14"/>
      <c r="K172" s="20"/>
      <c r="L172" s="14"/>
    </row>
    <row r="173" spans="1:12" x14ac:dyDescent="0.3">
      <c r="A173" s="4"/>
      <c r="B173" s="7"/>
      <c r="C173" s="8"/>
      <c r="D173" s="35"/>
      <c r="E173" s="13"/>
      <c r="F173" s="14"/>
      <c r="G173" s="14"/>
      <c r="H173" s="14"/>
      <c r="I173" s="14"/>
      <c r="J173" s="14"/>
      <c r="K173" s="20"/>
      <c r="L173" s="14"/>
    </row>
    <row r="174" spans="1:12" x14ac:dyDescent="0.3">
      <c r="A174" s="3"/>
      <c r="B174" s="9"/>
      <c r="C174" s="10"/>
      <c r="D174" s="15" t="s">
        <v>2</v>
      </c>
      <c r="E174" s="18"/>
      <c r="F174" s="49">
        <f>SUM(F165:F173)</f>
        <v>0</v>
      </c>
      <c r="G174" s="49">
        <f>SUM(G165:G173)</f>
        <v>0</v>
      </c>
      <c r="H174" s="49">
        <f>SUM(H165:H173)</f>
        <v>0</v>
      </c>
      <c r="I174" s="49">
        <f>SUM(I165:I173)</f>
        <v>0</v>
      </c>
      <c r="J174" s="49">
        <f>SUM(J165:J173)</f>
        <v>0</v>
      </c>
      <c r="K174" s="50"/>
      <c r="L174" s="49">
        <f>SUM(L165:L173)</f>
        <v>0</v>
      </c>
    </row>
    <row r="175" spans="1:12" ht="15" customHeight="1" x14ac:dyDescent="0.3">
      <c r="A175" s="51">
        <f>A158</f>
        <v>2</v>
      </c>
      <c r="B175" s="52">
        <f>B158</f>
        <v>5</v>
      </c>
      <c r="C175" s="110" t="s">
        <v>46</v>
      </c>
      <c r="D175" s="115"/>
      <c r="E175" s="53"/>
      <c r="F175" s="55">
        <f>F164+F174</f>
        <v>605</v>
      </c>
      <c r="G175" s="55">
        <f>G164+G174</f>
        <v>16.84</v>
      </c>
      <c r="H175" s="55">
        <f>H164+H174</f>
        <v>17.16</v>
      </c>
      <c r="I175" s="55">
        <f>I164+I174</f>
        <v>79.84</v>
      </c>
      <c r="J175" s="55">
        <f>J164+J174</f>
        <v>504.90000000000003</v>
      </c>
      <c r="K175" s="55"/>
      <c r="L175" s="55">
        <f>L164+L174</f>
        <v>85.55</v>
      </c>
    </row>
    <row r="176" spans="1:12" ht="12.75" customHeight="1" x14ac:dyDescent="0.3">
      <c r="A176" s="63"/>
      <c r="B176" s="64"/>
      <c r="C176" s="116" t="s">
        <v>61</v>
      </c>
      <c r="D176" s="117"/>
      <c r="E176" s="118"/>
      <c r="F176" s="65">
        <v>556.79999999999995</v>
      </c>
      <c r="G176" s="65">
        <v>19.5</v>
      </c>
      <c r="H176" s="65">
        <v>17.3</v>
      </c>
      <c r="I176" s="65">
        <v>79.400000000000006</v>
      </c>
      <c r="J176" s="65">
        <v>536.6</v>
      </c>
      <c r="K176" s="65"/>
      <c r="L176" s="65">
        <f>(L21+L36+L54+L72+L88+L106+L122+L140+L157+L175)/(IF(L21=0, 0, 1)+IF(L36=0, 0, 1)+IF(L54=0, 0, 1)+IF(L72=0, 0, 1)+IF(L88=0, 0, 1)+IF(L106=0, 0, 1)+IF(L122=0, 0, 1)+IF(L140=0, 0, 1)+IF(L157=0, 0, 1)+IF(L175=0, 0, 1))</f>
        <v>85.549999999999983</v>
      </c>
    </row>
  </sheetData>
  <mergeCells count="14">
    <mergeCell ref="C140:D140"/>
    <mergeCell ref="C157:D157"/>
    <mergeCell ref="C175:D175"/>
    <mergeCell ref="C176:E176"/>
    <mergeCell ref="C54:D54"/>
    <mergeCell ref="C72:D72"/>
    <mergeCell ref="C88:D88"/>
    <mergeCell ref="C106:D106"/>
    <mergeCell ref="C122:D122"/>
    <mergeCell ref="C1:E1"/>
    <mergeCell ref="H1:K1"/>
    <mergeCell ref="H2:K2"/>
    <mergeCell ref="C21:D21"/>
    <mergeCell ref="C36:D36"/>
  </mergeCells>
  <pageMargins left="0.70000004768371582" right="0.70000004768371582" top="0.75" bottom="0.75" header="0.51180553436279297" footer="0.51180553436279297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2022-05-16T14:23:56Z</dcterms:created>
  <dcterms:modified xsi:type="dcterms:W3CDTF">2026-10-03T04:42:37Z</dcterms:modified>
</cp:coreProperties>
</file>