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"/>
    </mc:Choice>
  </mc:AlternateContent>
  <bookViews>
    <workbookView xWindow="0" yWindow="0" windowWidth="11880" windowHeight="6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66" i="1" l="1"/>
  <c r="A166" i="1"/>
  <c r="L165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9" i="1"/>
  <c r="A149" i="1"/>
  <c r="L148" i="1"/>
  <c r="J148" i="1"/>
  <c r="I148" i="1"/>
  <c r="H148" i="1"/>
  <c r="G148" i="1"/>
  <c r="F148" i="1"/>
  <c r="B141" i="1"/>
  <c r="A141" i="1"/>
  <c r="J140" i="1"/>
  <c r="J149" i="1" s="1"/>
  <c r="I140" i="1"/>
  <c r="I149" i="1" s="1"/>
  <c r="H140" i="1"/>
  <c r="G140" i="1"/>
  <c r="F140" i="1"/>
  <c r="F149" i="1" s="1"/>
  <c r="B134" i="1"/>
  <c r="A134" i="1"/>
  <c r="L133" i="1"/>
  <c r="J133" i="1"/>
  <c r="I133" i="1"/>
  <c r="H133" i="1"/>
  <c r="G133" i="1"/>
  <c r="F133" i="1"/>
  <c r="B126" i="1"/>
  <c r="A126" i="1"/>
  <c r="J125" i="1"/>
  <c r="J134" i="1" s="1"/>
  <c r="I125" i="1"/>
  <c r="I134" i="1" s="1"/>
  <c r="H125" i="1"/>
  <c r="H134" i="1" s="1"/>
  <c r="G125" i="1"/>
  <c r="G134" i="1" s="1"/>
  <c r="F125" i="1"/>
  <c r="F134" i="1" s="1"/>
  <c r="B118" i="1"/>
  <c r="A118" i="1"/>
  <c r="L117" i="1"/>
  <c r="J117" i="1"/>
  <c r="I117" i="1"/>
  <c r="H117" i="1"/>
  <c r="G117" i="1"/>
  <c r="F117" i="1"/>
  <c r="B110" i="1"/>
  <c r="A110" i="1"/>
  <c r="L109" i="1"/>
  <c r="J109" i="1"/>
  <c r="J118" i="1" s="1"/>
  <c r="I109" i="1"/>
  <c r="H109" i="1"/>
  <c r="G109" i="1"/>
  <c r="G118" i="1" s="1"/>
  <c r="F109" i="1"/>
  <c r="F118" i="1" s="1"/>
  <c r="B103" i="1"/>
  <c r="A103" i="1"/>
  <c r="L102" i="1"/>
  <c r="J102" i="1"/>
  <c r="I102" i="1"/>
  <c r="H102" i="1"/>
  <c r="G102" i="1"/>
  <c r="F102" i="1"/>
  <c r="B95" i="1"/>
  <c r="A95" i="1"/>
  <c r="L94" i="1"/>
  <c r="L103" i="1" s="1"/>
  <c r="J94" i="1"/>
  <c r="J103" i="1" s="1"/>
  <c r="I94" i="1"/>
  <c r="I103" i="1" s="1"/>
  <c r="H94" i="1"/>
  <c r="H103" i="1" s="1"/>
  <c r="G94" i="1"/>
  <c r="G103" i="1" s="1"/>
  <c r="F94" i="1"/>
  <c r="F103" i="1" s="1"/>
  <c r="B88" i="1"/>
  <c r="A88" i="1"/>
  <c r="L87" i="1"/>
  <c r="J87" i="1"/>
  <c r="I87" i="1"/>
  <c r="H87" i="1"/>
  <c r="G87" i="1"/>
  <c r="F87" i="1"/>
  <c r="B80" i="1"/>
  <c r="A80" i="1"/>
  <c r="J79" i="1"/>
  <c r="J88" i="1" s="1"/>
  <c r="I79" i="1"/>
  <c r="H79" i="1"/>
  <c r="H88" i="1" s="1"/>
  <c r="G79" i="1"/>
  <c r="F79" i="1"/>
  <c r="F88" i="1" s="1"/>
  <c r="B72" i="1"/>
  <c r="A72" i="1"/>
  <c r="L71" i="1"/>
  <c r="J71" i="1"/>
  <c r="I71" i="1"/>
  <c r="H71" i="1"/>
  <c r="G71" i="1"/>
  <c r="F71" i="1"/>
  <c r="B64" i="1"/>
  <c r="A64" i="1"/>
  <c r="L72" i="1"/>
  <c r="J63" i="1"/>
  <c r="J72" i="1" s="1"/>
  <c r="I63" i="1"/>
  <c r="I72" i="1" s="1"/>
  <c r="H63" i="1"/>
  <c r="H72" i="1" s="1"/>
  <c r="G63" i="1"/>
  <c r="G72" i="1" s="1"/>
  <c r="F63" i="1"/>
  <c r="F72" i="1" s="1"/>
  <c r="B56" i="1"/>
  <c r="A56" i="1"/>
  <c r="L55" i="1"/>
  <c r="J55" i="1"/>
  <c r="I55" i="1"/>
  <c r="H55" i="1"/>
  <c r="G55" i="1"/>
  <c r="F55" i="1"/>
  <c r="B48" i="1"/>
  <c r="A48" i="1"/>
  <c r="J47" i="1"/>
  <c r="I47" i="1"/>
  <c r="H47" i="1"/>
  <c r="H56" i="1" s="1"/>
  <c r="G47" i="1"/>
  <c r="F47" i="1"/>
  <c r="F56" i="1" s="1"/>
  <c r="B40" i="1"/>
  <c r="A40" i="1"/>
  <c r="L39" i="1"/>
  <c r="J39" i="1"/>
  <c r="I39" i="1"/>
  <c r="H39" i="1"/>
  <c r="G39" i="1"/>
  <c r="F39" i="1"/>
  <c r="B31" i="1"/>
  <c r="A31" i="1"/>
  <c r="L30" i="1"/>
  <c r="J30" i="1"/>
  <c r="J40" i="1" s="1"/>
  <c r="I30" i="1"/>
  <c r="H30" i="1"/>
  <c r="G40" i="1"/>
  <c r="F30" i="1"/>
  <c r="F40" i="1" s="1"/>
  <c r="B22" i="1"/>
  <c r="A22" i="1"/>
  <c r="L21" i="1"/>
  <c r="J21" i="1"/>
  <c r="I21" i="1"/>
  <c r="H21" i="1"/>
  <c r="G21" i="1"/>
  <c r="F21" i="1"/>
  <c r="B13" i="1"/>
  <c r="A13" i="1"/>
  <c r="L22" i="1"/>
  <c r="J12" i="1"/>
  <c r="I12" i="1"/>
  <c r="I22" i="1" s="1"/>
  <c r="H12" i="1"/>
  <c r="G12" i="1"/>
  <c r="F12" i="1"/>
  <c r="F22" i="1" s="1"/>
  <c r="H40" i="1" l="1"/>
  <c r="I118" i="1"/>
  <c r="J56" i="1"/>
  <c r="I166" i="1"/>
  <c r="H149" i="1"/>
  <c r="J22" i="1"/>
  <c r="I88" i="1"/>
  <c r="L149" i="1"/>
  <c r="L88" i="1"/>
  <c r="L134" i="1"/>
  <c r="L118" i="1"/>
  <c r="H22" i="1"/>
  <c r="L40" i="1"/>
  <c r="G88" i="1"/>
  <c r="G149" i="1"/>
  <c r="H118" i="1"/>
  <c r="I40" i="1"/>
  <c r="I56" i="1"/>
  <c r="G22" i="1"/>
  <c r="L56" i="1"/>
  <c r="G56" i="1"/>
  <c r="L166" i="1"/>
  <c r="J166" i="1"/>
  <c r="G166" i="1"/>
  <c r="F166" i="1"/>
  <c r="F167" i="1" s="1"/>
  <c r="H166" i="1"/>
  <c r="J167" i="1" l="1"/>
  <c r="I167" i="1"/>
  <c r="L167" i="1"/>
  <c r="H167" i="1"/>
  <c r="G167" i="1"/>
</calcChain>
</file>

<file path=xl/sharedStrings.xml><?xml version="1.0" encoding="utf-8"?>
<sst xmlns="http://schemas.openxmlformats.org/spreadsheetml/2006/main" count="273" uniqueCount="82">
  <si>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</si>
  <si>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</si>
  <si>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</si>
  <si>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</si>
  <si>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</si>
  <si>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</si>
  <si>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</si>
  <si>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</si>
  <si>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</si>
  <si>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</si>
  <si>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</si>
  <si>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</si>
  <si>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</si>
  <si>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</si>
  <si>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</si>
  <si>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</si>
  <si>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</si>
  <si>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</si>
  <si>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</si>
  <si>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</si>
  <si>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</si>
  <si>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</si>
  <si>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</si>
  <si>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</si>
  <si>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</si>
  <si>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</si>
  <si>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</si>
  <si>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</si>
  <si>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</si>
  <si>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</si>
  <si>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</si>
  <si>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</si>
  <si>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</si>
  <si>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</si>
  <si>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</si>
  <si>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</si>
  <si>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</si>
  <si>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</si>
  <si>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СРБ</t>
  </si>
  <si>
    <t>Фрукты свежие</t>
  </si>
  <si>
    <t>Хлеб пшеничный</t>
  </si>
  <si>
    <t>Хлеб ржаной</t>
  </si>
  <si>
    <t>булоч</t>
  </si>
  <si>
    <t xml:space="preserve">2 блюдо </t>
  </si>
  <si>
    <t>гор. блюдо</t>
  </si>
  <si>
    <t xml:space="preserve">хлеб  </t>
  </si>
  <si>
    <t>Овощи натуральные по сезону</t>
  </si>
  <si>
    <t>70/71</t>
  </si>
  <si>
    <t>Омлет натуральный с маслом сливочным</t>
  </si>
  <si>
    <t>Кофейный напиток с молоком</t>
  </si>
  <si>
    <t>фрукты свежие</t>
  </si>
  <si>
    <t>кисломолоч.</t>
  </si>
  <si>
    <t xml:space="preserve">Хлеб ржаной СРБ </t>
  </si>
  <si>
    <t xml:space="preserve">хлеб </t>
  </si>
  <si>
    <t>гор. напиток</t>
  </si>
  <si>
    <t>гор блюдо</t>
  </si>
  <si>
    <t>МБОУ "Октябрьская школа №1"</t>
  </si>
  <si>
    <t>директор ООО "Неман"</t>
  </si>
  <si>
    <t>Лехман И.В.</t>
  </si>
  <si>
    <t>булоч.</t>
  </si>
  <si>
    <t>Запеканка из творога с йогуртом</t>
  </si>
  <si>
    <t>Паста сливочная с курицей</t>
  </si>
  <si>
    <t>Какао с молоком</t>
  </si>
  <si>
    <t>Салат из свеклы с зеленым горошком</t>
  </si>
  <si>
    <t>Котлеты пожарские с маслом сливочным</t>
  </si>
  <si>
    <t>Картофельное пюре с маслом сливочным</t>
  </si>
  <si>
    <t>Чай с сахаром и лимоном</t>
  </si>
  <si>
    <t>Сыр (порциями)</t>
  </si>
  <si>
    <t>Сок фруктовый</t>
  </si>
  <si>
    <t>Винегрет овощной</t>
  </si>
  <si>
    <t>Рыба тушеная с овощами</t>
  </si>
  <si>
    <t>Напиток из шиповника</t>
  </si>
  <si>
    <t>Жаркое по домашнему</t>
  </si>
  <si>
    <t>Макароны запеченные с сыром</t>
  </si>
  <si>
    <t>Чай с сахаром</t>
  </si>
  <si>
    <t>Кондитерское изделие</t>
  </si>
  <si>
    <t>Каша жидкая молочная из манной крупы.</t>
  </si>
  <si>
    <t xml:space="preserve">Каша вязкая молочная из риса </t>
  </si>
  <si>
    <t>Икра из кабачков промышленного производства</t>
  </si>
  <si>
    <t>Вареники с картофелем и сметаной</t>
  </si>
  <si>
    <t xml:space="preserve">Рис отварной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</si>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</sst>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/>
    <xf numFmtId="0" fontId="0" fillId="0" borderId="2" xfId="0" applyFont="1" applyBorder="1"/>
    <xf numFmtId="0" fontId="12" fillId="5" borderId="2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 applyAlignment="1" applyProtection="1">
      <alignment vertical="top" wrapText="1"/>
      <protection locked="0"/>
    </xf>
    <xf numFmtId="0" fontId="12" fillId="5" borderId="14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0" fontId="12" fillId="5" borderId="16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 applyAlignment="1" applyProtection="1">
      <alignment horizontal="left" vertical="top" wrapText="1"/>
      <protection locked="0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5" borderId="2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wrapText="1"/>
    </xf>
    <xf numFmtId="0" fontId="13" fillId="5" borderId="23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2" fillId="0" borderId="13" xfId="0" applyFont="1" applyBorder="1"/>
    <xf numFmtId="0" fontId="12" fillId="0" borderId="23" xfId="0" applyFont="1" applyBorder="1"/>
    <xf numFmtId="0" fontId="2" fillId="0" borderId="6" xfId="0" applyFont="1" applyBorder="1"/>
    <xf numFmtId="0" fontId="2" fillId="0" borderId="23" xfId="0" applyFont="1" applyBorder="1"/>
    <xf numFmtId="0" fontId="2" fillId="0" borderId="4" xfId="0" applyFont="1" applyBorder="1"/>
    <xf numFmtId="0" fontId="14" fillId="0" borderId="23" xfId="0" applyFont="1" applyBorder="1" applyAlignment="1" applyProtection="1">
      <alignment horizontal="right"/>
      <protection locked="0"/>
    </xf>
    <xf numFmtId="0" fontId="2" fillId="0" borderId="5" xfId="0" applyFont="1" applyBorder="1"/>
    <xf numFmtId="0" fontId="2" fillId="0" borderId="2" xfId="0" applyFont="1" applyBorder="1"/>
    <xf numFmtId="0" fontId="14" fillId="0" borderId="2" xfId="0" applyFont="1" applyBorder="1" applyAlignment="1" applyProtection="1">
      <alignment horizontal="right"/>
      <protection locked="0"/>
    </xf>
    <xf numFmtId="0" fontId="12" fillId="0" borderId="1" xfId="0" applyFont="1" applyBorder="1"/>
    <xf numFmtId="0" fontId="12" fillId="6" borderId="2" xfId="0" applyFont="1" applyFill="1" applyBorder="1" applyProtection="1">
      <protection locked="0"/>
    </xf>
    <xf numFmtId="0" fontId="12" fillId="0" borderId="2" xfId="0" applyFont="1" applyBorder="1"/>
    <xf numFmtId="0" fontId="12" fillId="5" borderId="5" xfId="0" applyFont="1" applyFill="1" applyBorder="1" applyAlignment="1" applyProtection="1">
      <alignment vertical="top" wrapText="1"/>
      <protection locked="0"/>
    </xf>
    <xf numFmtId="0" fontId="12" fillId="7" borderId="2" xfId="0" applyFont="1" applyFill="1" applyBorder="1" applyAlignment="1">
      <alignment wrapText="1"/>
    </xf>
    <xf numFmtId="0" fontId="2" fillId="5" borderId="2" xfId="0" applyFont="1" applyFill="1" applyBorder="1" applyProtection="1">
      <protection locked="0"/>
    </xf>
    <xf numFmtId="0" fontId="2" fillId="6" borderId="2" xfId="0" applyFont="1" applyFill="1" applyBorder="1" applyProtection="1">
      <protection locked="0"/>
    </xf>
    <xf numFmtId="0" fontId="13" fillId="0" borderId="13" xfId="0" applyFont="1" applyBorder="1"/>
    <xf numFmtId="0" fontId="13" fillId="6" borderId="2" xfId="0" applyFont="1" applyFill="1" applyBorder="1" applyProtection="1">
      <protection locked="0"/>
    </xf>
    <xf numFmtId="0" fontId="13" fillId="5" borderId="2" xfId="0" applyFont="1" applyFill="1" applyBorder="1" applyAlignment="1" applyProtection="1">
      <alignment vertical="top" wrapText="1"/>
      <protection locked="0"/>
    </xf>
    <xf numFmtId="0" fontId="13" fillId="5" borderId="16" xfId="0" applyFont="1" applyFill="1" applyBorder="1" applyAlignment="1" applyProtection="1">
      <alignment horizontal="center" vertical="top" wrapText="1"/>
      <protection locked="0"/>
    </xf>
    <xf numFmtId="0" fontId="13" fillId="0" borderId="6" xfId="0" applyFont="1" applyBorder="1"/>
    <xf numFmtId="0" fontId="13" fillId="0" borderId="2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4" xfId="0" applyFont="1" applyBorder="1"/>
    <xf numFmtId="0" fontId="15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5" xfId="0" applyFont="1" applyBorder="1"/>
    <xf numFmtId="0" fontId="13" fillId="4" borderId="4" xfId="0" applyFont="1" applyFill="1" applyBorder="1" applyAlignment="1">
      <alignment horizontal="center" wrapText="1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12" fillId="5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K170" sqref="K17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25">
      <c r="A1" s="1" t="s">
        <v>7</v>
      </c>
      <c r="C1" s="96" t="s">
        <v>56</v>
      </c>
      <c r="D1" s="97"/>
      <c r="E1" s="98"/>
      <c r="F1" s="11" t="s">
        <v>16</v>
      </c>
      <c r="G1" s="2" t="s">
        <v>17</v>
      </c>
      <c r="H1" s="99" t="s">
        <v>57</v>
      </c>
      <c r="I1" s="99"/>
      <c r="J1" s="99"/>
      <c r="K1" s="99"/>
    </row>
    <row r="2" spans="1:12" ht="17.399999999999999" x14ac:dyDescent="0.25">
      <c r="A2" s="34" t="s">
        <v>6</v>
      </c>
      <c r="C2" s="2"/>
      <c r="G2" s="2" t="s">
        <v>18</v>
      </c>
      <c r="H2" s="99" t="s">
        <v>58</v>
      </c>
      <c r="I2" s="99"/>
      <c r="J2" s="99"/>
      <c r="K2" s="99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4">
        <v>10</v>
      </c>
      <c r="I3" s="44">
        <v>3</v>
      </c>
      <c r="J3" s="45">
        <v>2026</v>
      </c>
      <c r="K3" s="46"/>
    </row>
    <row r="4" spans="1:12" ht="13.8" thickBot="1" x14ac:dyDescent="0.3">
      <c r="C4" s="2"/>
      <c r="D4" s="4"/>
      <c r="H4" s="43" t="s">
        <v>35</v>
      </c>
      <c r="I4" s="43" t="s">
        <v>36</v>
      </c>
      <c r="J4" s="43" t="s">
        <v>37</v>
      </c>
    </row>
    <row r="5" spans="1:12" ht="31.2" thickBot="1" x14ac:dyDescent="0.3">
      <c r="A5" s="41" t="s">
        <v>14</v>
      </c>
      <c r="B5" s="42" t="s">
        <v>15</v>
      </c>
      <c r="C5" s="35" t="s">
        <v>0</v>
      </c>
      <c r="D5" s="35" t="s">
        <v>13</v>
      </c>
      <c r="E5" s="61" t="s">
        <v>12</v>
      </c>
      <c r="F5" s="61" t="s">
        <v>33</v>
      </c>
      <c r="G5" s="61" t="s">
        <v>1</v>
      </c>
      <c r="H5" s="61" t="s">
        <v>2</v>
      </c>
      <c r="I5" s="61" t="s">
        <v>3</v>
      </c>
      <c r="J5" s="61" t="s">
        <v>10</v>
      </c>
      <c r="K5" s="66" t="s">
        <v>11</v>
      </c>
      <c r="L5" s="66" t="s">
        <v>34</v>
      </c>
    </row>
    <row r="6" spans="1:12" x14ac:dyDescent="0.25">
      <c r="A6" s="19">
        <v>1</v>
      </c>
      <c r="B6" s="20">
        <v>1</v>
      </c>
      <c r="C6" s="67" t="s">
        <v>20</v>
      </c>
      <c r="D6" s="70" t="s">
        <v>27</v>
      </c>
      <c r="E6" s="64" t="s">
        <v>61</v>
      </c>
      <c r="F6" s="63">
        <v>230</v>
      </c>
      <c r="G6" s="60">
        <v>17.399999999999999</v>
      </c>
      <c r="H6" s="55">
        <v>20.399999999999999</v>
      </c>
      <c r="I6" s="55">
        <v>31.4</v>
      </c>
      <c r="J6" s="65">
        <v>270.89999999999998</v>
      </c>
      <c r="K6" s="63">
        <v>406</v>
      </c>
      <c r="L6" s="57"/>
    </row>
    <row r="7" spans="1:12" x14ac:dyDescent="0.25">
      <c r="A7" s="22"/>
      <c r="B7" s="14"/>
      <c r="C7" s="69"/>
      <c r="D7" s="70" t="s">
        <v>21</v>
      </c>
      <c r="E7" s="64" t="s">
        <v>62</v>
      </c>
      <c r="F7" s="63">
        <v>200</v>
      </c>
      <c r="G7" s="60">
        <v>4.08</v>
      </c>
      <c r="H7" s="55">
        <v>3.54</v>
      </c>
      <c r="I7" s="55">
        <v>17.579999999999998</v>
      </c>
      <c r="J7" s="65">
        <v>118.6</v>
      </c>
      <c r="K7" s="63">
        <v>382</v>
      </c>
      <c r="L7" s="57"/>
    </row>
    <row r="8" spans="1:12" x14ac:dyDescent="0.25">
      <c r="A8" s="22"/>
      <c r="B8" s="14"/>
      <c r="C8" s="69"/>
      <c r="D8" s="68" t="s">
        <v>22</v>
      </c>
      <c r="E8" s="64" t="s">
        <v>40</v>
      </c>
      <c r="F8" s="63">
        <v>30</v>
      </c>
      <c r="G8" s="60">
        <v>2.2799999999999998</v>
      </c>
      <c r="H8" s="55">
        <v>0.24</v>
      </c>
      <c r="I8" s="55">
        <v>14.76</v>
      </c>
      <c r="J8" s="65">
        <v>70.2</v>
      </c>
      <c r="K8" s="63" t="s">
        <v>38</v>
      </c>
      <c r="L8" s="57"/>
    </row>
    <row r="9" spans="1:12" x14ac:dyDescent="0.25">
      <c r="A9" s="22"/>
      <c r="B9" s="14"/>
      <c r="C9" s="69"/>
      <c r="D9" s="70" t="s">
        <v>22</v>
      </c>
      <c r="E9" s="64" t="s">
        <v>41</v>
      </c>
      <c r="F9" s="63">
        <v>20</v>
      </c>
      <c r="G9" s="60">
        <v>1.4</v>
      </c>
      <c r="H9" s="55">
        <v>0.2</v>
      </c>
      <c r="I9" s="55">
        <v>6.7</v>
      </c>
      <c r="J9" s="65">
        <v>34.799999999999997</v>
      </c>
      <c r="K9" s="63" t="s">
        <v>38</v>
      </c>
      <c r="L9" s="57"/>
    </row>
    <row r="10" spans="1:12" x14ac:dyDescent="0.25">
      <c r="A10" s="22"/>
      <c r="B10" s="14"/>
      <c r="C10" s="69"/>
      <c r="D10" s="70" t="s">
        <v>59</v>
      </c>
      <c r="E10" s="64" t="s">
        <v>75</v>
      </c>
      <c r="F10" s="63">
        <v>20</v>
      </c>
      <c r="G10" s="60">
        <v>1.5</v>
      </c>
      <c r="H10" s="55">
        <v>2</v>
      </c>
      <c r="I10" s="55">
        <v>16.899999999999999</v>
      </c>
      <c r="J10" s="65">
        <v>93</v>
      </c>
      <c r="K10" s="63" t="s">
        <v>38</v>
      </c>
      <c r="L10" s="57"/>
    </row>
    <row r="11" spans="1:12" x14ac:dyDescent="0.25">
      <c r="A11" s="22"/>
      <c r="B11" s="14"/>
      <c r="C11" s="69"/>
      <c r="D11" s="70"/>
      <c r="E11" s="64"/>
      <c r="F11" s="95"/>
      <c r="G11" s="60"/>
      <c r="H11" s="55"/>
      <c r="I11" s="55"/>
      <c r="J11" s="65"/>
      <c r="K11" s="63"/>
      <c r="L11" s="57"/>
    </row>
    <row r="12" spans="1:12" x14ac:dyDescent="0.25">
      <c r="A12" s="23"/>
      <c r="B12" s="16"/>
      <c r="C12" s="71"/>
      <c r="D12" s="72" t="s">
        <v>32</v>
      </c>
      <c r="E12" s="8"/>
      <c r="F12" s="62">
        <f>SUM(F6:F10)</f>
        <v>500</v>
      </c>
      <c r="G12" s="58">
        <f>SUM(G6:G10)</f>
        <v>26.659999999999997</v>
      </c>
      <c r="H12" s="58">
        <f>SUM(H6:H10)</f>
        <v>26.379999999999995</v>
      </c>
      <c r="I12" s="58">
        <f>SUM(I6:I10)</f>
        <v>87.34</v>
      </c>
      <c r="J12" s="58">
        <f>SUM(J6:J10)</f>
        <v>587.5</v>
      </c>
      <c r="K12" s="58"/>
      <c r="L12" s="58">
        <v>85.55</v>
      </c>
    </row>
    <row r="13" spans="1:12" x14ac:dyDescent="0.25">
      <c r="A13" s="25">
        <f>A6</f>
        <v>1</v>
      </c>
      <c r="B13" s="12">
        <f>B6</f>
        <v>1</v>
      </c>
      <c r="C13" s="73" t="s">
        <v>24</v>
      </c>
      <c r="D13" s="74" t="s">
        <v>25</v>
      </c>
      <c r="E13" s="38"/>
      <c r="F13" s="39"/>
      <c r="G13" s="39"/>
      <c r="H13" s="39"/>
      <c r="I13" s="39"/>
      <c r="J13" s="39"/>
      <c r="K13" s="39"/>
      <c r="L13" s="39"/>
    </row>
    <row r="14" spans="1:12" x14ac:dyDescent="0.25">
      <c r="A14" s="22"/>
      <c r="B14" s="14"/>
      <c r="C14" s="69"/>
      <c r="D14" s="74" t="s">
        <v>26</v>
      </c>
      <c r="E14" s="38"/>
      <c r="F14" s="39"/>
      <c r="G14" s="39"/>
      <c r="H14" s="39"/>
      <c r="I14" s="39"/>
      <c r="J14" s="39"/>
      <c r="K14" s="39"/>
      <c r="L14" s="39"/>
    </row>
    <row r="15" spans="1:12" x14ac:dyDescent="0.25">
      <c r="A15" s="22"/>
      <c r="B15" s="14"/>
      <c r="C15" s="69"/>
      <c r="D15" s="74" t="s">
        <v>27</v>
      </c>
      <c r="E15" s="38"/>
      <c r="F15" s="39"/>
      <c r="G15" s="39"/>
      <c r="H15" s="39"/>
      <c r="I15" s="39"/>
      <c r="J15" s="39"/>
      <c r="K15" s="39"/>
      <c r="L15" s="39"/>
    </row>
    <row r="16" spans="1:12" x14ac:dyDescent="0.25">
      <c r="A16" s="22"/>
      <c r="B16" s="14"/>
      <c r="C16" s="69"/>
      <c r="D16" s="74" t="s">
        <v>28</v>
      </c>
      <c r="E16" s="38"/>
      <c r="F16" s="39"/>
      <c r="G16" s="39"/>
      <c r="H16" s="39"/>
      <c r="I16" s="39"/>
      <c r="J16" s="39"/>
      <c r="K16" s="39"/>
      <c r="L16" s="39"/>
    </row>
    <row r="17" spans="1:12" x14ac:dyDescent="0.25">
      <c r="A17" s="22"/>
      <c r="B17" s="14"/>
      <c r="C17" s="69"/>
      <c r="D17" s="74" t="s">
        <v>29</v>
      </c>
      <c r="E17" s="38"/>
      <c r="F17" s="39"/>
      <c r="G17" s="39"/>
      <c r="H17" s="39"/>
      <c r="I17" s="39"/>
      <c r="J17" s="39"/>
      <c r="K17" s="39"/>
      <c r="L17" s="39"/>
    </row>
    <row r="18" spans="1:12" x14ac:dyDescent="0.25">
      <c r="A18" s="22"/>
      <c r="B18" s="14"/>
      <c r="C18" s="69"/>
      <c r="D18" s="74" t="s">
        <v>30</v>
      </c>
      <c r="E18" s="38"/>
      <c r="F18" s="39"/>
      <c r="G18" s="39"/>
      <c r="H18" s="39"/>
      <c r="I18" s="39"/>
      <c r="J18" s="39"/>
      <c r="K18" s="39"/>
      <c r="L18" s="39"/>
    </row>
    <row r="19" spans="1:12" x14ac:dyDescent="0.25">
      <c r="A19" s="22"/>
      <c r="B19" s="14"/>
      <c r="C19" s="69"/>
      <c r="D19" s="74" t="s">
        <v>31</v>
      </c>
      <c r="E19" s="38"/>
      <c r="F19" s="39"/>
      <c r="G19" s="39"/>
      <c r="H19" s="39"/>
      <c r="I19" s="39"/>
      <c r="J19" s="39"/>
      <c r="K19" s="39"/>
      <c r="L19" s="39"/>
    </row>
    <row r="20" spans="1:12" x14ac:dyDescent="0.25">
      <c r="A20" s="22"/>
      <c r="B20" s="14"/>
      <c r="C20" s="69"/>
      <c r="D20" s="74"/>
      <c r="E20" s="38"/>
      <c r="F20" s="39"/>
      <c r="G20" s="39"/>
      <c r="H20" s="39"/>
      <c r="I20" s="39"/>
      <c r="J20" s="39"/>
      <c r="K20" s="39"/>
      <c r="L20" s="39"/>
    </row>
    <row r="21" spans="1:12" ht="14.4" x14ac:dyDescent="0.3">
      <c r="A21" s="23"/>
      <c r="B21" s="16"/>
      <c r="C21" s="7"/>
      <c r="D21" s="75" t="s">
        <v>32</v>
      </c>
      <c r="E21" s="8"/>
      <c r="F21" s="18">
        <f>SUM(F13:F19)</f>
        <v>0</v>
      </c>
      <c r="G21" s="18">
        <f>SUM(G13:G19)</f>
        <v>0</v>
      </c>
      <c r="H21" s="18">
        <f>SUM(H13:H19)</f>
        <v>0</v>
      </c>
      <c r="I21" s="18">
        <f>SUM(I13:I19)</f>
        <v>0</v>
      </c>
      <c r="J21" s="18">
        <f>SUM(J13:J19)</f>
        <v>0</v>
      </c>
      <c r="K21" s="18"/>
      <c r="L21" s="18">
        <f>SUM(L13:L19)</f>
        <v>0</v>
      </c>
    </row>
    <row r="22" spans="1:12" ht="15" thickBot="1" x14ac:dyDescent="0.3">
      <c r="A22" s="28">
        <f>A6</f>
        <v>1</v>
      </c>
      <c r="B22" s="29">
        <f>B6</f>
        <v>1</v>
      </c>
      <c r="C22" s="100" t="s">
        <v>4</v>
      </c>
      <c r="D22" s="101"/>
      <c r="E22" s="30"/>
      <c r="F22" s="31">
        <f>F12+F21</f>
        <v>500</v>
      </c>
      <c r="G22" s="31">
        <f>G12+G21</f>
        <v>26.659999999999997</v>
      </c>
      <c r="H22" s="31">
        <f>H12+H21</f>
        <v>26.379999999999995</v>
      </c>
      <c r="I22" s="31">
        <f>I12+I21</f>
        <v>87.34</v>
      </c>
      <c r="J22" s="31">
        <f>J12+J21</f>
        <v>587.5</v>
      </c>
      <c r="K22" s="31"/>
      <c r="L22" s="31">
        <f>L12+L21</f>
        <v>85.55</v>
      </c>
    </row>
    <row r="23" spans="1:12" x14ac:dyDescent="0.25">
      <c r="A23" s="13">
        <v>1</v>
      </c>
      <c r="B23" s="14">
        <v>2</v>
      </c>
      <c r="C23" s="67" t="s">
        <v>20</v>
      </c>
      <c r="D23" s="76" t="s">
        <v>27</v>
      </c>
      <c r="E23" s="79" t="s">
        <v>60</v>
      </c>
      <c r="F23" s="49">
        <v>165</v>
      </c>
      <c r="G23" s="49">
        <v>21.22</v>
      </c>
      <c r="H23" s="49">
        <v>14.44</v>
      </c>
      <c r="I23" s="49">
        <v>22.79</v>
      </c>
      <c r="J23" s="49">
        <v>286.60000000000002</v>
      </c>
      <c r="K23" s="51">
        <v>223</v>
      </c>
      <c r="L23" s="52">
        <v>85.55</v>
      </c>
    </row>
    <row r="24" spans="1:12" x14ac:dyDescent="0.25">
      <c r="A24" s="13"/>
      <c r="B24" s="14"/>
      <c r="C24" s="69"/>
      <c r="D24" s="77" t="s">
        <v>21</v>
      </c>
      <c r="E24" s="80" t="s">
        <v>74</v>
      </c>
      <c r="F24" s="49">
        <v>200</v>
      </c>
      <c r="G24" s="49">
        <v>0.11</v>
      </c>
      <c r="H24" s="49">
        <v>0</v>
      </c>
      <c r="I24" s="49">
        <v>14.5</v>
      </c>
      <c r="J24" s="49">
        <v>21.6</v>
      </c>
      <c r="K24" s="53">
        <v>386</v>
      </c>
      <c r="L24" s="49"/>
    </row>
    <row r="25" spans="1:12" x14ac:dyDescent="0.25">
      <c r="A25" s="13"/>
      <c r="B25" s="14"/>
      <c r="C25" s="69"/>
      <c r="D25" s="78" t="s">
        <v>23</v>
      </c>
      <c r="E25" s="50" t="s">
        <v>39</v>
      </c>
      <c r="F25" s="49">
        <v>100</v>
      </c>
      <c r="G25" s="49">
        <v>0.4</v>
      </c>
      <c r="H25" s="49">
        <v>0.4</v>
      </c>
      <c r="I25" s="49">
        <v>9.8000000000000007</v>
      </c>
      <c r="J25" s="49">
        <v>44</v>
      </c>
      <c r="K25" s="53">
        <v>338</v>
      </c>
      <c r="L25" s="49"/>
    </row>
    <row r="26" spans="1:12" x14ac:dyDescent="0.25">
      <c r="A26" s="13"/>
      <c r="B26" s="14"/>
      <c r="C26" s="69"/>
      <c r="D26" s="78" t="s">
        <v>22</v>
      </c>
      <c r="E26" s="50" t="s">
        <v>40</v>
      </c>
      <c r="F26" s="49">
        <v>40</v>
      </c>
      <c r="G26" s="49">
        <v>3.04</v>
      </c>
      <c r="H26" s="49">
        <v>0.32</v>
      </c>
      <c r="I26" s="49">
        <v>19.68</v>
      </c>
      <c r="J26" s="49">
        <v>93.6</v>
      </c>
      <c r="K26" s="53" t="s">
        <v>38</v>
      </c>
      <c r="L26" s="49"/>
    </row>
    <row r="27" spans="1:12" x14ac:dyDescent="0.25">
      <c r="A27" s="13"/>
      <c r="B27" s="14"/>
      <c r="C27" s="69"/>
      <c r="D27" s="74" t="s">
        <v>22</v>
      </c>
      <c r="E27" s="54" t="s">
        <v>41</v>
      </c>
      <c r="F27" s="49">
        <v>20</v>
      </c>
      <c r="G27" s="49">
        <v>1.4</v>
      </c>
      <c r="H27" s="49">
        <v>0.2</v>
      </c>
      <c r="I27" s="49">
        <v>6.7</v>
      </c>
      <c r="J27" s="49">
        <v>34.799999999999997</v>
      </c>
      <c r="K27" s="53" t="s">
        <v>38</v>
      </c>
      <c r="L27" s="49"/>
    </row>
    <row r="28" spans="1:12" x14ac:dyDescent="0.25">
      <c r="A28" s="13"/>
      <c r="B28" s="14"/>
      <c r="C28" s="69"/>
      <c r="D28" s="78"/>
      <c r="E28" s="54"/>
      <c r="F28" s="49"/>
      <c r="G28" s="49"/>
      <c r="H28" s="49"/>
      <c r="I28" s="49"/>
      <c r="J28" s="49"/>
      <c r="K28" s="53"/>
      <c r="L28" s="49"/>
    </row>
    <row r="29" spans="1:12" x14ac:dyDescent="0.25">
      <c r="A29" s="13"/>
      <c r="B29" s="14"/>
      <c r="C29" s="69"/>
      <c r="D29" s="78"/>
      <c r="E29" s="54"/>
      <c r="F29" s="49"/>
      <c r="G29" s="49"/>
      <c r="H29" s="49"/>
      <c r="I29" s="49"/>
      <c r="J29" s="49"/>
      <c r="K29" s="53"/>
      <c r="L29" s="49"/>
    </row>
    <row r="30" spans="1:12" x14ac:dyDescent="0.25">
      <c r="A30" s="15"/>
      <c r="B30" s="16"/>
      <c r="C30" s="71"/>
      <c r="D30" s="75" t="s">
        <v>32</v>
      </c>
      <c r="E30" s="8"/>
      <c r="F30" s="18">
        <f>SUM(F23:F28)</f>
        <v>525</v>
      </c>
      <c r="G30" s="18">
        <v>26.17</v>
      </c>
      <c r="H30" s="18">
        <f>SUM(H23:H28)</f>
        <v>15.36</v>
      </c>
      <c r="I30" s="18">
        <f>SUM(I23:I28)</f>
        <v>73.470000000000013</v>
      </c>
      <c r="J30" s="18">
        <f>SUM(J23:J28)</f>
        <v>480.60000000000008</v>
      </c>
      <c r="K30" s="24"/>
      <c r="L30" s="18">
        <f>SUM(L23:L28)</f>
        <v>85.55</v>
      </c>
    </row>
    <row r="31" spans="1:12" x14ac:dyDescent="0.25">
      <c r="A31" s="12">
        <f>A23</f>
        <v>1</v>
      </c>
      <c r="B31" s="12">
        <f>B23</f>
        <v>2</v>
      </c>
      <c r="C31" s="73" t="s">
        <v>24</v>
      </c>
      <c r="D31" s="74" t="s">
        <v>25</v>
      </c>
      <c r="E31" s="38"/>
      <c r="F31" s="39"/>
      <c r="G31" s="39"/>
      <c r="H31" s="39"/>
      <c r="I31" s="39"/>
      <c r="J31" s="39"/>
      <c r="K31" s="40"/>
      <c r="L31" s="39"/>
    </row>
    <row r="32" spans="1:12" x14ac:dyDescent="0.25">
      <c r="A32" s="13"/>
      <c r="B32" s="14"/>
      <c r="C32" s="69"/>
      <c r="D32" s="74" t="s">
        <v>26</v>
      </c>
      <c r="E32" s="38"/>
      <c r="F32" s="39"/>
      <c r="G32" s="39"/>
      <c r="H32" s="39"/>
      <c r="I32" s="39"/>
      <c r="J32" s="39"/>
      <c r="K32" s="40"/>
      <c r="L32" s="39"/>
    </row>
    <row r="33" spans="1:12" x14ac:dyDescent="0.25">
      <c r="A33" s="13"/>
      <c r="B33" s="14"/>
      <c r="C33" s="69"/>
      <c r="D33" s="74" t="s">
        <v>27</v>
      </c>
      <c r="E33" s="38"/>
      <c r="F33" s="39"/>
      <c r="G33" s="39"/>
      <c r="H33" s="39"/>
      <c r="I33" s="39"/>
      <c r="J33" s="39"/>
      <c r="K33" s="40"/>
      <c r="L33" s="39"/>
    </row>
    <row r="34" spans="1:12" x14ac:dyDescent="0.25">
      <c r="A34" s="13"/>
      <c r="B34" s="14"/>
      <c r="C34" s="69"/>
      <c r="D34" s="74" t="s">
        <v>28</v>
      </c>
      <c r="E34" s="38"/>
      <c r="F34" s="39"/>
      <c r="G34" s="39"/>
      <c r="H34" s="39"/>
      <c r="I34" s="39"/>
      <c r="J34" s="39"/>
      <c r="K34" s="40"/>
      <c r="L34" s="39"/>
    </row>
    <row r="35" spans="1:12" x14ac:dyDescent="0.25">
      <c r="A35" s="13"/>
      <c r="B35" s="14"/>
      <c r="C35" s="69"/>
      <c r="D35" s="74" t="s">
        <v>29</v>
      </c>
      <c r="E35" s="38"/>
      <c r="F35" s="39"/>
      <c r="G35" s="39"/>
      <c r="H35" s="39"/>
      <c r="I35" s="39"/>
      <c r="J35" s="39"/>
      <c r="K35" s="40"/>
      <c r="L35" s="39"/>
    </row>
    <row r="36" spans="1:12" x14ac:dyDescent="0.25">
      <c r="A36" s="13"/>
      <c r="B36" s="14"/>
      <c r="C36" s="69"/>
      <c r="D36" s="74" t="s">
        <v>30</v>
      </c>
      <c r="E36" s="38"/>
      <c r="F36" s="39"/>
      <c r="G36" s="39"/>
      <c r="H36" s="39"/>
      <c r="I36" s="39"/>
      <c r="J36" s="39"/>
      <c r="K36" s="40"/>
      <c r="L36" s="39"/>
    </row>
    <row r="37" spans="1:12" x14ac:dyDescent="0.25">
      <c r="A37" s="13"/>
      <c r="B37" s="14"/>
      <c r="C37" s="69"/>
      <c r="D37" s="74" t="s">
        <v>31</v>
      </c>
      <c r="E37" s="38"/>
      <c r="F37" s="39"/>
      <c r="G37" s="39"/>
      <c r="H37" s="39"/>
      <c r="I37" s="39"/>
      <c r="J37" s="39"/>
      <c r="K37" s="40"/>
      <c r="L37" s="39"/>
    </row>
    <row r="38" spans="1:12" x14ac:dyDescent="0.25">
      <c r="A38" s="13"/>
      <c r="B38" s="14"/>
      <c r="C38" s="69"/>
      <c r="D38" s="74"/>
      <c r="E38" s="38"/>
      <c r="F38" s="39"/>
      <c r="G38" s="39"/>
      <c r="H38" s="39"/>
      <c r="I38" s="39"/>
      <c r="J38" s="39"/>
      <c r="K38" s="40"/>
      <c r="L38" s="39"/>
    </row>
    <row r="39" spans="1:12" x14ac:dyDescent="0.25">
      <c r="A39" s="15"/>
      <c r="B39" s="16"/>
      <c r="C39" s="71"/>
      <c r="D39" s="75" t="s">
        <v>32</v>
      </c>
      <c r="E39" s="8"/>
      <c r="F39" s="18">
        <f>SUM(F31:F37)</f>
        <v>0</v>
      </c>
      <c r="G39" s="18">
        <f>SUM(G31:G37)</f>
        <v>0</v>
      </c>
      <c r="H39" s="18">
        <f>SUM(H31:H37)</f>
        <v>0</v>
      </c>
      <c r="I39" s="18">
        <f>SUM(I31:I37)</f>
        <v>0</v>
      </c>
      <c r="J39" s="18">
        <f>SUM(J31:J37)</f>
        <v>0</v>
      </c>
      <c r="K39" s="24"/>
      <c r="L39" s="18">
        <f>SUM(L31:L37)</f>
        <v>0</v>
      </c>
    </row>
    <row r="40" spans="1:12" ht="15.75" customHeight="1" thickBot="1" x14ac:dyDescent="0.3">
      <c r="A40" s="32">
        <f>A23</f>
        <v>1</v>
      </c>
      <c r="B40" s="32">
        <f>B23</f>
        <v>2</v>
      </c>
      <c r="C40" s="100" t="s">
        <v>4</v>
      </c>
      <c r="D40" s="101"/>
      <c r="E40" s="30"/>
      <c r="F40" s="31">
        <f>F30+F39</f>
        <v>525</v>
      </c>
      <c r="G40" s="31">
        <f>G30+G39</f>
        <v>26.17</v>
      </c>
      <c r="H40" s="31">
        <f>H30+H39</f>
        <v>15.36</v>
      </c>
      <c r="I40" s="31">
        <f>I30+I39</f>
        <v>73.470000000000013</v>
      </c>
      <c r="J40" s="31">
        <f>J30+J39</f>
        <v>480.60000000000008</v>
      </c>
      <c r="K40" s="31"/>
      <c r="L40" s="31">
        <f>L30+L39</f>
        <v>85.55</v>
      </c>
    </row>
    <row r="41" spans="1:12" x14ac:dyDescent="0.25">
      <c r="A41" s="19">
        <v>1</v>
      </c>
      <c r="B41" s="20">
        <v>3</v>
      </c>
      <c r="C41" s="67" t="s">
        <v>20</v>
      </c>
      <c r="D41" s="74" t="s">
        <v>25</v>
      </c>
      <c r="E41" s="50" t="s">
        <v>63</v>
      </c>
      <c r="F41" s="49">
        <v>60</v>
      </c>
      <c r="G41" s="49">
        <v>0.99</v>
      </c>
      <c r="H41" s="49">
        <v>2.4700000000000002</v>
      </c>
      <c r="I41" s="49">
        <v>4.38</v>
      </c>
      <c r="J41" s="49">
        <v>43.74</v>
      </c>
      <c r="K41" s="51">
        <v>53</v>
      </c>
      <c r="L41" s="37"/>
    </row>
    <row r="42" spans="1:12" x14ac:dyDescent="0.25">
      <c r="A42" s="22"/>
      <c r="B42" s="14"/>
      <c r="C42" s="69"/>
      <c r="D42" s="81" t="s">
        <v>43</v>
      </c>
      <c r="E42" s="50" t="s">
        <v>64</v>
      </c>
      <c r="F42" s="49">
        <v>95</v>
      </c>
      <c r="G42" s="49">
        <v>15.1</v>
      </c>
      <c r="H42" s="49">
        <v>19.7</v>
      </c>
      <c r="I42" s="49">
        <v>13.4</v>
      </c>
      <c r="J42" s="49">
        <v>191.7</v>
      </c>
      <c r="K42" s="53">
        <v>613</v>
      </c>
      <c r="L42" s="39"/>
    </row>
    <row r="43" spans="1:12" x14ac:dyDescent="0.25">
      <c r="A43" s="22"/>
      <c r="B43" s="14"/>
      <c r="C43" s="69"/>
      <c r="D43" s="78" t="s">
        <v>44</v>
      </c>
      <c r="E43" s="50" t="s">
        <v>65</v>
      </c>
      <c r="F43" s="49">
        <v>150</v>
      </c>
      <c r="G43" s="49">
        <v>3.17</v>
      </c>
      <c r="H43" s="49">
        <v>4.96</v>
      </c>
      <c r="I43" s="49">
        <v>21.12</v>
      </c>
      <c r="J43" s="49">
        <v>141.82</v>
      </c>
      <c r="K43" s="53">
        <v>312</v>
      </c>
      <c r="L43" s="39"/>
    </row>
    <row r="44" spans="1:12" x14ac:dyDescent="0.25">
      <c r="A44" s="22"/>
      <c r="B44" s="14"/>
      <c r="C44" s="69"/>
      <c r="D44" s="74" t="s">
        <v>21</v>
      </c>
      <c r="E44" s="50" t="s">
        <v>66</v>
      </c>
      <c r="F44" s="49">
        <v>180</v>
      </c>
      <c r="G44" s="49">
        <v>0.11</v>
      </c>
      <c r="H44" s="49">
        <v>0</v>
      </c>
      <c r="I44" s="49">
        <v>13.05</v>
      </c>
      <c r="J44" s="49">
        <v>19.440000000000001</v>
      </c>
      <c r="K44" s="53">
        <v>457</v>
      </c>
      <c r="L44" s="39"/>
    </row>
    <row r="45" spans="1:12" x14ac:dyDescent="0.25">
      <c r="A45" s="22"/>
      <c r="B45" s="14"/>
      <c r="C45" s="69"/>
      <c r="D45" s="74" t="s">
        <v>45</v>
      </c>
      <c r="E45" s="50" t="s">
        <v>40</v>
      </c>
      <c r="F45" s="49">
        <v>35</v>
      </c>
      <c r="G45" s="49">
        <v>2.66</v>
      </c>
      <c r="H45" s="49">
        <v>0.28000000000000003</v>
      </c>
      <c r="I45" s="49">
        <v>17.22</v>
      </c>
      <c r="J45" s="49">
        <v>81.900000000000006</v>
      </c>
      <c r="K45" s="53" t="s">
        <v>38</v>
      </c>
      <c r="L45" s="39"/>
    </row>
    <row r="46" spans="1:12" x14ac:dyDescent="0.25">
      <c r="A46" s="22"/>
      <c r="B46" s="14"/>
      <c r="C46" s="69"/>
      <c r="D46" s="74" t="s">
        <v>45</v>
      </c>
      <c r="E46" s="50" t="s">
        <v>41</v>
      </c>
      <c r="F46" s="49">
        <v>20</v>
      </c>
      <c r="G46" s="49">
        <v>1.4</v>
      </c>
      <c r="H46" s="49">
        <v>0.2</v>
      </c>
      <c r="I46" s="49">
        <v>6.7</v>
      </c>
      <c r="J46" s="49">
        <v>34.799999999999997</v>
      </c>
      <c r="K46" s="53" t="s">
        <v>38</v>
      </c>
      <c r="L46" s="39"/>
    </row>
    <row r="47" spans="1:12" x14ac:dyDescent="0.25">
      <c r="A47" s="23"/>
      <c r="B47" s="16"/>
      <c r="C47" s="71"/>
      <c r="D47" s="75" t="s">
        <v>32</v>
      </c>
      <c r="E47" s="8"/>
      <c r="F47" s="18">
        <f>SUM(F41:F46)</f>
        <v>540</v>
      </c>
      <c r="G47" s="18">
        <f>SUM(G41:G46)</f>
        <v>23.429999999999996</v>
      </c>
      <c r="H47" s="18">
        <f>SUM(H41:H46)</f>
        <v>27.61</v>
      </c>
      <c r="I47" s="18">
        <f>SUM(I41:I46)</f>
        <v>75.87</v>
      </c>
      <c r="J47" s="18">
        <f>SUM(J41:J46)</f>
        <v>513.4</v>
      </c>
      <c r="K47" s="24"/>
      <c r="L47" s="18">
        <v>85.55</v>
      </c>
    </row>
    <row r="48" spans="1:12" x14ac:dyDescent="0.25">
      <c r="A48" s="25">
        <f>A41</f>
        <v>1</v>
      </c>
      <c r="B48" s="12">
        <f>B41</f>
        <v>3</v>
      </c>
      <c r="C48" s="73" t="s">
        <v>24</v>
      </c>
      <c r="D48" s="74" t="s">
        <v>25</v>
      </c>
      <c r="E48" s="38"/>
      <c r="F48" s="39"/>
      <c r="G48" s="39"/>
      <c r="H48" s="39"/>
      <c r="I48" s="39"/>
      <c r="J48" s="39"/>
      <c r="K48" s="40"/>
      <c r="L48" s="39"/>
    </row>
    <row r="49" spans="1:12" x14ac:dyDescent="0.25">
      <c r="A49" s="22"/>
      <c r="B49" s="14"/>
      <c r="C49" s="69"/>
      <c r="D49" s="74" t="s">
        <v>26</v>
      </c>
      <c r="E49" s="38"/>
      <c r="F49" s="39"/>
      <c r="G49" s="39"/>
      <c r="H49" s="39"/>
      <c r="I49" s="39"/>
      <c r="J49" s="39"/>
      <c r="K49" s="40"/>
      <c r="L49" s="39"/>
    </row>
    <row r="50" spans="1:12" x14ac:dyDescent="0.25">
      <c r="A50" s="22"/>
      <c r="B50" s="14"/>
      <c r="C50" s="69"/>
      <c r="D50" s="74" t="s">
        <v>27</v>
      </c>
      <c r="E50" s="38"/>
      <c r="F50" s="39"/>
      <c r="G50" s="39"/>
      <c r="H50" s="39"/>
      <c r="I50" s="39"/>
      <c r="J50" s="39"/>
      <c r="K50" s="40"/>
      <c r="L50" s="39"/>
    </row>
    <row r="51" spans="1:12" x14ac:dyDescent="0.25">
      <c r="A51" s="22"/>
      <c r="B51" s="14"/>
      <c r="C51" s="69"/>
      <c r="D51" s="74" t="s">
        <v>28</v>
      </c>
      <c r="E51" s="38"/>
      <c r="F51" s="39"/>
      <c r="G51" s="39"/>
      <c r="H51" s="39"/>
      <c r="I51" s="39"/>
      <c r="J51" s="39"/>
      <c r="K51" s="40"/>
      <c r="L51" s="39"/>
    </row>
    <row r="52" spans="1:12" x14ac:dyDescent="0.25">
      <c r="A52" s="22"/>
      <c r="B52" s="14"/>
      <c r="C52" s="69"/>
      <c r="D52" s="74" t="s">
        <v>29</v>
      </c>
      <c r="E52" s="38"/>
      <c r="F52" s="39"/>
      <c r="G52" s="39"/>
      <c r="H52" s="39"/>
      <c r="I52" s="39"/>
      <c r="J52" s="39"/>
      <c r="K52" s="40"/>
      <c r="L52" s="39"/>
    </row>
    <row r="53" spans="1:12" x14ac:dyDescent="0.25">
      <c r="A53" s="22"/>
      <c r="B53" s="14"/>
      <c r="C53" s="69"/>
      <c r="D53" s="74" t="s">
        <v>30</v>
      </c>
      <c r="E53" s="38"/>
      <c r="F53" s="39"/>
      <c r="G53" s="39"/>
      <c r="H53" s="39"/>
      <c r="I53" s="39"/>
      <c r="J53" s="39"/>
      <c r="K53" s="40"/>
      <c r="L53" s="39"/>
    </row>
    <row r="54" spans="1:12" x14ac:dyDescent="0.25">
      <c r="A54" s="22"/>
      <c r="B54" s="14"/>
      <c r="C54" s="69"/>
      <c r="D54" s="74" t="s">
        <v>31</v>
      </c>
      <c r="E54" s="38"/>
      <c r="F54" s="39"/>
      <c r="G54" s="39"/>
      <c r="H54" s="39"/>
      <c r="I54" s="39"/>
      <c r="J54" s="39"/>
      <c r="K54" s="40"/>
      <c r="L54" s="39"/>
    </row>
    <row r="55" spans="1:12" x14ac:dyDescent="0.25">
      <c r="A55" s="23"/>
      <c r="B55" s="16"/>
      <c r="C55" s="71"/>
      <c r="D55" s="75" t="s">
        <v>32</v>
      </c>
      <c r="E55" s="8"/>
      <c r="F55" s="18">
        <f>SUM(F48:F54)</f>
        <v>0</v>
      </c>
      <c r="G55" s="18">
        <f>SUM(G48:G54)</f>
        <v>0</v>
      </c>
      <c r="H55" s="18">
        <f>SUM(H48:H54)</f>
        <v>0</v>
      </c>
      <c r="I55" s="18">
        <f>SUM(I48:I54)</f>
        <v>0</v>
      </c>
      <c r="J55" s="18">
        <f>SUM(J48:J54)</f>
        <v>0</v>
      </c>
      <c r="K55" s="24"/>
      <c r="L55" s="18">
        <f>SUM(L48:L54)</f>
        <v>0</v>
      </c>
    </row>
    <row r="56" spans="1:12" ht="15.75" customHeight="1" thickBot="1" x14ac:dyDescent="0.3">
      <c r="A56" s="28">
        <f>A41</f>
        <v>1</v>
      </c>
      <c r="B56" s="29">
        <f>B41</f>
        <v>3</v>
      </c>
      <c r="C56" s="100" t="s">
        <v>4</v>
      </c>
      <c r="D56" s="101"/>
      <c r="E56" s="30"/>
      <c r="F56" s="31">
        <f>F47+F55</f>
        <v>540</v>
      </c>
      <c r="G56" s="31">
        <f>G47+G55</f>
        <v>23.429999999999996</v>
      </c>
      <c r="H56" s="31">
        <f>H47+H55</f>
        <v>27.61</v>
      </c>
      <c r="I56" s="31">
        <f>I47+I55</f>
        <v>75.87</v>
      </c>
      <c r="J56" s="31">
        <f>J47+J55</f>
        <v>513.4</v>
      </c>
      <c r="K56" s="31"/>
      <c r="L56" s="31">
        <f>L47+L55</f>
        <v>85.55</v>
      </c>
    </row>
    <row r="57" spans="1:12" ht="13.8" thickBot="1" x14ac:dyDescent="0.3">
      <c r="A57" s="19">
        <v>1</v>
      </c>
      <c r="B57" s="20">
        <v>4</v>
      </c>
      <c r="C57" s="67" t="s">
        <v>20</v>
      </c>
      <c r="D57" s="74" t="s">
        <v>25</v>
      </c>
      <c r="E57" s="50" t="s">
        <v>46</v>
      </c>
      <c r="F57" s="49">
        <v>60</v>
      </c>
      <c r="G57" s="49">
        <v>0.66</v>
      </c>
      <c r="H57" s="49">
        <v>0.12</v>
      </c>
      <c r="I57" s="49">
        <v>2.2799999999999998</v>
      </c>
      <c r="J57" s="49">
        <v>8.8000000000000007</v>
      </c>
      <c r="K57" s="51" t="s">
        <v>47</v>
      </c>
      <c r="L57" s="37"/>
    </row>
    <row r="58" spans="1:12" x14ac:dyDescent="0.25">
      <c r="A58" s="22"/>
      <c r="B58" s="14"/>
      <c r="C58" s="69"/>
      <c r="D58" s="76" t="s">
        <v>27</v>
      </c>
      <c r="E58" s="50" t="s">
        <v>48</v>
      </c>
      <c r="F58" s="49">
        <v>116</v>
      </c>
      <c r="G58" s="49">
        <v>10.78</v>
      </c>
      <c r="H58" s="49">
        <v>19.2</v>
      </c>
      <c r="I58" s="49">
        <v>10.039999999999999</v>
      </c>
      <c r="J58" s="49">
        <v>264</v>
      </c>
      <c r="K58" s="53">
        <v>210</v>
      </c>
      <c r="L58" s="39"/>
    </row>
    <row r="59" spans="1:12" x14ac:dyDescent="0.25">
      <c r="A59" s="22"/>
      <c r="B59" s="14"/>
      <c r="C59" s="69"/>
      <c r="D59" s="74" t="s">
        <v>21</v>
      </c>
      <c r="E59" s="50" t="s">
        <v>49</v>
      </c>
      <c r="F59" s="49">
        <v>200</v>
      </c>
      <c r="G59" s="49">
        <v>2.8</v>
      </c>
      <c r="H59" s="49">
        <v>2.5</v>
      </c>
      <c r="I59" s="49">
        <v>13.6</v>
      </c>
      <c r="J59" s="49">
        <v>88</v>
      </c>
      <c r="K59" s="53">
        <v>379</v>
      </c>
      <c r="L59" s="39"/>
    </row>
    <row r="60" spans="1:12" x14ac:dyDescent="0.25">
      <c r="A60" s="22"/>
      <c r="B60" s="14"/>
      <c r="C60" s="69"/>
      <c r="D60" s="74" t="s">
        <v>45</v>
      </c>
      <c r="E60" s="50" t="s">
        <v>40</v>
      </c>
      <c r="F60" s="49">
        <v>30</v>
      </c>
      <c r="G60" s="49">
        <v>2.2799999999999998</v>
      </c>
      <c r="H60" s="49">
        <v>0.24</v>
      </c>
      <c r="I60" s="49">
        <v>14.76</v>
      </c>
      <c r="J60" s="49">
        <v>70.2</v>
      </c>
      <c r="K60" s="53" t="s">
        <v>38</v>
      </c>
      <c r="L60" s="39"/>
    </row>
    <row r="61" spans="1:12" x14ac:dyDescent="0.25">
      <c r="A61" s="22"/>
      <c r="B61" s="14"/>
      <c r="C61" s="69"/>
      <c r="D61" s="74" t="s">
        <v>45</v>
      </c>
      <c r="E61" s="50" t="s">
        <v>41</v>
      </c>
      <c r="F61" s="49">
        <v>20</v>
      </c>
      <c r="G61" s="49">
        <v>1.4</v>
      </c>
      <c r="H61" s="49">
        <v>0.2</v>
      </c>
      <c r="I61" s="49">
        <v>6.7</v>
      </c>
      <c r="J61" s="49">
        <v>34.799999999999997</v>
      </c>
      <c r="K61" s="53" t="s">
        <v>38</v>
      </c>
      <c r="L61" s="39"/>
    </row>
    <row r="62" spans="1:12" x14ac:dyDescent="0.25">
      <c r="A62" s="22"/>
      <c r="B62" s="14"/>
      <c r="C62" s="69"/>
      <c r="D62" s="74" t="s">
        <v>23</v>
      </c>
      <c r="E62" s="50" t="s">
        <v>39</v>
      </c>
      <c r="F62" s="49">
        <v>100</v>
      </c>
      <c r="G62" s="49">
        <v>0.4</v>
      </c>
      <c r="H62" s="49">
        <v>0.4</v>
      </c>
      <c r="I62" s="49">
        <v>9.8000000000000007</v>
      </c>
      <c r="J62" s="49">
        <v>44</v>
      </c>
      <c r="K62" s="49">
        <v>338</v>
      </c>
      <c r="L62" s="39"/>
    </row>
    <row r="63" spans="1:12" x14ac:dyDescent="0.25">
      <c r="A63" s="23"/>
      <c r="B63" s="16"/>
      <c r="C63" s="71"/>
      <c r="D63" s="75" t="s">
        <v>32</v>
      </c>
      <c r="E63" s="8"/>
      <c r="F63" s="18">
        <f>SUM(F57:F62)</f>
        <v>526</v>
      </c>
      <c r="G63" s="18">
        <f>SUM(G57:G62)</f>
        <v>18.319999999999997</v>
      </c>
      <c r="H63" s="18">
        <f>SUM(H57:H62)</f>
        <v>22.659999999999997</v>
      </c>
      <c r="I63" s="18">
        <f>SUM(I57:I62)</f>
        <v>57.180000000000007</v>
      </c>
      <c r="J63" s="18">
        <f>SUM(J57:J62)</f>
        <v>509.8</v>
      </c>
      <c r="K63" s="24"/>
      <c r="L63" s="18">
        <v>85.55</v>
      </c>
    </row>
    <row r="64" spans="1:12" x14ac:dyDescent="0.25">
      <c r="A64" s="25">
        <f>A57</f>
        <v>1</v>
      </c>
      <c r="B64" s="12">
        <f>B57</f>
        <v>4</v>
      </c>
      <c r="C64" s="73" t="s">
        <v>24</v>
      </c>
      <c r="D64" s="74" t="s">
        <v>25</v>
      </c>
      <c r="E64" s="38"/>
      <c r="F64" s="39"/>
      <c r="G64" s="39"/>
      <c r="H64" s="39"/>
      <c r="I64" s="39"/>
      <c r="J64" s="39"/>
      <c r="K64" s="40"/>
      <c r="L64" s="39"/>
    </row>
    <row r="65" spans="1:12" x14ac:dyDescent="0.25">
      <c r="A65" s="22"/>
      <c r="B65" s="14"/>
      <c r="C65" s="69"/>
      <c r="D65" s="74" t="s">
        <v>26</v>
      </c>
      <c r="E65" s="38"/>
      <c r="F65" s="39"/>
      <c r="G65" s="39"/>
      <c r="H65" s="39"/>
      <c r="I65" s="39"/>
      <c r="J65" s="39"/>
      <c r="K65" s="40"/>
      <c r="L65" s="39"/>
    </row>
    <row r="66" spans="1:12" x14ac:dyDescent="0.25">
      <c r="A66" s="22"/>
      <c r="B66" s="14"/>
      <c r="C66" s="69"/>
      <c r="D66" s="74" t="s">
        <v>27</v>
      </c>
      <c r="E66" s="38"/>
      <c r="F66" s="39"/>
      <c r="G66" s="39"/>
      <c r="H66" s="39"/>
      <c r="I66" s="39"/>
      <c r="J66" s="39"/>
      <c r="K66" s="40"/>
      <c r="L66" s="39"/>
    </row>
    <row r="67" spans="1:12" x14ac:dyDescent="0.25">
      <c r="A67" s="22"/>
      <c r="B67" s="14"/>
      <c r="C67" s="69"/>
      <c r="D67" s="74" t="s">
        <v>28</v>
      </c>
      <c r="E67" s="38"/>
      <c r="F67" s="39"/>
      <c r="G67" s="39"/>
      <c r="H67" s="39"/>
      <c r="I67" s="39"/>
      <c r="J67" s="39"/>
      <c r="K67" s="40"/>
      <c r="L67" s="39"/>
    </row>
    <row r="68" spans="1:12" x14ac:dyDescent="0.25">
      <c r="A68" s="22"/>
      <c r="B68" s="14"/>
      <c r="C68" s="69"/>
      <c r="D68" s="74" t="s">
        <v>29</v>
      </c>
      <c r="E68" s="38"/>
      <c r="F68" s="39"/>
      <c r="G68" s="39"/>
      <c r="H68" s="39"/>
      <c r="I68" s="39"/>
      <c r="J68" s="39"/>
      <c r="K68" s="40"/>
      <c r="L68" s="39"/>
    </row>
    <row r="69" spans="1:12" x14ac:dyDescent="0.25">
      <c r="A69" s="22"/>
      <c r="B69" s="14"/>
      <c r="C69" s="69"/>
      <c r="D69" s="74" t="s">
        <v>30</v>
      </c>
      <c r="E69" s="38"/>
      <c r="F69" s="39"/>
      <c r="G69" s="39"/>
      <c r="H69" s="39"/>
      <c r="I69" s="39"/>
      <c r="J69" s="39"/>
      <c r="K69" s="40"/>
      <c r="L69" s="39"/>
    </row>
    <row r="70" spans="1:12" x14ac:dyDescent="0.25">
      <c r="A70" s="22"/>
      <c r="B70" s="14"/>
      <c r="C70" s="69"/>
      <c r="D70" s="74" t="s">
        <v>31</v>
      </c>
      <c r="E70" s="38"/>
      <c r="F70" s="39"/>
      <c r="G70" s="39"/>
      <c r="H70" s="39"/>
      <c r="I70" s="39"/>
      <c r="J70" s="39"/>
      <c r="K70" s="40"/>
      <c r="L70" s="39"/>
    </row>
    <row r="71" spans="1:12" x14ac:dyDescent="0.25">
      <c r="A71" s="23"/>
      <c r="B71" s="16"/>
      <c r="C71" s="71"/>
      <c r="D71" s="75" t="s">
        <v>32</v>
      </c>
      <c r="E71" s="8"/>
      <c r="F71" s="18">
        <f>SUM(F64:F70)</f>
        <v>0</v>
      </c>
      <c r="G71" s="18">
        <f>SUM(G64:G70)</f>
        <v>0</v>
      </c>
      <c r="H71" s="18">
        <f>SUM(H64:H70)</f>
        <v>0</v>
      </c>
      <c r="I71" s="18">
        <f>SUM(I64:I70)</f>
        <v>0</v>
      </c>
      <c r="J71" s="18">
        <f>SUM(J64:J70)</f>
        <v>0</v>
      </c>
      <c r="K71" s="24"/>
      <c r="L71" s="18">
        <f>SUM(L64:L70)</f>
        <v>0</v>
      </c>
    </row>
    <row r="72" spans="1:12" ht="15.75" customHeight="1" thickBot="1" x14ac:dyDescent="0.3">
      <c r="A72" s="28">
        <f>A57</f>
        <v>1</v>
      </c>
      <c r="B72" s="29">
        <f>B57</f>
        <v>4</v>
      </c>
      <c r="C72" s="100" t="s">
        <v>4</v>
      </c>
      <c r="D72" s="101"/>
      <c r="E72" s="30"/>
      <c r="F72" s="31">
        <f>F63+F71</f>
        <v>526</v>
      </c>
      <c r="G72" s="31">
        <f>G63+G71</f>
        <v>18.319999999999997</v>
      </c>
      <c r="H72" s="31">
        <f>H63+H71</f>
        <v>22.659999999999997</v>
      </c>
      <c r="I72" s="31">
        <f>I63+I71</f>
        <v>57.180000000000007</v>
      </c>
      <c r="J72" s="31">
        <f>J63+J71</f>
        <v>509.8</v>
      </c>
      <c r="K72" s="31"/>
      <c r="L72" s="31">
        <f>L63+L71</f>
        <v>85.55</v>
      </c>
    </row>
    <row r="73" spans="1:12" x14ac:dyDescent="0.25">
      <c r="A73" s="19">
        <v>1</v>
      </c>
      <c r="B73" s="20">
        <v>5</v>
      </c>
      <c r="C73" s="83" t="s">
        <v>20</v>
      </c>
      <c r="D73" s="84" t="s">
        <v>44</v>
      </c>
      <c r="E73" s="85" t="s">
        <v>76</v>
      </c>
      <c r="F73" s="55">
        <v>200</v>
      </c>
      <c r="G73" s="55">
        <v>6.11</v>
      </c>
      <c r="H73" s="55">
        <v>10.72</v>
      </c>
      <c r="I73" s="55">
        <v>32.380000000000003</v>
      </c>
      <c r="J73" s="55">
        <v>251</v>
      </c>
      <c r="K73" s="86">
        <v>181</v>
      </c>
      <c r="L73" s="56"/>
    </row>
    <row r="74" spans="1:12" x14ac:dyDescent="0.25">
      <c r="A74" s="22"/>
      <c r="B74" s="14"/>
      <c r="C74" s="87"/>
      <c r="D74" s="84" t="s">
        <v>51</v>
      </c>
      <c r="E74" s="85" t="s">
        <v>67</v>
      </c>
      <c r="F74" s="55">
        <v>15</v>
      </c>
      <c r="G74" s="55">
        <v>3.48</v>
      </c>
      <c r="H74" s="55">
        <v>4.43</v>
      </c>
      <c r="I74" s="55">
        <v>0</v>
      </c>
      <c r="J74" s="55">
        <v>54</v>
      </c>
      <c r="K74" s="86">
        <v>15</v>
      </c>
      <c r="L74" s="57"/>
    </row>
    <row r="75" spans="1:12" x14ac:dyDescent="0.25">
      <c r="A75" s="22"/>
      <c r="B75" s="14"/>
      <c r="C75" s="87"/>
      <c r="D75" s="88" t="s">
        <v>29</v>
      </c>
      <c r="E75" s="85" t="s">
        <v>68</v>
      </c>
      <c r="F75" s="55">
        <v>180</v>
      </c>
      <c r="G75" s="55">
        <v>0.9</v>
      </c>
      <c r="H75" s="55">
        <v>0</v>
      </c>
      <c r="I75" s="55">
        <v>18.36</v>
      </c>
      <c r="J75" s="55">
        <v>76.319999999999993</v>
      </c>
      <c r="K75" s="86">
        <v>377</v>
      </c>
      <c r="L75" s="57"/>
    </row>
    <row r="76" spans="1:12" x14ac:dyDescent="0.25">
      <c r="A76" s="22"/>
      <c r="B76" s="14"/>
      <c r="C76" s="87"/>
      <c r="D76" s="88" t="s">
        <v>45</v>
      </c>
      <c r="E76" s="85" t="s">
        <v>40</v>
      </c>
      <c r="F76" s="55">
        <v>25</v>
      </c>
      <c r="G76" s="55">
        <v>1.9</v>
      </c>
      <c r="H76" s="55">
        <v>0.17</v>
      </c>
      <c r="I76" s="55">
        <v>12.3</v>
      </c>
      <c r="J76" s="55">
        <v>58.5</v>
      </c>
      <c r="K76" s="86" t="s">
        <v>38</v>
      </c>
      <c r="L76" s="57"/>
    </row>
    <row r="77" spans="1:12" x14ac:dyDescent="0.25">
      <c r="A77" s="22"/>
      <c r="B77" s="14"/>
      <c r="C77" s="87"/>
      <c r="D77" s="88" t="s">
        <v>45</v>
      </c>
      <c r="E77" s="85" t="s">
        <v>41</v>
      </c>
      <c r="F77" s="55">
        <v>20</v>
      </c>
      <c r="G77" s="55">
        <v>1.4</v>
      </c>
      <c r="H77" s="55">
        <v>0.2</v>
      </c>
      <c r="I77" s="55">
        <v>6.7</v>
      </c>
      <c r="J77" s="55">
        <v>34.799999999999997</v>
      </c>
      <c r="K77" s="86" t="s">
        <v>38</v>
      </c>
      <c r="L77" s="57"/>
    </row>
    <row r="78" spans="1:12" x14ac:dyDescent="0.25">
      <c r="A78" s="22"/>
      <c r="B78" s="14"/>
      <c r="C78" s="87"/>
      <c r="D78" s="88" t="s">
        <v>23</v>
      </c>
      <c r="E78" s="85" t="s">
        <v>50</v>
      </c>
      <c r="F78" s="55">
        <v>100</v>
      </c>
      <c r="G78" s="55">
        <v>0.4</v>
      </c>
      <c r="H78" s="55">
        <v>0.4</v>
      </c>
      <c r="I78" s="55">
        <v>9.8000000000000007</v>
      </c>
      <c r="J78" s="55">
        <v>44</v>
      </c>
      <c r="K78" s="86">
        <v>338</v>
      </c>
      <c r="L78" s="57"/>
    </row>
    <row r="79" spans="1:12" x14ac:dyDescent="0.25">
      <c r="A79" s="23"/>
      <c r="B79" s="16"/>
      <c r="C79" s="91"/>
      <c r="D79" s="92" t="s">
        <v>32</v>
      </c>
      <c r="E79" s="93"/>
      <c r="F79" s="58">
        <f>SUM(F73:F78)</f>
        <v>540</v>
      </c>
      <c r="G79" s="58">
        <f>SUM(G73:G78)</f>
        <v>14.190000000000001</v>
      </c>
      <c r="H79" s="58">
        <f>SUM(H73:H78)</f>
        <v>15.92</v>
      </c>
      <c r="I79" s="58">
        <f>SUM(I73:I78)</f>
        <v>79.540000000000006</v>
      </c>
      <c r="J79" s="58">
        <f>SUM(J73:J78)</f>
        <v>518.62</v>
      </c>
      <c r="K79" s="59"/>
      <c r="L79" s="58">
        <v>85.55</v>
      </c>
    </row>
    <row r="80" spans="1:12" x14ac:dyDescent="0.25">
      <c r="A80" s="25">
        <f>A73</f>
        <v>1</v>
      </c>
      <c r="B80" s="12">
        <f>B73</f>
        <v>5</v>
      </c>
      <c r="C80" s="94" t="s">
        <v>24</v>
      </c>
      <c r="D80" s="88" t="s">
        <v>25</v>
      </c>
      <c r="E80" s="89"/>
      <c r="F80" s="57"/>
      <c r="G80" s="57"/>
      <c r="H80" s="57"/>
      <c r="I80" s="57"/>
      <c r="J80" s="57"/>
      <c r="K80" s="90"/>
      <c r="L80" s="57"/>
    </row>
    <row r="81" spans="1:12" x14ac:dyDescent="0.25">
      <c r="A81" s="22"/>
      <c r="B81" s="14"/>
      <c r="C81" s="87"/>
      <c r="D81" s="88" t="s">
        <v>26</v>
      </c>
      <c r="E81" s="89"/>
      <c r="F81" s="57"/>
      <c r="G81" s="57"/>
      <c r="H81" s="57"/>
      <c r="I81" s="57"/>
      <c r="J81" s="57"/>
      <c r="K81" s="90"/>
      <c r="L81" s="57"/>
    </row>
    <row r="82" spans="1:12" x14ac:dyDescent="0.25">
      <c r="A82" s="22"/>
      <c r="B82" s="14"/>
      <c r="C82" s="87"/>
      <c r="D82" s="88" t="s">
        <v>27</v>
      </c>
      <c r="E82" s="89"/>
      <c r="F82" s="57"/>
      <c r="G82" s="57"/>
      <c r="H82" s="57"/>
      <c r="I82" s="57"/>
      <c r="J82" s="57"/>
      <c r="K82" s="90"/>
      <c r="L82" s="57"/>
    </row>
    <row r="83" spans="1:12" x14ac:dyDescent="0.25">
      <c r="A83" s="22"/>
      <c r="B83" s="14"/>
      <c r="C83" s="87"/>
      <c r="D83" s="88" t="s">
        <v>28</v>
      </c>
      <c r="E83" s="89"/>
      <c r="F83" s="57"/>
      <c r="G83" s="57"/>
      <c r="H83" s="57"/>
      <c r="I83" s="57"/>
      <c r="J83" s="57"/>
      <c r="K83" s="90"/>
      <c r="L83" s="57"/>
    </row>
    <row r="84" spans="1:12" x14ac:dyDescent="0.25">
      <c r="A84" s="22"/>
      <c r="B84" s="14"/>
      <c r="C84" s="87"/>
      <c r="D84" s="88" t="s">
        <v>29</v>
      </c>
      <c r="E84" s="89"/>
      <c r="F84" s="57"/>
      <c r="G84" s="57"/>
      <c r="H84" s="57"/>
      <c r="I84" s="57"/>
      <c r="J84" s="57"/>
      <c r="K84" s="90"/>
      <c r="L84" s="57"/>
    </row>
    <row r="85" spans="1:12" x14ac:dyDescent="0.25">
      <c r="A85" s="22"/>
      <c r="B85" s="14"/>
      <c r="C85" s="87"/>
      <c r="D85" s="88" t="s">
        <v>30</v>
      </c>
      <c r="E85" s="89"/>
      <c r="F85" s="57"/>
      <c r="G85" s="57"/>
      <c r="H85" s="57"/>
      <c r="I85" s="57"/>
      <c r="J85" s="57"/>
      <c r="K85" s="90"/>
      <c r="L85" s="57"/>
    </row>
    <row r="86" spans="1:12" x14ac:dyDescent="0.25">
      <c r="A86" s="22"/>
      <c r="B86" s="14"/>
      <c r="C86" s="87"/>
      <c r="D86" s="88" t="s">
        <v>31</v>
      </c>
      <c r="E86" s="89"/>
      <c r="F86" s="57"/>
      <c r="G86" s="57"/>
      <c r="H86" s="57"/>
      <c r="I86" s="57"/>
      <c r="J86" s="57"/>
      <c r="K86" s="90"/>
      <c r="L86" s="57"/>
    </row>
    <row r="87" spans="1:12" x14ac:dyDescent="0.25">
      <c r="A87" s="23"/>
      <c r="B87" s="16"/>
      <c r="C87" s="91"/>
      <c r="D87" s="92" t="s">
        <v>32</v>
      </c>
      <c r="E87" s="93"/>
      <c r="F87" s="58">
        <f>SUM(F80:F86)</f>
        <v>0</v>
      </c>
      <c r="G87" s="58">
        <f>SUM(G80:G86)</f>
        <v>0</v>
      </c>
      <c r="H87" s="58">
        <f>SUM(H80:H86)</f>
        <v>0</v>
      </c>
      <c r="I87" s="58">
        <f>SUM(I80:I86)</f>
        <v>0</v>
      </c>
      <c r="J87" s="58">
        <f>SUM(J80:J86)</f>
        <v>0</v>
      </c>
      <c r="K87" s="59"/>
      <c r="L87" s="58">
        <f>SUM(L80:L86)</f>
        <v>0</v>
      </c>
    </row>
    <row r="88" spans="1:12" ht="15.75" customHeight="1" thickBot="1" x14ac:dyDescent="0.3">
      <c r="A88" s="28">
        <f>A73</f>
        <v>1</v>
      </c>
      <c r="B88" s="29">
        <f>B73</f>
        <v>5</v>
      </c>
      <c r="C88" s="100" t="s">
        <v>4</v>
      </c>
      <c r="D88" s="101"/>
      <c r="E88" s="30"/>
      <c r="F88" s="31">
        <f>F79+F87</f>
        <v>540</v>
      </c>
      <c r="G88" s="31">
        <f>G79+G87</f>
        <v>14.190000000000001</v>
      </c>
      <c r="H88" s="31">
        <f>H79+H87</f>
        <v>15.92</v>
      </c>
      <c r="I88" s="31">
        <f>I79+I87</f>
        <v>79.540000000000006</v>
      </c>
      <c r="J88" s="31">
        <f>J79+J87</f>
        <v>518.62</v>
      </c>
      <c r="K88" s="31"/>
      <c r="L88" s="31">
        <f>L79+L87</f>
        <v>85.55</v>
      </c>
    </row>
    <row r="89" spans="1:12" x14ac:dyDescent="0.25">
      <c r="A89" s="19">
        <v>2</v>
      </c>
      <c r="B89" s="20">
        <v>1</v>
      </c>
      <c r="C89" s="67" t="s">
        <v>20</v>
      </c>
      <c r="D89" s="82" t="s">
        <v>55</v>
      </c>
      <c r="E89" s="50" t="s">
        <v>77</v>
      </c>
      <c r="F89" s="49">
        <v>210</v>
      </c>
      <c r="G89" s="49">
        <v>6</v>
      </c>
      <c r="H89" s="49">
        <v>10.85</v>
      </c>
      <c r="I89" s="49">
        <v>42.95</v>
      </c>
      <c r="J89" s="49">
        <v>294</v>
      </c>
      <c r="K89" s="51">
        <v>174</v>
      </c>
      <c r="L89" s="37">
        <v>85.55</v>
      </c>
    </row>
    <row r="90" spans="1:12" x14ac:dyDescent="0.25">
      <c r="A90" s="22"/>
      <c r="B90" s="14"/>
      <c r="C90" s="69"/>
      <c r="D90" s="74" t="s">
        <v>21</v>
      </c>
      <c r="E90" s="50" t="s">
        <v>49</v>
      </c>
      <c r="F90" s="49">
        <v>200</v>
      </c>
      <c r="G90" s="49">
        <v>2.8</v>
      </c>
      <c r="H90" s="49">
        <v>2.5</v>
      </c>
      <c r="I90" s="49">
        <v>13.6</v>
      </c>
      <c r="J90" s="49">
        <v>88</v>
      </c>
      <c r="K90" s="53">
        <v>379</v>
      </c>
      <c r="L90" s="39"/>
    </row>
    <row r="91" spans="1:12" x14ac:dyDescent="0.25">
      <c r="A91" s="22"/>
      <c r="B91" s="14"/>
      <c r="C91" s="69"/>
      <c r="D91" s="74" t="s">
        <v>45</v>
      </c>
      <c r="E91" s="50" t="s">
        <v>40</v>
      </c>
      <c r="F91" s="49">
        <v>30</v>
      </c>
      <c r="G91" s="49">
        <v>2.2799999999999998</v>
      </c>
      <c r="H91" s="49">
        <v>2.4</v>
      </c>
      <c r="I91" s="49">
        <v>14.76</v>
      </c>
      <c r="J91" s="49">
        <v>70.2</v>
      </c>
      <c r="K91" s="53" t="s">
        <v>38</v>
      </c>
      <c r="L91" s="39"/>
    </row>
    <row r="92" spans="1:12" x14ac:dyDescent="0.25">
      <c r="A92" s="22"/>
      <c r="B92" s="14"/>
      <c r="C92" s="69"/>
      <c r="D92" s="74" t="s">
        <v>45</v>
      </c>
      <c r="E92" s="50" t="s">
        <v>41</v>
      </c>
      <c r="F92" s="49">
        <v>20</v>
      </c>
      <c r="G92" s="49">
        <v>1.4</v>
      </c>
      <c r="H92" s="49">
        <v>0.2</v>
      </c>
      <c r="I92" s="49">
        <v>6.7</v>
      </c>
      <c r="J92" s="49">
        <v>34.799999999999997</v>
      </c>
      <c r="K92" s="53" t="s">
        <v>38</v>
      </c>
      <c r="L92" s="39"/>
    </row>
    <row r="93" spans="1:12" x14ac:dyDescent="0.25">
      <c r="A93" s="22"/>
      <c r="B93" s="14"/>
      <c r="C93" s="69"/>
      <c r="D93" s="74" t="s">
        <v>23</v>
      </c>
      <c r="E93" s="50" t="s">
        <v>39</v>
      </c>
      <c r="F93" s="49">
        <v>100</v>
      </c>
      <c r="G93" s="49">
        <v>0.4</v>
      </c>
      <c r="H93" s="49">
        <v>0.4</v>
      </c>
      <c r="I93" s="49">
        <v>9.8000000000000007</v>
      </c>
      <c r="J93" s="49">
        <v>44</v>
      </c>
      <c r="K93" s="53">
        <v>338</v>
      </c>
      <c r="L93" s="39"/>
    </row>
    <row r="94" spans="1:12" x14ac:dyDescent="0.25">
      <c r="A94" s="23"/>
      <c r="B94" s="16"/>
      <c r="C94" s="71"/>
      <c r="D94" s="75" t="s">
        <v>32</v>
      </c>
      <c r="E94" s="8"/>
      <c r="F94" s="18">
        <f>SUM(F89:F93)</f>
        <v>560</v>
      </c>
      <c r="G94" s="18">
        <f>SUM(G89:G93)</f>
        <v>12.88</v>
      </c>
      <c r="H94" s="18">
        <f>SUM(H89:H93)</f>
        <v>16.349999999999998</v>
      </c>
      <c r="I94" s="18">
        <f>SUM(I89:I93)</f>
        <v>87.81</v>
      </c>
      <c r="J94" s="18">
        <f>SUM(J89:J93)</f>
        <v>531</v>
      </c>
      <c r="K94" s="24"/>
      <c r="L94" s="18">
        <f>SUM(L89:L93)</f>
        <v>85.55</v>
      </c>
    </row>
    <row r="95" spans="1:12" x14ac:dyDescent="0.25">
      <c r="A95" s="25">
        <f>A89</f>
        <v>2</v>
      </c>
      <c r="B95" s="12">
        <f>B89</f>
        <v>1</v>
      </c>
      <c r="C95" s="73" t="s">
        <v>24</v>
      </c>
      <c r="D95" s="74" t="s">
        <v>25</v>
      </c>
      <c r="E95" s="38"/>
      <c r="F95" s="39"/>
      <c r="G95" s="39"/>
      <c r="H95" s="39"/>
      <c r="I95" s="39"/>
      <c r="J95" s="39"/>
      <c r="K95" s="40"/>
      <c r="L95" s="39"/>
    </row>
    <row r="96" spans="1:12" x14ac:dyDescent="0.25">
      <c r="A96" s="22"/>
      <c r="B96" s="14"/>
      <c r="C96" s="69"/>
      <c r="D96" s="74" t="s">
        <v>26</v>
      </c>
      <c r="E96" s="38"/>
      <c r="F96" s="39"/>
      <c r="G96" s="39"/>
      <c r="H96" s="39"/>
      <c r="I96" s="39"/>
      <c r="J96" s="39"/>
      <c r="K96" s="40"/>
      <c r="L96" s="39"/>
    </row>
    <row r="97" spans="1:12" x14ac:dyDescent="0.25">
      <c r="A97" s="22"/>
      <c r="B97" s="14"/>
      <c r="C97" s="69"/>
      <c r="D97" s="74" t="s">
        <v>27</v>
      </c>
      <c r="E97" s="38"/>
      <c r="F97" s="39"/>
      <c r="G97" s="39"/>
      <c r="H97" s="39"/>
      <c r="I97" s="39"/>
      <c r="J97" s="39"/>
      <c r="K97" s="40"/>
      <c r="L97" s="39"/>
    </row>
    <row r="98" spans="1:12" x14ac:dyDescent="0.25">
      <c r="A98" s="22"/>
      <c r="B98" s="14"/>
      <c r="C98" s="69"/>
      <c r="D98" s="74" t="s">
        <v>28</v>
      </c>
      <c r="E98" s="38"/>
      <c r="F98" s="39"/>
      <c r="G98" s="39"/>
      <c r="H98" s="39"/>
      <c r="I98" s="39"/>
      <c r="J98" s="39"/>
      <c r="K98" s="40"/>
      <c r="L98" s="39"/>
    </row>
    <row r="99" spans="1:12" x14ac:dyDescent="0.25">
      <c r="A99" s="22"/>
      <c r="B99" s="14"/>
      <c r="C99" s="69"/>
      <c r="D99" s="74" t="s">
        <v>29</v>
      </c>
      <c r="E99" s="38"/>
      <c r="F99" s="39"/>
      <c r="G99" s="39"/>
      <c r="H99" s="39"/>
      <c r="I99" s="39"/>
      <c r="J99" s="39"/>
      <c r="K99" s="40"/>
      <c r="L99" s="39"/>
    </row>
    <row r="100" spans="1:12" x14ac:dyDescent="0.25">
      <c r="A100" s="22"/>
      <c r="B100" s="14"/>
      <c r="C100" s="69"/>
      <c r="D100" s="74" t="s">
        <v>30</v>
      </c>
      <c r="E100" s="38"/>
      <c r="F100" s="39"/>
      <c r="G100" s="39"/>
      <c r="H100" s="39"/>
      <c r="I100" s="39"/>
      <c r="J100" s="39"/>
      <c r="K100" s="40"/>
      <c r="L100" s="39"/>
    </row>
    <row r="101" spans="1:12" x14ac:dyDescent="0.25">
      <c r="A101" s="22"/>
      <c r="B101" s="14"/>
      <c r="C101" s="69"/>
      <c r="D101" s="74" t="s">
        <v>31</v>
      </c>
      <c r="E101" s="38"/>
      <c r="F101" s="39"/>
      <c r="G101" s="39"/>
      <c r="H101" s="39"/>
      <c r="I101" s="39"/>
      <c r="J101" s="39"/>
      <c r="K101" s="40"/>
      <c r="L101" s="39"/>
    </row>
    <row r="102" spans="1:12" ht="14.4" x14ac:dyDescent="0.3">
      <c r="A102" s="23"/>
      <c r="B102" s="16"/>
      <c r="C102" s="7"/>
      <c r="D102" s="17" t="s">
        <v>32</v>
      </c>
      <c r="E102" s="8"/>
      <c r="F102" s="18">
        <f>SUM(F95:F101)</f>
        <v>0</v>
      </c>
      <c r="G102" s="18">
        <f>SUM(G95:G101)</f>
        <v>0</v>
      </c>
      <c r="H102" s="18">
        <f>SUM(H95:H101)</f>
        <v>0</v>
      </c>
      <c r="I102" s="18">
        <f>SUM(I95:I101)</f>
        <v>0</v>
      </c>
      <c r="J102" s="18">
        <f>SUM(J95:J101)</f>
        <v>0</v>
      </c>
      <c r="K102" s="24"/>
      <c r="L102" s="18">
        <f>SUM(L95:L101)</f>
        <v>0</v>
      </c>
    </row>
    <row r="103" spans="1:12" ht="15" thickBot="1" x14ac:dyDescent="0.3">
      <c r="A103" s="28">
        <f>A89</f>
        <v>2</v>
      </c>
      <c r="B103" s="29">
        <f>B89</f>
        <v>1</v>
      </c>
      <c r="C103" s="100" t="s">
        <v>4</v>
      </c>
      <c r="D103" s="101"/>
      <c r="E103" s="30"/>
      <c r="F103" s="31">
        <f>F94+F102</f>
        <v>560</v>
      </c>
      <c r="G103" s="31">
        <f>G94+G102</f>
        <v>12.88</v>
      </c>
      <c r="H103" s="31">
        <f>H94+H102</f>
        <v>16.349999999999998</v>
      </c>
      <c r="I103" s="31">
        <f>I94+I102</f>
        <v>87.81</v>
      </c>
      <c r="J103" s="31">
        <f>J94+J102</f>
        <v>531</v>
      </c>
      <c r="K103" s="31"/>
      <c r="L103" s="31">
        <f>L94+L102</f>
        <v>85.55</v>
      </c>
    </row>
    <row r="104" spans="1:12" x14ac:dyDescent="0.25">
      <c r="A104" s="13">
        <v>2</v>
      </c>
      <c r="B104" s="14">
        <v>2</v>
      </c>
      <c r="C104" s="67" t="s">
        <v>20</v>
      </c>
      <c r="D104" s="74" t="s">
        <v>25</v>
      </c>
      <c r="E104" s="50" t="s">
        <v>78</v>
      </c>
      <c r="F104" s="49">
        <v>60</v>
      </c>
      <c r="G104" s="49">
        <v>1</v>
      </c>
      <c r="H104" s="49">
        <v>4.5</v>
      </c>
      <c r="I104" s="49">
        <v>3.9</v>
      </c>
      <c r="J104" s="49">
        <v>58.5</v>
      </c>
      <c r="K104" s="51" t="s">
        <v>38</v>
      </c>
      <c r="L104" s="37">
        <v>85.55</v>
      </c>
    </row>
    <row r="105" spans="1:12" x14ac:dyDescent="0.25">
      <c r="A105" s="13"/>
      <c r="B105" s="14"/>
      <c r="C105" s="69"/>
      <c r="D105" s="74" t="s">
        <v>27</v>
      </c>
      <c r="E105" s="38" t="s">
        <v>79</v>
      </c>
      <c r="F105" s="39">
        <v>200</v>
      </c>
      <c r="G105" s="39">
        <v>21.43</v>
      </c>
      <c r="H105" s="39">
        <v>5.5</v>
      </c>
      <c r="I105" s="39">
        <v>39.4</v>
      </c>
      <c r="J105" s="39">
        <v>292.89999999999998</v>
      </c>
      <c r="K105" s="40">
        <v>289</v>
      </c>
      <c r="L105" s="39"/>
    </row>
    <row r="106" spans="1:12" x14ac:dyDescent="0.25">
      <c r="A106" s="13"/>
      <c r="B106" s="14"/>
      <c r="C106" s="69"/>
      <c r="D106" s="78" t="s">
        <v>29</v>
      </c>
      <c r="E106" s="50" t="s">
        <v>68</v>
      </c>
      <c r="F106" s="49">
        <v>200</v>
      </c>
      <c r="G106" s="49">
        <v>1</v>
      </c>
      <c r="H106" s="49">
        <v>0</v>
      </c>
      <c r="I106" s="49">
        <v>20.399999999999999</v>
      </c>
      <c r="J106" s="49">
        <v>84.8</v>
      </c>
      <c r="K106" s="53">
        <v>377</v>
      </c>
      <c r="L106" s="39"/>
    </row>
    <row r="107" spans="1:12" x14ac:dyDescent="0.25">
      <c r="A107" s="13"/>
      <c r="B107" s="14"/>
      <c r="C107" s="69"/>
      <c r="D107" s="74" t="s">
        <v>45</v>
      </c>
      <c r="E107" s="50" t="s">
        <v>40</v>
      </c>
      <c r="F107" s="49">
        <v>40</v>
      </c>
      <c r="G107" s="49">
        <v>3.04</v>
      </c>
      <c r="H107" s="49">
        <v>0.32</v>
      </c>
      <c r="I107" s="49">
        <v>19.68</v>
      </c>
      <c r="J107" s="49">
        <v>93.6</v>
      </c>
      <c r="K107" s="53" t="s">
        <v>38</v>
      </c>
      <c r="L107" s="39"/>
    </row>
    <row r="108" spans="1:12" x14ac:dyDescent="0.25">
      <c r="A108" s="13"/>
      <c r="B108" s="14"/>
      <c r="C108" s="69"/>
      <c r="D108" s="74"/>
      <c r="E108" s="50"/>
      <c r="F108" s="49"/>
      <c r="G108" s="49"/>
      <c r="H108" s="49"/>
      <c r="I108" s="49"/>
      <c r="J108" s="49"/>
      <c r="K108" s="53"/>
      <c r="L108" s="39"/>
    </row>
    <row r="109" spans="1:12" x14ac:dyDescent="0.25">
      <c r="A109" s="15"/>
      <c r="B109" s="16"/>
      <c r="C109" s="71"/>
      <c r="D109" s="75" t="s">
        <v>32</v>
      </c>
      <c r="E109" s="8"/>
      <c r="F109" s="18">
        <f>SUM(F104:F108)</f>
        <v>500</v>
      </c>
      <c r="G109" s="18">
        <f>SUM(G104:G108)</f>
        <v>26.47</v>
      </c>
      <c r="H109" s="18">
        <f>SUM(H104:H108)</f>
        <v>10.32</v>
      </c>
      <c r="I109" s="18">
        <f>SUM(I104:I108)</f>
        <v>83.38</v>
      </c>
      <c r="J109" s="18">
        <f>SUM(J104:J108)</f>
        <v>529.79999999999995</v>
      </c>
      <c r="K109" s="24"/>
      <c r="L109" s="18">
        <f>SUM(L104:L108)</f>
        <v>85.55</v>
      </c>
    </row>
    <row r="110" spans="1:12" x14ac:dyDescent="0.25">
      <c r="A110" s="12">
        <f>A104</f>
        <v>2</v>
      </c>
      <c r="B110" s="12">
        <f>B104</f>
        <v>2</v>
      </c>
      <c r="C110" s="73" t="s">
        <v>24</v>
      </c>
      <c r="D110" s="74" t="s">
        <v>25</v>
      </c>
      <c r="E110" s="38"/>
      <c r="F110" s="39"/>
      <c r="G110" s="39"/>
      <c r="H110" s="39"/>
      <c r="I110" s="39"/>
      <c r="J110" s="39"/>
      <c r="K110" s="40"/>
      <c r="L110" s="39"/>
    </row>
    <row r="111" spans="1:12" x14ac:dyDescent="0.25">
      <c r="A111" s="13"/>
      <c r="B111" s="14"/>
      <c r="C111" s="69"/>
      <c r="D111" s="74" t="s">
        <v>26</v>
      </c>
      <c r="E111" s="38"/>
      <c r="F111" s="39"/>
      <c r="G111" s="39"/>
      <c r="H111" s="39"/>
      <c r="I111" s="39"/>
      <c r="J111" s="39"/>
      <c r="K111" s="40"/>
      <c r="L111" s="39"/>
    </row>
    <row r="112" spans="1:12" x14ac:dyDescent="0.25">
      <c r="A112" s="13"/>
      <c r="B112" s="14"/>
      <c r="C112" s="69"/>
      <c r="D112" s="74" t="s">
        <v>27</v>
      </c>
      <c r="E112" s="38"/>
      <c r="F112" s="39"/>
      <c r="G112" s="39"/>
      <c r="H112" s="39"/>
      <c r="I112" s="39"/>
      <c r="J112" s="39"/>
      <c r="K112" s="40"/>
      <c r="L112" s="39"/>
    </row>
    <row r="113" spans="1:12" x14ac:dyDescent="0.25">
      <c r="A113" s="13"/>
      <c r="B113" s="14"/>
      <c r="C113" s="69"/>
      <c r="D113" s="74" t="s">
        <v>28</v>
      </c>
      <c r="E113" s="38"/>
      <c r="F113" s="39"/>
      <c r="G113" s="39"/>
      <c r="H113" s="39"/>
      <c r="I113" s="39"/>
      <c r="J113" s="39"/>
      <c r="K113" s="40"/>
      <c r="L113" s="39"/>
    </row>
    <row r="114" spans="1:12" x14ac:dyDescent="0.25">
      <c r="A114" s="13"/>
      <c r="B114" s="14"/>
      <c r="C114" s="69"/>
      <c r="D114" s="74" t="s">
        <v>29</v>
      </c>
      <c r="E114" s="38"/>
      <c r="F114" s="39"/>
      <c r="G114" s="39"/>
      <c r="H114" s="39"/>
      <c r="I114" s="39"/>
      <c r="J114" s="39"/>
      <c r="K114" s="40"/>
      <c r="L114" s="39"/>
    </row>
    <row r="115" spans="1:12" x14ac:dyDescent="0.25">
      <c r="A115" s="13"/>
      <c r="B115" s="14"/>
      <c r="C115" s="69"/>
      <c r="D115" s="74" t="s">
        <v>30</v>
      </c>
      <c r="E115" s="38"/>
      <c r="F115" s="39"/>
      <c r="G115" s="39"/>
      <c r="H115" s="39"/>
      <c r="I115" s="39"/>
      <c r="J115" s="39"/>
      <c r="K115" s="40"/>
      <c r="L115" s="39"/>
    </row>
    <row r="116" spans="1:12" x14ac:dyDescent="0.25">
      <c r="A116" s="13"/>
      <c r="B116" s="14"/>
      <c r="C116" s="69"/>
      <c r="D116" s="74" t="s">
        <v>31</v>
      </c>
      <c r="E116" s="38"/>
      <c r="F116" s="39"/>
      <c r="G116" s="39"/>
      <c r="H116" s="39"/>
      <c r="I116" s="39"/>
      <c r="J116" s="39"/>
      <c r="K116" s="40"/>
      <c r="L116" s="39"/>
    </row>
    <row r="117" spans="1:12" x14ac:dyDescent="0.25">
      <c r="A117" s="15"/>
      <c r="B117" s="16"/>
      <c r="C117" s="71"/>
      <c r="D117" s="75" t="s">
        <v>32</v>
      </c>
      <c r="E117" s="8"/>
      <c r="F117" s="18">
        <f>SUM(F110:F116)</f>
        <v>0</v>
      </c>
      <c r="G117" s="18">
        <f>SUM(G110:G116)</f>
        <v>0</v>
      </c>
      <c r="H117" s="18">
        <f>SUM(H110:H116)</f>
        <v>0</v>
      </c>
      <c r="I117" s="18">
        <f>SUM(I110:I116)</f>
        <v>0</v>
      </c>
      <c r="J117" s="18">
        <f>SUM(J110:J116)</f>
        <v>0</v>
      </c>
      <c r="K117" s="24"/>
      <c r="L117" s="18">
        <f>SUM(L110:L116)</f>
        <v>0</v>
      </c>
    </row>
    <row r="118" spans="1:12" ht="15" thickBot="1" x14ac:dyDescent="0.3">
      <c r="A118" s="32">
        <f>A104</f>
        <v>2</v>
      </c>
      <c r="B118" s="32">
        <f>B104</f>
        <v>2</v>
      </c>
      <c r="C118" s="100" t="s">
        <v>4</v>
      </c>
      <c r="D118" s="101"/>
      <c r="E118" s="30"/>
      <c r="F118" s="31">
        <f>F109+F117</f>
        <v>500</v>
      </c>
      <c r="G118" s="31">
        <f>G109+G117</f>
        <v>26.47</v>
      </c>
      <c r="H118" s="31">
        <f>H109+H117</f>
        <v>10.32</v>
      </c>
      <c r="I118" s="31">
        <f>I109+I117</f>
        <v>83.38</v>
      </c>
      <c r="J118" s="31">
        <f>J109+J117</f>
        <v>529.79999999999995</v>
      </c>
      <c r="K118" s="31"/>
      <c r="L118" s="31">
        <f>L109+L117</f>
        <v>85.55</v>
      </c>
    </row>
    <row r="119" spans="1:12" ht="14.4" x14ac:dyDescent="0.3">
      <c r="A119" s="19">
        <v>2</v>
      </c>
      <c r="B119" s="20">
        <v>3</v>
      </c>
      <c r="C119" s="21" t="s">
        <v>20</v>
      </c>
      <c r="D119" s="48" t="s">
        <v>25</v>
      </c>
      <c r="E119" s="50" t="s">
        <v>69</v>
      </c>
      <c r="F119" s="49">
        <v>60</v>
      </c>
      <c r="G119" s="49">
        <v>0.84</v>
      </c>
      <c r="H119" s="49">
        <v>6.03</v>
      </c>
      <c r="I119" s="49">
        <v>4.37</v>
      </c>
      <c r="J119" s="49">
        <v>75</v>
      </c>
      <c r="K119" s="51">
        <v>67</v>
      </c>
      <c r="L119" s="37"/>
    </row>
    <row r="120" spans="1:12" ht="14.4" x14ac:dyDescent="0.3">
      <c r="A120" s="22"/>
      <c r="B120" s="14"/>
      <c r="C120" s="10"/>
      <c r="D120" s="48" t="s">
        <v>27</v>
      </c>
      <c r="E120" s="50" t="s">
        <v>70</v>
      </c>
      <c r="F120" s="49">
        <v>100</v>
      </c>
      <c r="G120" s="49">
        <v>9.75</v>
      </c>
      <c r="H120" s="49">
        <v>4.95</v>
      </c>
      <c r="I120" s="49">
        <v>3.8</v>
      </c>
      <c r="J120" s="49">
        <v>105</v>
      </c>
      <c r="K120" s="53">
        <v>461</v>
      </c>
      <c r="L120" s="39"/>
    </row>
    <row r="121" spans="1:12" ht="14.4" x14ac:dyDescent="0.3">
      <c r="A121" s="22"/>
      <c r="B121" s="14"/>
      <c r="C121" s="10"/>
      <c r="D121" s="48" t="s">
        <v>28</v>
      </c>
      <c r="E121" s="50" t="s">
        <v>80</v>
      </c>
      <c r="F121" s="49">
        <v>150</v>
      </c>
      <c r="G121" s="49">
        <v>3.77</v>
      </c>
      <c r="H121" s="49">
        <v>5.55</v>
      </c>
      <c r="I121" s="49">
        <v>37.9</v>
      </c>
      <c r="J121" s="49">
        <v>216.69</v>
      </c>
      <c r="K121" s="53">
        <v>304</v>
      </c>
      <c r="L121" s="39"/>
    </row>
    <row r="122" spans="1:12" ht="15.75" customHeight="1" x14ac:dyDescent="0.3">
      <c r="A122" s="22"/>
      <c r="B122" s="14"/>
      <c r="C122" s="10"/>
      <c r="D122" s="48" t="s">
        <v>29</v>
      </c>
      <c r="E122" s="50" t="s">
        <v>71</v>
      </c>
      <c r="F122" s="49">
        <v>180</v>
      </c>
      <c r="G122" s="49">
        <v>0.61</v>
      </c>
      <c r="H122" s="49">
        <v>0.25</v>
      </c>
      <c r="I122" s="49">
        <v>18.68</v>
      </c>
      <c r="J122" s="49">
        <v>79.38</v>
      </c>
      <c r="K122" s="53">
        <v>388</v>
      </c>
      <c r="L122" s="39"/>
    </row>
    <row r="123" spans="1:12" ht="14.4" x14ac:dyDescent="0.3">
      <c r="A123" s="22"/>
      <c r="B123" s="14"/>
      <c r="C123" s="10"/>
      <c r="D123" s="6" t="s">
        <v>45</v>
      </c>
      <c r="E123" s="50" t="s">
        <v>40</v>
      </c>
      <c r="F123" s="49">
        <v>30</v>
      </c>
      <c r="G123" s="49">
        <v>2.2799999999999998</v>
      </c>
      <c r="H123" s="49">
        <v>0.24</v>
      </c>
      <c r="I123" s="49">
        <v>14.76</v>
      </c>
      <c r="J123" s="49">
        <v>70.2</v>
      </c>
      <c r="K123" s="53" t="s">
        <v>38</v>
      </c>
      <c r="L123" s="39"/>
    </row>
    <row r="124" spans="1:12" ht="14.4" x14ac:dyDescent="0.3">
      <c r="A124" s="22"/>
      <c r="B124" s="14"/>
      <c r="C124" s="10"/>
      <c r="D124" s="6" t="s">
        <v>45</v>
      </c>
      <c r="E124" s="50" t="s">
        <v>52</v>
      </c>
      <c r="F124" s="49">
        <v>20</v>
      </c>
      <c r="G124" s="49">
        <v>1.4</v>
      </c>
      <c r="H124" s="49">
        <v>0.2</v>
      </c>
      <c r="I124" s="49">
        <v>6.7</v>
      </c>
      <c r="J124" s="49">
        <v>34.799999999999997</v>
      </c>
      <c r="K124" s="53" t="s">
        <v>38</v>
      </c>
      <c r="L124" s="39"/>
    </row>
    <row r="125" spans="1:12" ht="14.4" x14ac:dyDescent="0.3">
      <c r="A125" s="23"/>
      <c r="B125" s="16"/>
      <c r="C125" s="7"/>
      <c r="D125" s="17" t="s">
        <v>32</v>
      </c>
      <c r="E125" s="8"/>
      <c r="F125" s="18">
        <f>SUM(F119:F124)</f>
        <v>540</v>
      </c>
      <c r="G125" s="18">
        <f>SUM(G119:G124)</f>
        <v>18.649999999999999</v>
      </c>
      <c r="H125" s="18">
        <f>SUM(H119:H124)</f>
        <v>17.22</v>
      </c>
      <c r="I125" s="18">
        <f>SUM(I119:I124)</f>
        <v>86.210000000000008</v>
      </c>
      <c r="J125" s="18">
        <f>SUM(J119:J124)</f>
        <v>581.06999999999994</v>
      </c>
      <c r="K125" s="24"/>
      <c r="L125" s="18">
        <v>85.55</v>
      </c>
    </row>
    <row r="126" spans="1:12" ht="14.4" x14ac:dyDescent="0.3">
      <c r="A126" s="25">
        <f>A119</f>
        <v>2</v>
      </c>
      <c r="B126" s="12">
        <f>B119</f>
        <v>3</v>
      </c>
      <c r="C126" s="9" t="s">
        <v>24</v>
      </c>
      <c r="D126" s="6" t="s">
        <v>25</v>
      </c>
      <c r="E126" s="38"/>
      <c r="F126" s="39"/>
      <c r="G126" s="39"/>
      <c r="H126" s="39"/>
      <c r="I126" s="39"/>
      <c r="J126" s="39"/>
      <c r="K126" s="40"/>
      <c r="L126" s="39"/>
    </row>
    <row r="127" spans="1:12" ht="14.4" x14ac:dyDescent="0.3">
      <c r="A127" s="22"/>
      <c r="B127" s="14"/>
      <c r="C127" s="10"/>
      <c r="D127" s="6" t="s">
        <v>26</v>
      </c>
      <c r="E127" s="38"/>
      <c r="F127" s="39"/>
      <c r="G127" s="39"/>
      <c r="H127" s="39"/>
      <c r="I127" s="39"/>
      <c r="J127" s="39"/>
      <c r="K127" s="40"/>
      <c r="L127" s="39"/>
    </row>
    <row r="128" spans="1:12" ht="14.4" x14ac:dyDescent="0.3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2"/>
      <c r="B129" s="14"/>
      <c r="C129" s="10"/>
      <c r="D129" s="6" t="s">
        <v>28</v>
      </c>
      <c r="E129" s="38"/>
      <c r="F129" s="39"/>
      <c r="G129" s="39"/>
      <c r="H129" s="39"/>
      <c r="I129" s="39"/>
      <c r="J129" s="39"/>
      <c r="K129" s="40"/>
      <c r="L129" s="39"/>
    </row>
    <row r="130" spans="1:12" ht="14.4" x14ac:dyDescent="0.3">
      <c r="A130" s="22"/>
      <c r="B130" s="14"/>
      <c r="C130" s="10"/>
      <c r="D130" s="6" t="s">
        <v>29</v>
      </c>
      <c r="E130" s="38"/>
      <c r="F130" s="39"/>
      <c r="G130" s="39"/>
      <c r="H130" s="39"/>
      <c r="I130" s="39"/>
      <c r="J130" s="39"/>
      <c r="K130" s="40"/>
      <c r="L130" s="39"/>
    </row>
    <row r="131" spans="1:12" ht="14.4" x14ac:dyDescent="0.3">
      <c r="A131" s="22"/>
      <c r="B131" s="14"/>
      <c r="C131" s="10"/>
      <c r="D131" s="6" t="s">
        <v>30</v>
      </c>
      <c r="E131" s="38"/>
      <c r="F131" s="39"/>
      <c r="G131" s="39"/>
      <c r="H131" s="39"/>
      <c r="I131" s="39"/>
      <c r="J131" s="39"/>
      <c r="K131" s="40"/>
      <c r="L131" s="39"/>
    </row>
    <row r="132" spans="1:12" ht="14.4" x14ac:dyDescent="0.3">
      <c r="A132" s="22"/>
      <c r="B132" s="14"/>
      <c r="C132" s="10"/>
      <c r="D132" s="6" t="s">
        <v>31</v>
      </c>
      <c r="E132" s="38"/>
      <c r="F132" s="39"/>
      <c r="G132" s="39"/>
      <c r="H132" s="39"/>
      <c r="I132" s="39"/>
      <c r="J132" s="39"/>
      <c r="K132" s="40"/>
      <c r="L132" s="39"/>
    </row>
    <row r="133" spans="1:12" ht="14.4" x14ac:dyDescent="0.3">
      <c r="A133" s="23"/>
      <c r="B133" s="16"/>
      <c r="C133" s="7"/>
      <c r="D133" s="17" t="s">
        <v>32</v>
      </c>
      <c r="E133" s="8"/>
      <c r="F133" s="18">
        <f>SUM(F126:F132)</f>
        <v>0</v>
      </c>
      <c r="G133" s="18">
        <f>SUM(G126:G132)</f>
        <v>0</v>
      </c>
      <c r="H133" s="18">
        <f>SUM(H126:H132)</f>
        <v>0</v>
      </c>
      <c r="I133" s="18">
        <f>SUM(I126:I132)</f>
        <v>0</v>
      </c>
      <c r="J133" s="18">
        <f>SUM(J126:J132)</f>
        <v>0</v>
      </c>
      <c r="K133" s="24"/>
      <c r="L133" s="18">
        <f>SUM(L126:L132)</f>
        <v>0</v>
      </c>
    </row>
    <row r="134" spans="1:12" ht="15" thickBot="1" x14ac:dyDescent="0.3">
      <c r="A134" s="28">
        <f>A119</f>
        <v>2</v>
      </c>
      <c r="B134" s="29">
        <f>B119</f>
        <v>3</v>
      </c>
      <c r="C134" s="100" t="s">
        <v>4</v>
      </c>
      <c r="D134" s="101"/>
      <c r="E134" s="30"/>
      <c r="F134" s="31">
        <f>F125+F133</f>
        <v>540</v>
      </c>
      <c r="G134" s="31">
        <f>G125+G133</f>
        <v>18.649999999999999</v>
      </c>
      <c r="H134" s="31">
        <f>H125+H133</f>
        <v>17.22</v>
      </c>
      <c r="I134" s="31">
        <f>I125+I133</f>
        <v>86.210000000000008</v>
      </c>
      <c r="J134" s="31">
        <f>J125+J133</f>
        <v>581.06999999999994</v>
      </c>
      <c r="K134" s="31"/>
      <c r="L134" s="31">
        <f>L125+L133</f>
        <v>85.55</v>
      </c>
    </row>
    <row r="135" spans="1:12" ht="14.4" x14ac:dyDescent="0.3">
      <c r="A135" s="19">
        <v>2</v>
      </c>
      <c r="B135" s="20">
        <v>4</v>
      </c>
      <c r="C135" s="21" t="s">
        <v>20</v>
      </c>
      <c r="D135" s="48" t="s">
        <v>25</v>
      </c>
      <c r="E135" s="50" t="s">
        <v>46</v>
      </c>
      <c r="F135" s="49">
        <v>60</v>
      </c>
      <c r="G135" s="49">
        <v>0.66</v>
      </c>
      <c r="H135" s="49">
        <v>0.12</v>
      </c>
      <c r="I135" s="49">
        <v>2.2799999999999998</v>
      </c>
      <c r="J135" s="49">
        <v>8.8000000000000007</v>
      </c>
      <c r="K135" s="51" t="s">
        <v>47</v>
      </c>
      <c r="L135" s="37"/>
    </row>
    <row r="136" spans="1:12" ht="14.4" x14ac:dyDescent="0.3">
      <c r="A136" s="22"/>
      <c r="B136" s="14"/>
      <c r="C136" s="10"/>
      <c r="D136" s="48" t="s">
        <v>27</v>
      </c>
      <c r="E136" s="38" t="s">
        <v>72</v>
      </c>
      <c r="F136" s="39">
        <v>200</v>
      </c>
      <c r="G136" s="39">
        <v>15.5</v>
      </c>
      <c r="H136" s="39">
        <v>18</v>
      </c>
      <c r="I136" s="39">
        <v>24.9</v>
      </c>
      <c r="J136" s="39">
        <v>324.39999999999998</v>
      </c>
      <c r="K136" s="40">
        <v>6712</v>
      </c>
      <c r="L136" s="39"/>
    </row>
    <row r="137" spans="1:12" ht="14.4" x14ac:dyDescent="0.3">
      <c r="A137" s="22"/>
      <c r="B137" s="14"/>
      <c r="C137" s="10"/>
      <c r="D137" s="47" t="s">
        <v>54</v>
      </c>
      <c r="E137" s="50" t="s">
        <v>62</v>
      </c>
      <c r="F137" s="49">
        <v>180</v>
      </c>
      <c r="G137" s="49">
        <v>3.67</v>
      </c>
      <c r="H137" s="49">
        <v>3.19</v>
      </c>
      <c r="I137" s="49">
        <v>15.82</v>
      </c>
      <c r="J137" s="49">
        <v>106.74</v>
      </c>
      <c r="K137" s="53">
        <v>382</v>
      </c>
      <c r="L137" s="39"/>
    </row>
    <row r="138" spans="1:12" ht="14.4" x14ac:dyDescent="0.3">
      <c r="A138" s="22"/>
      <c r="B138" s="14"/>
      <c r="C138" s="10"/>
      <c r="D138" s="6" t="s">
        <v>45</v>
      </c>
      <c r="E138" s="50" t="s">
        <v>40</v>
      </c>
      <c r="F138" s="49">
        <v>35</v>
      </c>
      <c r="G138" s="49">
        <v>2.66</v>
      </c>
      <c r="H138" s="49">
        <v>0.21</v>
      </c>
      <c r="I138" s="49">
        <v>17.22</v>
      </c>
      <c r="J138" s="49">
        <v>81.900000000000006</v>
      </c>
      <c r="K138" s="53" t="s">
        <v>38</v>
      </c>
      <c r="L138" s="39"/>
    </row>
    <row r="139" spans="1:12" ht="14.4" x14ac:dyDescent="0.3">
      <c r="A139" s="22"/>
      <c r="B139" s="14"/>
      <c r="C139" s="10"/>
      <c r="D139" s="6" t="s">
        <v>53</v>
      </c>
      <c r="E139" s="50" t="s">
        <v>41</v>
      </c>
      <c r="F139" s="49">
        <v>25</v>
      </c>
      <c r="G139" s="49">
        <v>1.8</v>
      </c>
      <c r="H139" s="49">
        <v>0.25</v>
      </c>
      <c r="I139" s="49">
        <v>8.4</v>
      </c>
      <c r="J139" s="49">
        <v>43.5</v>
      </c>
      <c r="K139" s="53" t="s">
        <v>38</v>
      </c>
      <c r="L139" s="39"/>
    </row>
    <row r="140" spans="1:12" ht="14.4" x14ac:dyDescent="0.3">
      <c r="A140" s="23"/>
      <c r="B140" s="16"/>
      <c r="C140" s="7"/>
      <c r="D140" s="17" t="s">
        <v>32</v>
      </c>
      <c r="E140" s="8"/>
      <c r="F140" s="18">
        <f>SUM(F135:F139)</f>
        <v>500</v>
      </c>
      <c r="G140" s="18">
        <f>SUM(G135:G139)</f>
        <v>24.29</v>
      </c>
      <c r="H140" s="18">
        <f>SUM(H135:H139)</f>
        <v>21.770000000000003</v>
      </c>
      <c r="I140" s="18">
        <f>SUM(I135:I139)</f>
        <v>68.62</v>
      </c>
      <c r="J140" s="18">
        <f>SUM(J135:J139)</f>
        <v>565.34</v>
      </c>
      <c r="K140" s="24"/>
      <c r="L140" s="18">
        <v>85.55</v>
      </c>
    </row>
    <row r="141" spans="1:12" ht="14.4" x14ac:dyDescent="0.3">
      <c r="A141" s="25">
        <f>A135</f>
        <v>2</v>
      </c>
      <c r="B141" s="12">
        <f>B135</f>
        <v>4</v>
      </c>
      <c r="C141" s="9" t="s">
        <v>24</v>
      </c>
      <c r="D141" s="6" t="s">
        <v>25</v>
      </c>
      <c r="E141" s="38"/>
      <c r="F141" s="39"/>
      <c r="G141" s="39"/>
      <c r="H141" s="39"/>
      <c r="I141" s="39"/>
      <c r="J141" s="39"/>
      <c r="K141" s="40"/>
      <c r="L141" s="39"/>
    </row>
    <row r="142" spans="1:12" ht="14.4" x14ac:dyDescent="0.3">
      <c r="A142" s="22"/>
      <c r="B142" s="14"/>
      <c r="C142" s="10"/>
      <c r="D142" s="6" t="s">
        <v>26</v>
      </c>
      <c r="E142" s="38"/>
      <c r="F142" s="39"/>
      <c r="G142" s="39"/>
      <c r="H142" s="39"/>
      <c r="I142" s="39"/>
      <c r="J142" s="39"/>
      <c r="K142" s="40"/>
      <c r="L142" s="39"/>
    </row>
    <row r="143" spans="1:12" ht="14.4" x14ac:dyDescent="0.3">
      <c r="A143" s="22"/>
      <c r="B143" s="14"/>
      <c r="C143" s="10"/>
      <c r="D143" s="6" t="s">
        <v>27</v>
      </c>
      <c r="E143" s="38"/>
      <c r="F143" s="39"/>
      <c r="G143" s="39"/>
      <c r="H143" s="39"/>
      <c r="I143" s="39"/>
      <c r="J143" s="39"/>
      <c r="K143" s="40"/>
      <c r="L143" s="39"/>
    </row>
    <row r="144" spans="1:12" ht="14.4" x14ac:dyDescent="0.3">
      <c r="A144" s="22"/>
      <c r="B144" s="14"/>
      <c r="C144" s="10"/>
      <c r="D144" s="6" t="s">
        <v>28</v>
      </c>
      <c r="E144" s="38"/>
      <c r="F144" s="39"/>
      <c r="G144" s="39"/>
      <c r="H144" s="39"/>
      <c r="I144" s="39"/>
      <c r="J144" s="39"/>
      <c r="K144" s="40"/>
      <c r="L144" s="39"/>
    </row>
    <row r="145" spans="1:12" ht="14.4" x14ac:dyDescent="0.3">
      <c r="A145" s="22"/>
      <c r="B145" s="14"/>
      <c r="C145" s="10"/>
      <c r="D145" s="6" t="s">
        <v>29</v>
      </c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2"/>
      <c r="B146" s="14"/>
      <c r="C146" s="10"/>
      <c r="D146" s="6" t="s">
        <v>30</v>
      </c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22"/>
      <c r="B147" s="14"/>
      <c r="C147" s="10"/>
      <c r="D147" s="6" t="s">
        <v>31</v>
      </c>
      <c r="E147" s="38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23"/>
      <c r="B148" s="16"/>
      <c r="C148" s="7"/>
      <c r="D148" s="17" t="s">
        <v>32</v>
      </c>
      <c r="E148" s="8"/>
      <c r="F148" s="18">
        <f>SUM(F141:F147)</f>
        <v>0</v>
      </c>
      <c r="G148" s="18">
        <f>SUM(G141:G147)</f>
        <v>0</v>
      </c>
      <c r="H148" s="18">
        <f>SUM(H141:H147)</f>
        <v>0</v>
      </c>
      <c r="I148" s="18">
        <f>SUM(I141:I147)</f>
        <v>0</v>
      </c>
      <c r="J148" s="18">
        <f>SUM(J141:J147)</f>
        <v>0</v>
      </c>
      <c r="K148" s="24"/>
      <c r="L148" s="18">
        <f>SUM(L141:L147)</f>
        <v>0</v>
      </c>
    </row>
    <row r="149" spans="1:12" ht="15" thickBot="1" x14ac:dyDescent="0.3">
      <c r="A149" s="28">
        <f>A135</f>
        <v>2</v>
      </c>
      <c r="B149" s="29">
        <f>B135</f>
        <v>4</v>
      </c>
      <c r="C149" s="100" t="s">
        <v>4</v>
      </c>
      <c r="D149" s="101"/>
      <c r="E149" s="30"/>
      <c r="F149" s="31">
        <f>F140+F148</f>
        <v>500</v>
      </c>
      <c r="G149" s="31">
        <f>G140+G148</f>
        <v>24.29</v>
      </c>
      <c r="H149" s="31">
        <f>H140+H148</f>
        <v>21.770000000000003</v>
      </c>
      <c r="I149" s="31">
        <f>I140+I148</f>
        <v>68.62</v>
      </c>
      <c r="J149" s="31">
        <f>J140+J148</f>
        <v>565.34</v>
      </c>
      <c r="K149" s="31"/>
      <c r="L149" s="31">
        <f>L140+L148</f>
        <v>85.55</v>
      </c>
    </row>
    <row r="150" spans="1:12" ht="14.4" x14ac:dyDescent="0.3">
      <c r="A150" s="19">
        <v>2</v>
      </c>
      <c r="B150" s="20">
        <v>5</v>
      </c>
      <c r="C150" s="21" t="s">
        <v>20</v>
      </c>
      <c r="D150" s="6" t="s">
        <v>25</v>
      </c>
      <c r="E150" s="38" t="s">
        <v>78</v>
      </c>
      <c r="F150" s="39">
        <v>60</v>
      </c>
      <c r="G150" s="39">
        <v>1</v>
      </c>
      <c r="H150" s="39">
        <v>4.5</v>
      </c>
      <c r="I150" s="39">
        <v>3.9</v>
      </c>
      <c r="J150" s="39">
        <v>58.5</v>
      </c>
      <c r="K150" s="40" t="s">
        <v>38</v>
      </c>
      <c r="L150" s="39"/>
    </row>
    <row r="151" spans="1:12" ht="14.4" x14ac:dyDescent="0.3">
      <c r="A151" s="22"/>
      <c r="B151" s="14"/>
      <c r="C151" s="10"/>
      <c r="D151" s="48" t="s">
        <v>27</v>
      </c>
      <c r="E151" s="38" t="s">
        <v>73</v>
      </c>
      <c r="F151" s="39">
        <v>180</v>
      </c>
      <c r="G151" s="39">
        <v>9.6</v>
      </c>
      <c r="H151" s="39">
        <v>9</v>
      </c>
      <c r="I151" s="39">
        <v>38</v>
      </c>
      <c r="J151" s="39">
        <v>270</v>
      </c>
      <c r="K151" s="40">
        <v>399</v>
      </c>
      <c r="L151" s="39"/>
    </row>
    <row r="152" spans="1:12" ht="14.4" x14ac:dyDescent="0.3">
      <c r="A152" s="22"/>
      <c r="B152" s="14"/>
      <c r="C152" s="10"/>
      <c r="D152" s="47" t="s">
        <v>42</v>
      </c>
      <c r="E152" s="38" t="s">
        <v>81</v>
      </c>
      <c r="F152" s="49">
        <v>20</v>
      </c>
      <c r="G152" s="39">
        <v>1.5</v>
      </c>
      <c r="H152" s="39">
        <v>2</v>
      </c>
      <c r="I152" s="39">
        <v>16.899999999999999</v>
      </c>
      <c r="J152" s="39">
        <v>93.4</v>
      </c>
      <c r="K152" s="40" t="s">
        <v>38</v>
      </c>
      <c r="L152" s="39"/>
    </row>
    <row r="153" spans="1:12" ht="14.4" x14ac:dyDescent="0.3">
      <c r="A153" s="22"/>
      <c r="B153" s="14"/>
      <c r="C153" s="10"/>
      <c r="D153" s="6" t="s">
        <v>21</v>
      </c>
      <c r="E153" s="50" t="s">
        <v>74</v>
      </c>
      <c r="F153" s="49">
        <v>200</v>
      </c>
      <c r="G153" s="49">
        <v>0.1</v>
      </c>
      <c r="H153" s="49">
        <v>0</v>
      </c>
      <c r="I153" s="49">
        <v>14.5</v>
      </c>
      <c r="J153" s="49">
        <v>21.6</v>
      </c>
      <c r="K153" s="53">
        <v>389</v>
      </c>
      <c r="L153" s="39"/>
    </row>
    <row r="154" spans="1:12" ht="14.4" x14ac:dyDescent="0.3">
      <c r="A154" s="22"/>
      <c r="B154" s="14"/>
      <c r="C154" s="10"/>
      <c r="D154" s="6" t="s">
        <v>22</v>
      </c>
      <c r="E154" s="50" t="s">
        <v>40</v>
      </c>
      <c r="F154" s="49">
        <v>25</v>
      </c>
      <c r="G154" s="49">
        <v>1.9</v>
      </c>
      <c r="H154" s="49">
        <v>0.2</v>
      </c>
      <c r="I154" s="49">
        <v>12.3</v>
      </c>
      <c r="J154" s="49">
        <v>58.5</v>
      </c>
      <c r="K154" s="53" t="s">
        <v>38</v>
      </c>
      <c r="L154" s="39"/>
    </row>
    <row r="155" spans="1:12" ht="14.4" x14ac:dyDescent="0.3">
      <c r="A155" s="22"/>
      <c r="B155" s="14"/>
      <c r="C155" s="10"/>
      <c r="D155" s="47" t="s">
        <v>22</v>
      </c>
      <c r="E155" s="50" t="s">
        <v>41</v>
      </c>
      <c r="F155" s="49">
        <v>20</v>
      </c>
      <c r="G155" s="49">
        <v>1.4</v>
      </c>
      <c r="H155" s="49">
        <v>0.2</v>
      </c>
      <c r="I155" s="49">
        <v>6.7</v>
      </c>
      <c r="J155" s="49">
        <v>34.799999999999997</v>
      </c>
      <c r="K155" s="53" t="s">
        <v>38</v>
      </c>
      <c r="L155" s="39"/>
    </row>
    <row r="156" spans="1:12" ht="15.75" customHeight="1" x14ac:dyDescent="0.3">
      <c r="A156" s="23"/>
      <c r="B156" s="16"/>
      <c r="C156" s="7"/>
      <c r="D156" s="17" t="s">
        <v>32</v>
      </c>
      <c r="E156" s="8"/>
      <c r="F156" s="18">
        <f>SUM(F150:F155)</f>
        <v>505</v>
      </c>
      <c r="G156" s="18">
        <f>SUM(G150:G155)</f>
        <v>15.5</v>
      </c>
      <c r="H156" s="18">
        <f>SUM(H150:H155)</f>
        <v>15.899999999999999</v>
      </c>
      <c r="I156" s="18">
        <f>SUM(I150:I155)</f>
        <v>92.3</v>
      </c>
      <c r="J156" s="18">
        <f>SUM(J150:J155)</f>
        <v>536.79999999999995</v>
      </c>
      <c r="K156" s="24"/>
      <c r="L156" s="18">
        <v>85.55</v>
      </c>
    </row>
    <row r="157" spans="1:12" ht="14.4" x14ac:dyDescent="0.3">
      <c r="A157" s="25">
        <f>A150</f>
        <v>2</v>
      </c>
      <c r="B157" s="12">
        <f>B150</f>
        <v>5</v>
      </c>
      <c r="C157" s="9" t="s">
        <v>24</v>
      </c>
      <c r="D157" s="6"/>
      <c r="E157" s="38"/>
      <c r="F157" s="39"/>
      <c r="G157" s="39"/>
      <c r="H157" s="39"/>
      <c r="I157" s="39"/>
      <c r="J157" s="39"/>
      <c r="K157" s="40"/>
      <c r="L157" s="39"/>
    </row>
    <row r="158" spans="1:12" ht="14.4" x14ac:dyDescent="0.3">
      <c r="A158" s="22"/>
      <c r="B158" s="14"/>
      <c r="C158" s="10"/>
      <c r="D158" s="48"/>
      <c r="E158" s="38"/>
      <c r="F158" s="39"/>
      <c r="G158" s="39"/>
      <c r="H158" s="39"/>
      <c r="I158" s="39"/>
      <c r="J158" s="39"/>
      <c r="K158" s="40"/>
      <c r="L158" s="39"/>
    </row>
    <row r="159" spans="1:12" ht="14.4" x14ac:dyDescent="0.3">
      <c r="A159" s="22"/>
      <c r="B159" s="14"/>
      <c r="C159" s="10"/>
      <c r="D159" s="47"/>
      <c r="E159" s="38"/>
      <c r="F159" s="49"/>
      <c r="G159" s="39"/>
      <c r="H159" s="39"/>
      <c r="I159" s="39"/>
      <c r="J159" s="39"/>
      <c r="K159" s="40"/>
      <c r="L159" s="39"/>
    </row>
    <row r="160" spans="1:12" ht="14.4" x14ac:dyDescent="0.3">
      <c r="A160" s="22"/>
      <c r="B160" s="14"/>
      <c r="C160" s="10"/>
      <c r="D160" s="6"/>
      <c r="E160" s="50"/>
      <c r="F160" s="49"/>
      <c r="G160" s="49"/>
      <c r="H160" s="49"/>
      <c r="I160" s="49"/>
      <c r="J160" s="49"/>
      <c r="K160" s="53"/>
      <c r="L160" s="39"/>
    </row>
    <row r="161" spans="1:12" ht="14.4" x14ac:dyDescent="0.3">
      <c r="A161" s="22"/>
      <c r="B161" s="14"/>
      <c r="C161" s="10"/>
      <c r="D161" s="6"/>
      <c r="E161" s="50"/>
      <c r="F161" s="49"/>
      <c r="G161" s="49"/>
      <c r="H161" s="49"/>
      <c r="I161" s="49"/>
      <c r="J161" s="49"/>
      <c r="K161" s="53"/>
      <c r="L161" s="39"/>
    </row>
    <row r="162" spans="1:12" ht="14.4" x14ac:dyDescent="0.3">
      <c r="A162" s="22"/>
      <c r="B162" s="14"/>
      <c r="C162" s="10"/>
      <c r="D162" s="47"/>
      <c r="E162" s="50"/>
      <c r="F162" s="49"/>
      <c r="G162" s="49"/>
      <c r="H162" s="49"/>
      <c r="I162" s="49"/>
      <c r="J162" s="49"/>
      <c r="K162" s="53"/>
      <c r="L162" s="39"/>
    </row>
    <row r="163" spans="1:12" ht="14.4" x14ac:dyDescent="0.3">
      <c r="A163" s="22"/>
      <c r="B163" s="14"/>
      <c r="C163" s="10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4.4" x14ac:dyDescent="0.3">
      <c r="A164" s="22"/>
      <c r="B164" s="14"/>
      <c r="C164" s="10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3"/>
      <c r="B165" s="16"/>
      <c r="C165" s="7"/>
      <c r="D165" s="17" t="s">
        <v>32</v>
      </c>
      <c r="E165" s="8"/>
      <c r="F165" s="18">
        <f>SUM(F157:F164)</f>
        <v>0</v>
      </c>
      <c r="G165" s="18">
        <f t="shared" ref="G165:J165" si="0">SUM(G157:G164)</f>
        <v>0</v>
      </c>
      <c r="H165" s="18">
        <f t="shared" si="0"/>
        <v>0</v>
      </c>
      <c r="I165" s="18">
        <f t="shared" si="0"/>
        <v>0</v>
      </c>
      <c r="J165" s="18">
        <f t="shared" si="0"/>
        <v>0</v>
      </c>
      <c r="K165" s="24"/>
      <c r="L165" s="18">
        <f t="shared" ref="L165" si="1">SUM(L157:L164)</f>
        <v>0</v>
      </c>
    </row>
    <row r="166" spans="1:12" ht="14.4" x14ac:dyDescent="0.25">
      <c r="A166" s="28">
        <f>A150</f>
        <v>2</v>
      </c>
      <c r="B166" s="29">
        <f>B150</f>
        <v>5</v>
      </c>
      <c r="C166" s="100" t="s">
        <v>4</v>
      </c>
      <c r="D166" s="101"/>
      <c r="E166" s="30"/>
      <c r="F166" s="31">
        <f>F156+F165</f>
        <v>505</v>
      </c>
      <c r="G166" s="31">
        <f>G156+G165</f>
        <v>15.5</v>
      </c>
      <c r="H166" s="31">
        <f>H156+H165</f>
        <v>15.899999999999999</v>
      </c>
      <c r="I166" s="31">
        <f>I156+I165</f>
        <v>92.3</v>
      </c>
      <c r="J166" s="31">
        <f>J156+J165</f>
        <v>536.79999999999995</v>
      </c>
      <c r="K166" s="31"/>
      <c r="L166" s="31">
        <f>L156+L165</f>
        <v>85.55</v>
      </c>
    </row>
    <row r="167" spans="1:12" x14ac:dyDescent="0.25">
      <c r="A167" s="26"/>
      <c r="B167" s="27"/>
      <c r="C167" s="102" t="s">
        <v>5</v>
      </c>
      <c r="D167" s="102"/>
      <c r="E167" s="102"/>
      <c r="F167" s="33">
        <f>(F22+F40+F56+F72+F88+F103+F118+F134+F149+F166)/(IF(F22=0,0,1)+IF(F40=0,0,1)+IF(F56=0,0,1)+IF(F72=0,0,1)+IF(F88=0,0,1)+IF(F103=0,0,1)+IF(F118=0,0,1)+IF(F134=0,0,1)+IF(F149=0,0,1)+IF(F166=0,0,1))</f>
        <v>523.6</v>
      </c>
      <c r="G167" s="33">
        <f>(G22+G40+G56+G72+G88+G103+G118+G134+G149+G166)/(IF(G22=0,0,1)+IF(G40=0,0,1)+IF(G56=0,0,1)+IF(G72=0,0,1)+IF(G88=0,0,1)+IF(G103=0,0,1)+IF(G118=0,0,1)+IF(G134=0,0,1)+IF(G149=0,0,1)+IF(G166=0,0,1))</f>
        <v>20.655999999999999</v>
      </c>
      <c r="H167" s="33">
        <f>(H22+H40+H56+H72+H88+H103+H118+H134+H149+H166)/(IF(H22=0,0,1)+IF(H40=0,0,1)+IF(H56=0,0,1)+IF(H72=0,0,1)+IF(H88=0,0,1)+IF(H103=0,0,1)+IF(H118=0,0,1)+IF(H134=0,0,1)+IF(H149=0,0,1)+IF(H166=0,0,1))</f>
        <v>18.949000000000002</v>
      </c>
      <c r="I167" s="33">
        <f>(I22+I40+I56+I72+I88+I103+I118+I134+I149+I166)/(IF(I22=0,0,1)+IF(I40=0,0,1)+IF(I56=0,0,1)+IF(I72=0,0,1)+IF(I88=0,0,1)+IF(I103=0,0,1)+IF(I118=0,0,1)+IF(I134=0,0,1)+IF(I149=0,0,1)+IF(I166=0,0,1))</f>
        <v>79.171999999999997</v>
      </c>
      <c r="J167" s="33">
        <f>(J22+J40+J56+J72+J88+J103+J118+J134+J149+J166)/(IF(J22=0,0,1)+IF(J40=0,0,1)+IF(J56=0,0,1)+IF(J72=0,0,1)+IF(J88=0,0,1)+IF(J103=0,0,1)+IF(J118=0,0,1)+IF(J134=0,0,1)+IF(J149=0,0,1)+IF(J166=0,0,1))</f>
        <v>535.39300000000003</v>
      </c>
      <c r="K167" s="33"/>
      <c r="L167" s="33">
        <f>(L22+L40+L56+L72+L88+L103+L118+L134+L149+L166)/(IF(L22=0,0,1)+IF(L40=0,0,1)+IF(L56=0,0,1)+IF(L72=0,0,1)+IF(L88=0,0,1)+IF(L103=0,0,1)+IF(L118=0,0,1)+IF(L134=0,0,1)+IF(L149=0,0,1)+IF(L166=0,0,1))</f>
        <v>85.549999999999983</v>
      </c>
    </row>
  </sheetData>
  <sheetProtection selectLockedCells="1" selectUnlockedCells="1"/>
  <mergeCells count="14">
    <mergeCell ref="C72:D72"/>
    <mergeCell ref="C88:D88"/>
    <mergeCell ref="C22:D22"/>
    <mergeCell ref="C167:E167"/>
    <mergeCell ref="C166:D166"/>
    <mergeCell ref="C103:D103"/>
    <mergeCell ref="C118:D118"/>
    <mergeCell ref="C134:D134"/>
    <mergeCell ref="C149:D149"/>
    <mergeCell ref="C1:E1"/>
    <mergeCell ref="H1:K1"/>
    <mergeCell ref="H2:K2"/>
    <mergeCell ref="C40:D40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2026-03-25T12:28:07Z</dcterms:modified>
</cp:coreProperties>
</file>