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119" l="1"/>
  <c r="J195"/>
  <c r="I195"/>
  <c r="H195"/>
  <c r="G195"/>
  <c r="F195"/>
  <c r="L176"/>
  <c r="J176"/>
  <c r="I176"/>
  <c r="H176"/>
  <c r="G176"/>
  <c r="F176"/>
  <c r="L157"/>
  <c r="J157"/>
  <c r="I157"/>
  <c r="H157"/>
  <c r="G157"/>
  <c r="F157"/>
  <c r="L138"/>
  <c r="J138"/>
  <c r="I138"/>
  <c r="H138"/>
  <c r="G138"/>
  <c r="F138"/>
  <c r="L119"/>
  <c r="J119"/>
  <c r="I119"/>
  <c r="H119"/>
  <c r="G119"/>
  <c r="L100"/>
  <c r="J100"/>
  <c r="I100"/>
  <c r="H100"/>
  <c r="G100"/>
  <c r="F100"/>
  <c r="L81"/>
  <c r="J81"/>
  <c r="I81"/>
  <c r="H81"/>
  <c r="G81"/>
  <c r="F81"/>
  <c r="J62"/>
  <c r="I62"/>
  <c r="L62"/>
  <c r="H62"/>
  <c r="G62"/>
  <c r="F62"/>
  <c r="L43"/>
  <c r="J43"/>
  <c r="I43"/>
  <c r="H43"/>
  <c r="G43"/>
  <c r="F43"/>
  <c r="L24"/>
  <c r="J24"/>
  <c r="I24"/>
  <c r="H24"/>
  <c r="G24"/>
  <c r="F24"/>
  <c r="L196" l="1"/>
  <c r="F196"/>
  <c r="J196"/>
  <c r="I196"/>
  <c r="H196"/>
  <c r="G196"/>
</calcChain>
</file>

<file path=xl/sharedStrings.xml><?xml version="1.0" encoding="utf-8"?>
<sst xmlns="http://schemas.openxmlformats.org/spreadsheetml/2006/main" count="284" uniqueCount="83">
  <si>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</si>
  <si>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</si>
  <si>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</si>
  <si>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</si>
  <si>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</si>
  <si>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</si>
  <si>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</si>
  <si>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</si>
  <si>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</si>
  <si>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</si>
  <si>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</si>
  <si>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</si>
  <si>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</si>
  <si>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</si>
  <si>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</si>
  <si>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</si>
  <si>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</si>
  <si>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</si>
  <si>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</si>
  <si>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</si>
  <si>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</si>
  <si>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</si>
  <si>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</si>
  <si>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</si>
  <si>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</si>
  <si>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</si>
  <si>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</si>
  <si>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</si>
  <si>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</si>
  <si>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</si>
  <si>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</si>
  <si>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</si>
  <si>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</si>
  <si>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</si>
  <si>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</si>
  <si>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</si>
  <si>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</si>
  <si>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</si>
  <si>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</si>
  <si>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</si>
  <si>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Хлеб пшеничный</t>
  </si>
  <si>
    <t>СРБ</t>
  </si>
  <si>
    <t>Хлеб ржаной</t>
  </si>
  <si>
    <t>Хлеб  ржаной</t>
  </si>
  <si>
    <t xml:space="preserve">Хлеб пшеничный </t>
  </si>
  <si>
    <t>Паста сливочная с курицей</t>
  </si>
  <si>
    <t>Бутерброд с джемом</t>
  </si>
  <si>
    <t>Гуляш из говядины</t>
  </si>
  <si>
    <t>Каша жидкая молочная из манной крупы с м-сл</t>
  </si>
  <si>
    <t>Плоды свежие</t>
  </si>
  <si>
    <t>Сыр (порциями)</t>
  </si>
  <si>
    <t>Каша вязкая из крупы пшеничной "Артек"с м-сл</t>
  </si>
  <si>
    <t>70/71</t>
  </si>
  <si>
    <t>Запеканка из творога со сгущенным молоком</t>
  </si>
  <si>
    <t>Овощи натуральные (соленые или квашеные) по сезону</t>
  </si>
  <si>
    <t>Кисломолочный напиток</t>
  </si>
  <si>
    <t>Икра овощная (или овощи натуральные свежие)</t>
  </si>
  <si>
    <t>Соки фруктовые,овощные</t>
  </si>
  <si>
    <t xml:space="preserve">Плоды свежие </t>
  </si>
  <si>
    <t>Рис отварной с м-сл</t>
  </si>
  <si>
    <t>Шницель рыбный натуральный с м-сл</t>
  </si>
  <si>
    <t>Чай черный байховый с сахаром и лимоном</t>
  </si>
  <si>
    <t>45-47</t>
  </si>
  <si>
    <t>Каша пшённая с изюмом с м-сл</t>
  </si>
  <si>
    <t>Печень тушеная в сметанном соусе</t>
  </si>
  <si>
    <t>Пюре картофельное с м-сл</t>
  </si>
  <si>
    <t>Рыба,тушенная в томате с овощами</t>
  </si>
  <si>
    <t>Каша рассыпчатая гречневая с м-сл</t>
  </si>
  <si>
    <t>278-673</t>
  </si>
  <si>
    <t>Кофейный напиток с молоком</t>
  </si>
  <si>
    <t>Омлет натуральный с м-сл</t>
  </si>
  <si>
    <t>Бразильский горячий шоколад</t>
  </si>
  <si>
    <t>Кондитерские изделия</t>
  </si>
  <si>
    <t>Чай черный байховый с молоком</t>
  </si>
  <si>
    <t>Салат из свежей капусты с морковью(или квашеной капусты с луком)</t>
  </si>
  <si>
    <t>Икра овощная</t>
  </si>
  <si>
    <t>Бутерброд с сыром</t>
  </si>
  <si>
    <t xml:space="preserve">Хлеб ржаной </t>
  </si>
  <si>
    <t>Макаронные изделия отварные с м-сл</t>
  </si>
  <si>
    <t>Лечо овощное(или икра овощная)</t>
  </si>
  <si>
    <t>Тефтели мясные (говядина) в томатном соусе</t>
  </si>
  <si>
    <t>МБОУ"Земляничненская СШ"</t>
  </si>
  <si>
    <t>Ванашова Т.А.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</si>
</sst>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73" sqref="N173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52" t="s">
        <v>81</v>
      </c>
      <c r="D1" s="52"/>
      <c r="E1" s="52"/>
      <c r="F1" s="3" t="s">
        <v>1</v>
      </c>
      <c r="G1" s="1" t="s">
        <v>2</v>
      </c>
      <c r="H1" s="53" t="s">
        <v>39</v>
      </c>
      <c r="I1" s="53"/>
      <c r="J1" s="53"/>
      <c r="K1" s="53"/>
    </row>
    <row r="2" spans="1:12" ht="18.75">
      <c r="A2" s="4" t="s">
        <v>3</v>
      </c>
      <c r="C2" s="1"/>
      <c r="G2" s="1" t="s">
        <v>4</v>
      </c>
      <c r="H2" s="53" t="s">
        <v>82</v>
      </c>
      <c r="I2" s="53"/>
      <c r="J2" s="53"/>
      <c r="K2" s="53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12" s="1" customFormat="1" ht="12.75"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19" t="s">
        <v>24</v>
      </c>
      <c r="E6" s="20" t="s">
        <v>48</v>
      </c>
      <c r="F6" s="21">
        <v>210</v>
      </c>
      <c r="G6" s="21">
        <v>6</v>
      </c>
      <c r="H6" s="21">
        <v>9.8000000000000007</v>
      </c>
      <c r="I6" s="21">
        <v>31.8</v>
      </c>
      <c r="J6" s="21">
        <v>239.8</v>
      </c>
      <c r="K6" s="22">
        <v>181</v>
      </c>
      <c r="L6" s="21"/>
    </row>
    <row r="7" spans="1:12">
      <c r="A7" s="23"/>
      <c r="B7" s="24"/>
      <c r="C7" s="25"/>
      <c r="D7" s="26"/>
      <c r="E7" s="27" t="s">
        <v>50</v>
      </c>
      <c r="F7" s="28">
        <v>15</v>
      </c>
      <c r="G7" s="28">
        <v>3.5</v>
      </c>
      <c r="H7" s="28">
        <v>4.4000000000000004</v>
      </c>
      <c r="I7" s="28">
        <v>0</v>
      </c>
      <c r="J7" s="28">
        <v>54.6</v>
      </c>
      <c r="K7" s="29">
        <v>15</v>
      </c>
      <c r="L7" s="28"/>
    </row>
    <row r="8" spans="1:12">
      <c r="A8" s="23"/>
      <c r="B8" s="24"/>
      <c r="C8" s="25"/>
      <c r="D8" s="30" t="s">
        <v>25</v>
      </c>
      <c r="E8" s="27" t="s">
        <v>71</v>
      </c>
      <c r="F8" s="28">
        <v>200</v>
      </c>
      <c r="G8" s="28">
        <v>7.4</v>
      </c>
      <c r="H8" s="28">
        <v>6.2</v>
      </c>
      <c r="I8" s="28">
        <v>23.5</v>
      </c>
      <c r="J8" s="28">
        <v>252.3</v>
      </c>
      <c r="K8" s="29">
        <v>382</v>
      </c>
      <c r="L8" s="28"/>
    </row>
    <row r="9" spans="1:12">
      <c r="A9" s="23"/>
      <c r="B9" s="24"/>
      <c r="C9" s="25"/>
      <c r="D9" s="30" t="s">
        <v>26</v>
      </c>
      <c r="E9" s="27" t="s">
        <v>40</v>
      </c>
      <c r="F9" s="28">
        <v>30</v>
      </c>
      <c r="G9" s="28">
        <v>2.2999999999999998</v>
      </c>
      <c r="H9" s="28">
        <v>0.2</v>
      </c>
      <c r="I9" s="28">
        <v>15.1</v>
      </c>
      <c r="J9" s="28">
        <v>71</v>
      </c>
      <c r="K9" s="29" t="s">
        <v>41</v>
      </c>
      <c r="L9" s="28"/>
    </row>
    <row r="10" spans="1:12">
      <c r="A10" s="23"/>
      <c r="B10" s="24"/>
      <c r="C10" s="25"/>
      <c r="D10" s="30" t="s">
        <v>27</v>
      </c>
      <c r="E10" s="27" t="s">
        <v>49</v>
      </c>
      <c r="F10" s="28">
        <v>120</v>
      </c>
      <c r="G10" s="28">
        <v>0.5</v>
      </c>
      <c r="H10" s="28">
        <v>0.5</v>
      </c>
      <c r="I10" s="28">
        <v>11.8</v>
      </c>
      <c r="J10" s="28">
        <v>56.4</v>
      </c>
      <c r="K10" s="29">
        <v>338</v>
      </c>
      <c r="L10" s="28"/>
    </row>
    <row r="11" spans="1:12">
      <c r="A11" s="23"/>
      <c r="B11" s="24"/>
      <c r="C11" s="25"/>
      <c r="D11" s="26" t="s">
        <v>26</v>
      </c>
      <c r="E11" s="27" t="s">
        <v>42</v>
      </c>
      <c r="F11" s="28">
        <v>20</v>
      </c>
      <c r="G11" s="28">
        <v>1.4</v>
      </c>
      <c r="H11" s="28">
        <v>0.2</v>
      </c>
      <c r="I11" s="28">
        <v>6.7</v>
      </c>
      <c r="J11" s="28">
        <v>34.799999999999997</v>
      </c>
      <c r="K11" s="29" t="s">
        <v>41</v>
      </c>
      <c r="L11" s="28"/>
    </row>
    <row r="12" spans="1:12">
      <c r="A12" s="23"/>
      <c r="B12" s="24"/>
      <c r="C12" s="25"/>
      <c r="D12" s="26"/>
      <c r="E12" s="27" t="s">
        <v>72</v>
      </c>
      <c r="F12" s="28">
        <v>20</v>
      </c>
      <c r="G12" s="28">
        <v>1.5</v>
      </c>
      <c r="H12" s="28">
        <v>2</v>
      </c>
      <c r="I12" s="28">
        <v>15</v>
      </c>
      <c r="J12" s="28">
        <v>83.4</v>
      </c>
      <c r="K12" s="29" t="s">
        <v>41</v>
      </c>
      <c r="L12" s="28">
        <v>85.55</v>
      </c>
    </row>
    <row r="13" spans="1:12">
      <c r="A13" s="31"/>
      <c r="B13" s="32"/>
      <c r="C13" s="33"/>
      <c r="D13" s="34" t="s">
        <v>28</v>
      </c>
      <c r="E13" s="35"/>
      <c r="F13" s="36">
        <f>SUM(F6:F12)</f>
        <v>615</v>
      </c>
      <c r="G13" s="36">
        <f>SUM(G6:G12)</f>
        <v>22.599999999999998</v>
      </c>
      <c r="H13" s="36">
        <f>SUM(H6:H12)</f>
        <v>23.3</v>
      </c>
      <c r="I13" s="36">
        <f>SUM(I6:I12)</f>
        <v>103.89999999999999</v>
      </c>
      <c r="J13" s="36">
        <f>SUM(J6:J12)</f>
        <v>792.3</v>
      </c>
      <c r="K13" s="37"/>
      <c r="L13" s="36">
        <f>SUM(L6:L12)</f>
        <v>85.55</v>
      </c>
    </row>
    <row r="14" spans="1:12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>
      <c r="A24" s="41">
        <f>A6</f>
        <v>1</v>
      </c>
      <c r="B24" s="42">
        <f>B6</f>
        <v>1</v>
      </c>
      <c r="C24" s="54" t="s">
        <v>37</v>
      </c>
      <c r="D24" s="54"/>
      <c r="E24" s="43"/>
      <c r="F24" s="44">
        <f>F13+F23</f>
        <v>615</v>
      </c>
      <c r="G24" s="44">
        <f>G13+G23</f>
        <v>22.599999999999998</v>
      </c>
      <c r="H24" s="44">
        <f>H13+H23</f>
        <v>23.3</v>
      </c>
      <c r="I24" s="44">
        <f>I13+I23</f>
        <v>103.89999999999999</v>
      </c>
      <c r="J24" s="44">
        <f>J13+J23</f>
        <v>792.3</v>
      </c>
      <c r="K24" s="44"/>
      <c r="L24" s="44">
        <f>L13+L23</f>
        <v>85.55</v>
      </c>
    </row>
    <row r="25" spans="1:12">
      <c r="A25" s="45">
        <v>1</v>
      </c>
      <c r="B25" s="24">
        <v>2</v>
      </c>
      <c r="C25" s="18" t="s">
        <v>23</v>
      </c>
      <c r="D25" s="19" t="s">
        <v>24</v>
      </c>
      <c r="E25" s="20" t="s">
        <v>51</v>
      </c>
      <c r="F25" s="21">
        <v>150</v>
      </c>
      <c r="G25" s="21">
        <v>4.0999999999999996</v>
      </c>
      <c r="H25" s="21">
        <v>7.6</v>
      </c>
      <c r="I25" s="21">
        <v>24.4</v>
      </c>
      <c r="J25" s="21">
        <v>181.9</v>
      </c>
      <c r="K25" s="22">
        <v>303</v>
      </c>
      <c r="L25" s="21"/>
    </row>
    <row r="26" spans="1:12">
      <c r="A26" s="45"/>
      <c r="B26" s="24"/>
      <c r="C26" s="25"/>
      <c r="D26" s="26"/>
      <c r="E26" s="27" t="s">
        <v>47</v>
      </c>
      <c r="F26" s="28">
        <v>100</v>
      </c>
      <c r="G26" s="28">
        <v>14.3</v>
      </c>
      <c r="H26" s="28">
        <v>15.3</v>
      </c>
      <c r="I26" s="28">
        <v>2.5</v>
      </c>
      <c r="J26" s="28">
        <v>165.7</v>
      </c>
      <c r="K26" s="29">
        <v>260</v>
      </c>
      <c r="L26" s="28"/>
    </row>
    <row r="27" spans="1:12">
      <c r="A27" s="45"/>
      <c r="B27" s="24"/>
      <c r="C27" s="25"/>
      <c r="D27" s="30" t="s">
        <v>25</v>
      </c>
      <c r="E27" s="27" t="s">
        <v>73</v>
      </c>
      <c r="F27" s="28">
        <v>180</v>
      </c>
      <c r="G27" s="28">
        <v>1.4</v>
      </c>
      <c r="H27" s="28">
        <v>1.3</v>
      </c>
      <c r="I27" s="28">
        <v>9.3000000000000007</v>
      </c>
      <c r="J27" s="28">
        <v>52.9</v>
      </c>
      <c r="K27" s="29">
        <v>378</v>
      </c>
      <c r="L27" s="28"/>
    </row>
    <row r="28" spans="1:12">
      <c r="A28" s="45"/>
      <c r="B28" s="24"/>
      <c r="C28" s="25"/>
      <c r="D28" s="30" t="s">
        <v>26</v>
      </c>
      <c r="E28" s="27" t="s">
        <v>44</v>
      </c>
      <c r="F28" s="28">
        <v>30</v>
      </c>
      <c r="G28" s="28">
        <v>2.2999999999999998</v>
      </c>
      <c r="H28" s="28">
        <v>0.2</v>
      </c>
      <c r="I28" s="28">
        <v>15.1</v>
      </c>
      <c r="J28" s="28">
        <v>71</v>
      </c>
      <c r="K28" s="29" t="s">
        <v>41</v>
      </c>
      <c r="L28" s="28"/>
    </row>
    <row r="29" spans="1:12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>
      <c r="A30" s="45"/>
      <c r="B30" s="24"/>
      <c r="C30" s="25"/>
      <c r="D30" s="26" t="s">
        <v>26</v>
      </c>
      <c r="E30" s="27" t="s">
        <v>43</v>
      </c>
      <c r="F30" s="28">
        <v>20</v>
      </c>
      <c r="G30" s="28">
        <v>1.4</v>
      </c>
      <c r="H30" s="28">
        <v>0.2</v>
      </c>
      <c r="I30" s="28">
        <v>6.7</v>
      </c>
      <c r="J30" s="28">
        <v>34.799999999999997</v>
      </c>
      <c r="K30" s="29" t="s">
        <v>41</v>
      </c>
      <c r="L30" s="28"/>
    </row>
    <row r="31" spans="1:12">
      <c r="A31" s="45"/>
      <c r="B31" s="24"/>
      <c r="C31" s="25"/>
      <c r="D31" s="26"/>
      <c r="E31" s="27" t="s">
        <v>54</v>
      </c>
      <c r="F31" s="28">
        <v>80</v>
      </c>
      <c r="G31" s="28">
        <v>0.7</v>
      </c>
      <c r="H31" s="28">
        <v>0.1</v>
      </c>
      <c r="I31" s="28">
        <v>1.3</v>
      </c>
      <c r="J31" s="28">
        <v>10.4</v>
      </c>
      <c r="K31" s="29" t="s">
        <v>52</v>
      </c>
      <c r="L31" s="28">
        <v>85.55</v>
      </c>
    </row>
    <row r="32" spans="1:12">
      <c r="A32" s="46"/>
      <c r="B32" s="32"/>
      <c r="C32" s="33"/>
      <c r="D32" s="34" t="s">
        <v>28</v>
      </c>
      <c r="E32" s="35"/>
      <c r="F32" s="36">
        <f>SUM(F25:F31)</f>
        <v>560</v>
      </c>
      <c r="G32" s="36">
        <f>SUM(G25:G31)</f>
        <v>24.199999999999996</v>
      </c>
      <c r="H32" s="36">
        <f>SUM(H25:H31)</f>
        <v>24.7</v>
      </c>
      <c r="I32" s="36">
        <f>SUM(I25:I31)</f>
        <v>59.300000000000004</v>
      </c>
      <c r="J32" s="36">
        <f>SUM(J25:J31)</f>
        <v>516.70000000000005</v>
      </c>
      <c r="K32" s="37"/>
      <c r="L32" s="36">
        <f>SUM(L25:L31)</f>
        <v>85.55</v>
      </c>
    </row>
    <row r="33" spans="1:12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>
      <c r="A36" s="45"/>
      <c r="B36" s="24"/>
      <c r="C36" s="25"/>
      <c r="D36" s="30" t="s">
        <v>33</v>
      </c>
      <c r="E36" s="27"/>
      <c r="F36" s="28"/>
      <c r="G36" s="28"/>
      <c r="H36" s="28"/>
      <c r="I36" s="51"/>
      <c r="J36" s="28"/>
      <c r="K36" s="29"/>
      <c r="L36" s="28"/>
    </row>
    <row r="37" spans="1:12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>
      <c r="A43" s="47">
        <f>A25</f>
        <v>1</v>
      </c>
      <c r="B43" s="47">
        <f>B25</f>
        <v>2</v>
      </c>
      <c r="C43" s="54" t="s">
        <v>37</v>
      </c>
      <c r="D43" s="54"/>
      <c r="E43" s="43"/>
      <c r="F43" s="44">
        <f>F32+F42</f>
        <v>560</v>
      </c>
      <c r="G43" s="44">
        <f>G32+G42</f>
        <v>24.199999999999996</v>
      </c>
      <c r="H43" s="44">
        <f>H32+H42</f>
        <v>24.7</v>
      </c>
      <c r="I43" s="44">
        <f>I32+I42</f>
        <v>59.300000000000004</v>
      </c>
      <c r="J43" s="44">
        <f>J32+J42</f>
        <v>516.70000000000005</v>
      </c>
      <c r="K43" s="44"/>
      <c r="L43" s="44">
        <f>L32+L42</f>
        <v>85.55</v>
      </c>
    </row>
    <row r="44" spans="1:12">
      <c r="A44" s="16">
        <v>1</v>
      </c>
      <c r="B44" s="17">
        <v>3</v>
      </c>
      <c r="C44" s="18" t="s">
        <v>23</v>
      </c>
      <c r="D44" s="19" t="s">
        <v>24</v>
      </c>
      <c r="E44" s="20" t="s">
        <v>53</v>
      </c>
      <c r="F44" s="21">
        <v>170</v>
      </c>
      <c r="G44" s="21">
        <v>32.200000000000003</v>
      </c>
      <c r="H44" s="21">
        <v>22</v>
      </c>
      <c r="I44" s="21">
        <v>41.4</v>
      </c>
      <c r="J44" s="21">
        <v>497.5</v>
      </c>
      <c r="K44" s="22">
        <v>223</v>
      </c>
      <c r="L44" s="21"/>
    </row>
    <row r="45" spans="1:12">
      <c r="A45" s="23"/>
      <c r="B45" s="24"/>
      <c r="C45" s="25"/>
      <c r="D45" s="26"/>
      <c r="E45" s="27" t="s">
        <v>72</v>
      </c>
      <c r="F45" s="28">
        <v>20</v>
      </c>
      <c r="G45" s="28">
        <v>1.5</v>
      </c>
      <c r="H45" s="28">
        <v>2</v>
      </c>
      <c r="I45" s="28">
        <v>15</v>
      </c>
      <c r="J45" s="28">
        <v>83.4</v>
      </c>
      <c r="K45" s="29" t="s">
        <v>41</v>
      </c>
      <c r="L45" s="28"/>
    </row>
    <row r="46" spans="1:12">
      <c r="A46" s="23"/>
      <c r="B46" s="24"/>
      <c r="C46" s="25"/>
      <c r="D46" s="30" t="s">
        <v>25</v>
      </c>
      <c r="E46" s="27" t="s">
        <v>55</v>
      </c>
      <c r="F46" s="28">
        <v>180</v>
      </c>
      <c r="G46" s="28">
        <v>5.2</v>
      </c>
      <c r="H46" s="28">
        <v>4.5</v>
      </c>
      <c r="I46" s="28">
        <v>7.2</v>
      </c>
      <c r="J46" s="28">
        <v>95.4</v>
      </c>
      <c r="K46" s="29">
        <v>386</v>
      </c>
      <c r="L46" s="28"/>
    </row>
    <row r="47" spans="1:12">
      <c r="A47" s="23"/>
      <c r="B47" s="24"/>
      <c r="C47" s="25"/>
      <c r="D47" s="30" t="s">
        <v>26</v>
      </c>
      <c r="E47" s="27" t="s">
        <v>44</v>
      </c>
      <c r="F47" s="28">
        <v>30</v>
      </c>
      <c r="G47" s="28">
        <v>2.2999999999999998</v>
      </c>
      <c r="H47" s="28">
        <v>0.2</v>
      </c>
      <c r="I47" s="28">
        <v>15.1</v>
      </c>
      <c r="J47" s="28">
        <v>71</v>
      </c>
      <c r="K47" s="29" t="s">
        <v>41</v>
      </c>
      <c r="L47" s="28"/>
    </row>
    <row r="48" spans="1:12">
      <c r="A48" s="23"/>
      <c r="B48" s="24"/>
      <c r="C48" s="25"/>
      <c r="D48" s="30" t="s">
        <v>27</v>
      </c>
      <c r="E48" s="27" t="s">
        <v>49</v>
      </c>
      <c r="F48" s="28">
        <v>120</v>
      </c>
      <c r="G48" s="28">
        <v>0.5</v>
      </c>
      <c r="H48" s="28">
        <v>0.5</v>
      </c>
      <c r="I48" s="28">
        <v>11.8</v>
      </c>
      <c r="J48" s="28">
        <v>56.4</v>
      </c>
      <c r="K48" s="29">
        <v>338</v>
      </c>
      <c r="L48" s="28"/>
    </row>
    <row r="49" spans="1:12">
      <c r="A49" s="23"/>
      <c r="B49" s="24"/>
      <c r="C49" s="25"/>
      <c r="D49" s="26" t="s">
        <v>26</v>
      </c>
      <c r="E49" s="27" t="s">
        <v>42</v>
      </c>
      <c r="F49" s="28">
        <v>20</v>
      </c>
      <c r="G49" s="28">
        <v>1.4</v>
      </c>
      <c r="H49" s="28">
        <v>0.2</v>
      </c>
      <c r="I49" s="28">
        <v>6.7</v>
      </c>
      <c r="J49" s="28">
        <v>34.799999999999997</v>
      </c>
      <c r="K49" s="29" t="s">
        <v>41</v>
      </c>
      <c r="L49" s="28"/>
    </row>
    <row r="50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>
        <v>85.55</v>
      </c>
    </row>
    <row r="51" spans="1:12">
      <c r="A51" s="31"/>
      <c r="B51" s="32"/>
      <c r="C51" s="33"/>
      <c r="D51" s="34" t="s">
        <v>28</v>
      </c>
      <c r="E51" s="35"/>
      <c r="F51" s="36">
        <f>SUM(F44:F50)</f>
        <v>540</v>
      </c>
      <c r="G51" s="36">
        <f>SUM(G44:G50)</f>
        <v>43.1</v>
      </c>
      <c r="H51" s="36">
        <f>SUM(H44:H50)</f>
        <v>29.4</v>
      </c>
      <c r="I51" s="36">
        <f>SUM(I44:I50)</f>
        <v>97.2</v>
      </c>
      <c r="J51" s="36">
        <f>SUM(J44:J50)</f>
        <v>838.49999999999989</v>
      </c>
      <c r="K51" s="37"/>
      <c r="L51" s="36">
        <f>SUM(L44:L50)</f>
        <v>85.55</v>
      </c>
    </row>
    <row r="52" spans="1:12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>
      <c r="A56" s="23"/>
      <c r="B56" s="24"/>
      <c r="C56" s="25"/>
      <c r="D56" s="30" t="s">
        <v>34</v>
      </c>
      <c r="E56" s="27"/>
      <c r="F56" s="28"/>
      <c r="G56" s="28"/>
      <c r="H56" s="28"/>
      <c r="I56" s="28"/>
      <c r="J56" s="28"/>
      <c r="K56" s="29"/>
      <c r="L56" s="28"/>
    </row>
    <row r="57" spans="1:12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>
      <c r="A59" s="23"/>
      <c r="B59" s="24"/>
      <c r="C59" s="25"/>
      <c r="D59" s="26" t="s">
        <v>27</v>
      </c>
      <c r="E59" s="27"/>
      <c r="F59" s="28"/>
      <c r="G59" s="28"/>
      <c r="H59" s="28"/>
      <c r="I59" s="28"/>
      <c r="J59" s="28"/>
      <c r="K59" s="29"/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>
      <c r="A62" s="41">
        <f>A44</f>
        <v>1</v>
      </c>
      <c r="B62" s="42">
        <f>B44</f>
        <v>3</v>
      </c>
      <c r="C62" s="54" t="s">
        <v>37</v>
      </c>
      <c r="D62" s="54"/>
      <c r="E62" s="43"/>
      <c r="F62" s="44">
        <f>F51+F61</f>
        <v>540</v>
      </c>
      <c r="G62" s="44">
        <f>G51+G61</f>
        <v>43.1</v>
      </c>
      <c r="H62" s="44">
        <f>H51+H61</f>
        <v>29.4</v>
      </c>
      <c r="I62" s="44">
        <f>I51+I61</f>
        <v>97.2</v>
      </c>
      <c r="J62" s="44">
        <f>J51+J61</f>
        <v>838.49999999999989</v>
      </c>
      <c r="K62" s="44"/>
      <c r="L62" s="44">
        <f>L51+L61</f>
        <v>85.55</v>
      </c>
    </row>
    <row r="63" spans="1:12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>
      <c r="A64" s="23"/>
      <c r="B64" s="24"/>
      <c r="C64" s="25"/>
      <c r="D64" s="26"/>
      <c r="E64" s="27" t="s">
        <v>56</v>
      </c>
      <c r="F64" s="28">
        <v>80</v>
      </c>
      <c r="G64" s="28">
        <v>1.6</v>
      </c>
      <c r="H64" s="28">
        <v>7.2</v>
      </c>
      <c r="I64" s="28">
        <v>6.3</v>
      </c>
      <c r="J64" s="28">
        <v>95.2</v>
      </c>
      <c r="K64" s="29" t="s">
        <v>41</v>
      </c>
      <c r="L64" s="28"/>
    </row>
    <row r="65" spans="1:12">
      <c r="A65" s="23"/>
      <c r="B65" s="24"/>
      <c r="C65" s="25"/>
      <c r="D65" s="30" t="s">
        <v>25</v>
      </c>
      <c r="E65" s="27" t="s">
        <v>57</v>
      </c>
      <c r="F65" s="28">
        <v>200</v>
      </c>
      <c r="G65" s="28">
        <v>1</v>
      </c>
      <c r="H65" s="28">
        <v>0.2</v>
      </c>
      <c r="I65" s="28">
        <v>20.2</v>
      </c>
      <c r="J65" s="28">
        <v>92</v>
      </c>
      <c r="K65" s="29">
        <v>389</v>
      </c>
      <c r="L65" s="28"/>
    </row>
    <row r="66" spans="1:12">
      <c r="A66" s="23"/>
      <c r="B66" s="24"/>
      <c r="C66" s="25"/>
      <c r="D66" s="30" t="s">
        <v>26</v>
      </c>
      <c r="E66" s="27" t="s">
        <v>42</v>
      </c>
      <c r="F66" s="28">
        <v>20</v>
      </c>
      <c r="G66" s="28">
        <v>1.4</v>
      </c>
      <c r="H66" s="28">
        <v>0.2</v>
      </c>
      <c r="I66" s="28">
        <v>6.7</v>
      </c>
      <c r="J66" s="28">
        <v>34.799999999999997</v>
      </c>
      <c r="K66" s="29" t="s">
        <v>41</v>
      </c>
      <c r="L66" s="28"/>
    </row>
    <row r="67" spans="1:12">
      <c r="A67" s="23"/>
      <c r="B67" s="24"/>
      <c r="C67" s="25"/>
      <c r="D67" s="30" t="s">
        <v>27</v>
      </c>
      <c r="E67" s="27" t="s">
        <v>58</v>
      </c>
      <c r="F67" s="28">
        <v>120</v>
      </c>
      <c r="G67" s="28">
        <v>0.5</v>
      </c>
      <c r="H67" s="28">
        <v>0.5</v>
      </c>
      <c r="I67" s="28">
        <v>11.8</v>
      </c>
      <c r="J67" s="28">
        <v>56.4</v>
      </c>
      <c r="K67" s="29">
        <v>338</v>
      </c>
      <c r="L67" s="28"/>
    </row>
    <row r="68" spans="1:12">
      <c r="A68" s="23"/>
      <c r="B68" s="24"/>
      <c r="C68" s="25"/>
      <c r="D68" s="26"/>
      <c r="E68" s="27" t="s">
        <v>46</v>
      </c>
      <c r="F68" s="28">
        <v>55</v>
      </c>
      <c r="G68" s="28">
        <v>2.4</v>
      </c>
      <c r="H68" s="28">
        <v>3.9</v>
      </c>
      <c r="I68" s="28">
        <v>27.8</v>
      </c>
      <c r="J68" s="28">
        <v>156</v>
      </c>
      <c r="K68" s="29">
        <v>2</v>
      </c>
      <c r="L68" s="28"/>
    </row>
    <row r="69" spans="1:12">
      <c r="A69" s="23"/>
      <c r="B69" s="24"/>
      <c r="C69" s="25"/>
      <c r="D69" s="26" t="s">
        <v>32</v>
      </c>
      <c r="E69" s="27" t="s">
        <v>70</v>
      </c>
      <c r="F69" s="28">
        <v>116</v>
      </c>
      <c r="G69" s="28">
        <v>10.9</v>
      </c>
      <c r="H69" s="28">
        <v>19.600000000000001</v>
      </c>
      <c r="I69" s="28">
        <v>2.2000000000000002</v>
      </c>
      <c r="J69" s="28">
        <v>227.2</v>
      </c>
      <c r="K69" s="29">
        <v>210</v>
      </c>
      <c r="L69" s="28">
        <v>85.55</v>
      </c>
    </row>
    <row r="70" spans="1:12">
      <c r="A70" s="31"/>
      <c r="B70" s="32"/>
      <c r="C70" s="33"/>
      <c r="D70" s="34" t="s">
        <v>28</v>
      </c>
      <c r="E70" s="35"/>
      <c r="F70" s="36">
        <f>SUM(F63:F69)</f>
        <v>591</v>
      </c>
      <c r="G70" s="36">
        <f>SUM(G63:G69)</f>
        <v>17.8</v>
      </c>
      <c r="H70" s="36">
        <f>SUM(H63:H69)</f>
        <v>31.6</v>
      </c>
      <c r="I70" s="36">
        <f>SUM(I63:I69)</f>
        <v>75</v>
      </c>
      <c r="J70" s="36">
        <f>SUM(J63:J69)</f>
        <v>661.59999999999991</v>
      </c>
      <c r="K70" s="37"/>
      <c r="L70" s="36">
        <f>SUM(L63:L69)</f>
        <v>85.55</v>
      </c>
    </row>
    <row r="71" spans="1:12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>
      <c r="A81" s="41">
        <f>A63</f>
        <v>1</v>
      </c>
      <c r="B81" s="42">
        <f>B63</f>
        <v>4</v>
      </c>
      <c r="C81" s="54" t="s">
        <v>37</v>
      </c>
      <c r="D81" s="54"/>
      <c r="E81" s="43"/>
      <c r="F81" s="44">
        <f>F70+F80</f>
        <v>591</v>
      </c>
      <c r="G81" s="44">
        <f>G70+G80</f>
        <v>17.8</v>
      </c>
      <c r="H81" s="44">
        <f>H70+H80</f>
        <v>31.6</v>
      </c>
      <c r="I81" s="44">
        <f>I70+I80</f>
        <v>75</v>
      </c>
      <c r="J81" s="44">
        <f>J70+J80</f>
        <v>661.59999999999991</v>
      </c>
      <c r="K81" s="44"/>
      <c r="L81" s="44">
        <f>L70+L80</f>
        <v>85.55</v>
      </c>
    </row>
    <row r="82" spans="1:12">
      <c r="A82" s="16">
        <v>1</v>
      </c>
      <c r="B82" s="17">
        <v>5</v>
      </c>
      <c r="C82" s="18" t="s">
        <v>23</v>
      </c>
      <c r="D82" s="19" t="s">
        <v>24</v>
      </c>
      <c r="E82" s="20" t="s">
        <v>59</v>
      </c>
      <c r="F82" s="21">
        <v>150</v>
      </c>
      <c r="G82" s="21">
        <v>3.9</v>
      </c>
      <c r="H82" s="21">
        <v>8.8000000000000007</v>
      </c>
      <c r="I82" s="21">
        <v>39</v>
      </c>
      <c r="J82" s="21">
        <v>250.1</v>
      </c>
      <c r="K82" s="22">
        <v>304</v>
      </c>
      <c r="L82" s="21">
        <v>85.55</v>
      </c>
    </row>
    <row r="83" spans="1:12">
      <c r="A83" s="23"/>
      <c r="B83" s="24"/>
      <c r="C83" s="25"/>
      <c r="D83" s="26"/>
      <c r="E83" s="27" t="s">
        <v>60</v>
      </c>
      <c r="F83" s="28">
        <v>105</v>
      </c>
      <c r="G83" s="28">
        <v>18.2</v>
      </c>
      <c r="H83" s="28">
        <v>5.9</v>
      </c>
      <c r="I83" s="28">
        <v>5.9</v>
      </c>
      <c r="J83" s="28">
        <v>150.80000000000001</v>
      </c>
      <c r="K83" s="29">
        <v>235</v>
      </c>
      <c r="L83" s="28"/>
    </row>
    <row r="84" spans="1:12">
      <c r="A84" s="23"/>
      <c r="B84" s="24"/>
      <c r="C84" s="25"/>
      <c r="D84" s="30" t="s">
        <v>25</v>
      </c>
      <c r="E84" s="27" t="s">
        <v>61</v>
      </c>
      <c r="F84" s="28">
        <v>186</v>
      </c>
      <c r="G84" s="28">
        <v>0.2</v>
      </c>
      <c r="H84" s="28">
        <v>0</v>
      </c>
      <c r="I84" s="28">
        <v>1.2</v>
      </c>
      <c r="J84" s="28">
        <v>6.1</v>
      </c>
      <c r="K84" s="29">
        <v>377</v>
      </c>
      <c r="L84" s="28"/>
    </row>
    <row r="85" spans="1:12">
      <c r="A85" s="23"/>
      <c r="B85" s="24"/>
      <c r="C85" s="25"/>
      <c r="D85" s="30" t="s">
        <v>26</v>
      </c>
      <c r="E85" s="27" t="s">
        <v>42</v>
      </c>
      <c r="F85" s="28">
        <v>20</v>
      </c>
      <c r="G85" s="28">
        <v>1.4</v>
      </c>
      <c r="H85" s="28">
        <v>0.2</v>
      </c>
      <c r="I85" s="28">
        <v>6.7</v>
      </c>
      <c r="J85" s="28">
        <v>34.799999999999997</v>
      </c>
      <c r="K85" s="29" t="s">
        <v>41</v>
      </c>
      <c r="L85" s="28"/>
    </row>
    <row r="86" spans="1:12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25.5">
      <c r="A87" s="23"/>
      <c r="B87" s="24"/>
      <c r="C87" s="25"/>
      <c r="D87" s="26"/>
      <c r="E87" s="27" t="s">
        <v>74</v>
      </c>
      <c r="F87" s="28">
        <v>80</v>
      </c>
      <c r="G87" s="28">
        <v>1.3</v>
      </c>
      <c r="H87" s="28">
        <v>4</v>
      </c>
      <c r="I87" s="28">
        <v>7.3</v>
      </c>
      <c r="J87" s="28">
        <v>72</v>
      </c>
      <c r="K87" s="29" t="s">
        <v>62</v>
      </c>
      <c r="L87" s="28"/>
    </row>
    <row r="88" spans="1:12">
      <c r="A88" s="23"/>
      <c r="B88" s="24"/>
      <c r="C88" s="25"/>
      <c r="D88" s="26"/>
      <c r="E88" s="27" t="s">
        <v>40</v>
      </c>
      <c r="F88" s="28">
        <v>30</v>
      </c>
      <c r="G88" s="28">
        <v>2.2999999999999998</v>
      </c>
      <c r="H88" s="28">
        <v>0.2</v>
      </c>
      <c r="I88" s="28">
        <v>15.1</v>
      </c>
      <c r="J88" s="28">
        <v>71</v>
      </c>
      <c r="K88" s="29" t="s">
        <v>41</v>
      </c>
      <c r="L88" s="28"/>
    </row>
    <row r="89" spans="1:12">
      <c r="A89" s="31"/>
      <c r="B89" s="32"/>
      <c r="C89" s="33"/>
      <c r="D89" s="34" t="s">
        <v>28</v>
      </c>
      <c r="E89" s="35"/>
      <c r="F89" s="36">
        <f>SUM(F82:F88)</f>
        <v>571</v>
      </c>
      <c r="G89" s="36">
        <f>SUM(G82:G88)</f>
        <v>27.299999999999997</v>
      </c>
      <c r="H89" s="36">
        <f>SUM(H82:H88)</f>
        <v>19.099999999999998</v>
      </c>
      <c r="I89" s="36">
        <f>SUM(I82:I88)</f>
        <v>75.2</v>
      </c>
      <c r="J89" s="36">
        <f>SUM(J82:J88)</f>
        <v>584.79999999999995</v>
      </c>
      <c r="K89" s="37"/>
      <c r="L89" s="36">
        <f>SUM(L82:L88)</f>
        <v>85.55</v>
      </c>
    </row>
    <row r="90" spans="1:12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>
      <c r="A94" s="23"/>
      <c r="B94" s="24"/>
      <c r="C94" s="25"/>
      <c r="D94" s="30" t="s">
        <v>34</v>
      </c>
      <c r="E94" s="27"/>
      <c r="F94" s="28"/>
      <c r="G94" s="28"/>
      <c r="H94" s="28"/>
      <c r="I94" s="28"/>
      <c r="J94" s="28"/>
      <c r="K94" s="29"/>
      <c r="L94" s="28"/>
    </row>
    <row r="95" spans="1:12">
      <c r="A95" s="23"/>
      <c r="B95" s="24"/>
      <c r="C95" s="25"/>
      <c r="D95" s="30" t="s">
        <v>35</v>
      </c>
      <c r="E95" s="27"/>
      <c r="F95" s="28"/>
      <c r="G95" s="28"/>
      <c r="H95" s="28"/>
      <c r="I95" s="28"/>
      <c r="J95" s="28"/>
      <c r="K95" s="29"/>
      <c r="L95" s="28"/>
    </row>
    <row r="96" spans="1:12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>
      <c r="A97" s="23"/>
      <c r="B97" s="24"/>
      <c r="C97" s="25"/>
      <c r="D97" s="26" t="s">
        <v>27</v>
      </c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>
      <c r="A100" s="41">
        <f>A82</f>
        <v>1</v>
      </c>
      <c r="B100" s="42">
        <f>B82</f>
        <v>5</v>
      </c>
      <c r="C100" s="54" t="s">
        <v>37</v>
      </c>
      <c r="D100" s="54"/>
      <c r="E100" s="43"/>
      <c r="F100" s="44">
        <f>F89+F99</f>
        <v>571</v>
      </c>
      <c r="G100" s="44">
        <f>G89+G99</f>
        <v>27.299999999999997</v>
      </c>
      <c r="H100" s="44">
        <f>H89+H99</f>
        <v>19.099999999999998</v>
      </c>
      <c r="I100" s="44">
        <f>I89+I99</f>
        <v>75.2</v>
      </c>
      <c r="J100" s="44">
        <f>J89+J99</f>
        <v>584.79999999999995</v>
      </c>
      <c r="K100" s="44"/>
      <c r="L100" s="44">
        <f>L89+L99</f>
        <v>85.55</v>
      </c>
    </row>
    <row r="101" spans="1:12">
      <c r="A101" s="16">
        <v>2</v>
      </c>
      <c r="B101" s="17">
        <v>1</v>
      </c>
      <c r="C101" s="18" t="s">
        <v>23</v>
      </c>
      <c r="D101" s="19" t="s">
        <v>24</v>
      </c>
      <c r="E101" s="20" t="s">
        <v>45</v>
      </c>
      <c r="F101" s="21">
        <v>240</v>
      </c>
      <c r="G101" s="21">
        <v>18.2</v>
      </c>
      <c r="H101" s="21">
        <v>21.3</v>
      </c>
      <c r="I101" s="21">
        <v>32.799999999999997</v>
      </c>
      <c r="J101" s="21">
        <v>395.6</v>
      </c>
      <c r="K101" s="22">
        <v>406</v>
      </c>
      <c r="L101" s="21"/>
    </row>
    <row r="102" spans="1:12">
      <c r="A102" s="23"/>
      <c r="B102" s="24"/>
      <c r="C102" s="25"/>
      <c r="D102" s="26"/>
      <c r="E102" s="27" t="s">
        <v>75</v>
      </c>
      <c r="F102" s="28">
        <v>80</v>
      </c>
      <c r="G102" s="28">
        <v>1.6</v>
      </c>
      <c r="H102" s="28">
        <v>7.2</v>
      </c>
      <c r="I102" s="28">
        <v>6.3</v>
      </c>
      <c r="J102" s="28">
        <v>95.2</v>
      </c>
      <c r="K102" s="29" t="s">
        <v>41</v>
      </c>
      <c r="L102" s="28"/>
    </row>
    <row r="103" spans="1:12">
      <c r="A103" s="23"/>
      <c r="B103" s="24"/>
      <c r="C103" s="25"/>
      <c r="D103" s="30" t="s">
        <v>25</v>
      </c>
      <c r="E103" s="27" t="s">
        <v>69</v>
      </c>
      <c r="F103" s="28">
        <v>180</v>
      </c>
      <c r="G103" s="28">
        <v>3</v>
      </c>
      <c r="H103" s="28">
        <v>2.2000000000000002</v>
      </c>
      <c r="I103" s="28">
        <v>24</v>
      </c>
      <c r="J103" s="28">
        <v>127.9</v>
      </c>
      <c r="K103" s="29">
        <v>379</v>
      </c>
      <c r="L103" s="28"/>
    </row>
    <row r="104" spans="1:12">
      <c r="A104" s="23"/>
      <c r="B104" s="24"/>
      <c r="C104" s="25"/>
      <c r="D104" s="30" t="s">
        <v>26</v>
      </c>
      <c r="E104" s="27" t="s">
        <v>40</v>
      </c>
      <c r="F104" s="28">
        <v>30</v>
      </c>
      <c r="G104" s="28">
        <v>2.2999999999999998</v>
      </c>
      <c r="H104" s="28">
        <v>0.2</v>
      </c>
      <c r="I104" s="28">
        <v>15.1</v>
      </c>
      <c r="J104" s="28">
        <v>71</v>
      </c>
      <c r="K104" s="29" t="s">
        <v>41</v>
      </c>
      <c r="L104" s="28"/>
    </row>
    <row r="105" spans="1:12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>
      <c r="A107" s="23"/>
      <c r="B107" s="24"/>
      <c r="C107" s="25"/>
      <c r="D107" s="26"/>
      <c r="E107" s="27" t="s">
        <v>42</v>
      </c>
      <c r="F107" s="28">
        <v>20</v>
      </c>
      <c r="G107" s="28">
        <v>1.4</v>
      </c>
      <c r="H107" s="28">
        <v>0.2</v>
      </c>
      <c r="I107" s="28">
        <v>6.7</v>
      </c>
      <c r="J107" s="28">
        <v>34.799999999999997</v>
      </c>
      <c r="K107" s="29"/>
      <c r="L107" s="28">
        <v>85.55</v>
      </c>
    </row>
    <row r="108" spans="1:12">
      <c r="A108" s="31"/>
      <c r="B108" s="32"/>
      <c r="C108" s="33"/>
      <c r="D108" s="34" t="s">
        <v>28</v>
      </c>
      <c r="E108" s="35"/>
      <c r="F108" s="36">
        <f>SUM(F101:F107)</f>
        <v>550</v>
      </c>
      <c r="G108" s="36">
        <f>SUM(G101:G107)</f>
        <v>26.5</v>
      </c>
      <c r="H108" s="36">
        <f>SUM(H101:H107)</f>
        <v>31.099999999999998</v>
      </c>
      <c r="I108" s="36">
        <f>SUM(I101:I107)</f>
        <v>84.899999999999991</v>
      </c>
      <c r="J108" s="36">
        <f>SUM(J101:J107)</f>
        <v>724.5</v>
      </c>
      <c r="K108" s="37"/>
      <c r="L108" s="36">
        <f>SUM(L101:L107)</f>
        <v>85.55</v>
      </c>
    </row>
    <row r="109" spans="1:12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>
      <c r="A119" s="41">
        <f>A101</f>
        <v>2</v>
      </c>
      <c r="B119" s="42">
        <f>B101</f>
        <v>1</v>
      </c>
      <c r="C119" s="54" t="s">
        <v>37</v>
      </c>
      <c r="D119" s="54"/>
      <c r="E119" s="43"/>
      <c r="F119" s="44">
        <f>F108+F118</f>
        <v>550</v>
      </c>
      <c r="G119" s="44">
        <f>G108+G118</f>
        <v>26.5</v>
      </c>
      <c r="H119" s="44">
        <f>H108+H118</f>
        <v>31.099999999999998</v>
      </c>
      <c r="I119" s="44">
        <f>I108+I118</f>
        <v>84.899999999999991</v>
      </c>
      <c r="J119" s="44">
        <f>J108+J118</f>
        <v>724.5</v>
      </c>
      <c r="K119" s="44"/>
      <c r="L119" s="44">
        <f>L108+L118</f>
        <v>85.55</v>
      </c>
    </row>
    <row r="120" spans="1:12">
      <c r="A120" s="45">
        <v>2</v>
      </c>
      <c r="B120" s="24">
        <v>2</v>
      </c>
      <c r="C120" s="18" t="s">
        <v>23</v>
      </c>
      <c r="D120" s="19" t="s">
        <v>24</v>
      </c>
      <c r="E120" s="20" t="s">
        <v>67</v>
      </c>
      <c r="F120" s="21">
        <v>150</v>
      </c>
      <c r="G120" s="21">
        <v>8.6</v>
      </c>
      <c r="H120" s="21">
        <v>9.4</v>
      </c>
      <c r="I120" s="21">
        <v>38.6</v>
      </c>
      <c r="J120" s="21">
        <v>272.8</v>
      </c>
      <c r="K120" s="22">
        <v>302</v>
      </c>
      <c r="L120" s="21"/>
    </row>
    <row r="121" spans="1:12">
      <c r="A121" s="45"/>
      <c r="B121" s="24"/>
      <c r="C121" s="25"/>
      <c r="D121" s="26"/>
      <c r="E121" s="27" t="s">
        <v>54</v>
      </c>
      <c r="F121" s="28">
        <v>80</v>
      </c>
      <c r="G121" s="28">
        <v>0.7</v>
      </c>
      <c r="H121" s="28">
        <v>0.1</v>
      </c>
      <c r="I121" s="28">
        <v>1.3</v>
      </c>
      <c r="J121" s="28">
        <v>10.4</v>
      </c>
      <c r="K121" s="29" t="s">
        <v>52</v>
      </c>
      <c r="L121" s="28"/>
    </row>
    <row r="122" spans="1:12">
      <c r="A122" s="45"/>
      <c r="B122" s="24"/>
      <c r="C122" s="25"/>
      <c r="D122" s="30" t="s">
        <v>25</v>
      </c>
      <c r="E122" s="27" t="s">
        <v>73</v>
      </c>
      <c r="F122" s="28">
        <v>180</v>
      </c>
      <c r="G122" s="28">
        <v>1.4</v>
      </c>
      <c r="H122" s="28">
        <v>1.3</v>
      </c>
      <c r="I122" s="28">
        <v>9.3000000000000007</v>
      </c>
      <c r="J122" s="28">
        <v>52.9</v>
      </c>
      <c r="K122" s="29">
        <v>309</v>
      </c>
      <c r="L122" s="28"/>
    </row>
    <row r="123" spans="1:12">
      <c r="A123" s="45"/>
      <c r="B123" s="24"/>
      <c r="C123" s="25"/>
      <c r="D123" s="30" t="s">
        <v>26</v>
      </c>
      <c r="E123" s="27" t="s">
        <v>42</v>
      </c>
      <c r="F123" s="28">
        <v>20</v>
      </c>
      <c r="G123" s="28">
        <v>1.4</v>
      </c>
      <c r="H123" s="28">
        <v>0.2</v>
      </c>
      <c r="I123" s="28">
        <v>6.7</v>
      </c>
      <c r="J123" s="28">
        <v>34.799999999999997</v>
      </c>
      <c r="K123" s="29" t="s">
        <v>41</v>
      </c>
      <c r="L123" s="28"/>
    </row>
    <row r="124" spans="1:12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>
      <c r="A125" s="45"/>
      <c r="B125" s="24"/>
      <c r="C125" s="25"/>
      <c r="D125" s="26" t="s">
        <v>26</v>
      </c>
      <c r="E125" s="27" t="s">
        <v>40</v>
      </c>
      <c r="F125" s="28">
        <v>30</v>
      </c>
      <c r="G125" s="28">
        <v>2.2999999999999998</v>
      </c>
      <c r="H125" s="28">
        <v>0.2</v>
      </c>
      <c r="I125" s="28">
        <v>15.1</v>
      </c>
      <c r="J125" s="28">
        <v>71</v>
      </c>
      <c r="K125" s="29" t="s">
        <v>41</v>
      </c>
      <c r="L125" s="28"/>
    </row>
    <row r="126" spans="1:12">
      <c r="A126" s="45"/>
      <c r="B126" s="24"/>
      <c r="C126" s="25"/>
      <c r="D126" s="26"/>
      <c r="E126" s="27" t="s">
        <v>64</v>
      </c>
      <c r="F126" s="28">
        <v>100</v>
      </c>
      <c r="G126" s="28">
        <v>13.3</v>
      </c>
      <c r="H126" s="28">
        <v>9.1999999999999993</v>
      </c>
      <c r="I126" s="28">
        <v>8.9</v>
      </c>
      <c r="J126" s="28">
        <v>177.8</v>
      </c>
      <c r="K126" s="29">
        <v>261</v>
      </c>
      <c r="L126" s="28">
        <v>85.55</v>
      </c>
    </row>
    <row r="127" spans="1:12">
      <c r="A127" s="46"/>
      <c r="B127" s="32"/>
      <c r="C127" s="33"/>
      <c r="D127" s="34" t="s">
        <v>28</v>
      </c>
      <c r="E127" s="35"/>
      <c r="F127" s="36">
        <f>SUM(F120:F126)</f>
        <v>560</v>
      </c>
      <c r="G127" s="36">
        <f>SUM(G120:G126)</f>
        <v>27.7</v>
      </c>
      <c r="H127" s="36">
        <f>SUM(H120:H126)</f>
        <v>20.399999999999999</v>
      </c>
      <c r="I127" s="36">
        <f>SUM(I120:I126)</f>
        <v>79.900000000000006</v>
      </c>
      <c r="J127" s="36">
        <f>SUM(J120:J126)</f>
        <v>619.70000000000005</v>
      </c>
      <c r="K127" s="37"/>
      <c r="L127" s="36">
        <f>SUM(L120:L126)</f>
        <v>85.55</v>
      </c>
    </row>
    <row r="128" spans="1:12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>
      <c r="A135" s="45"/>
      <c r="B135" s="24"/>
      <c r="C135" s="25"/>
      <c r="D135" s="26" t="s">
        <v>27</v>
      </c>
      <c r="E135" s="27"/>
      <c r="F135" s="28"/>
      <c r="G135" s="28"/>
      <c r="H135" s="28"/>
      <c r="I135" s="28"/>
      <c r="J135" s="28"/>
      <c r="K135" s="29"/>
      <c r="L135" s="28"/>
    </row>
    <row r="136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>
      <c r="A138" s="47">
        <f>A120</f>
        <v>2</v>
      </c>
      <c r="B138" s="47">
        <f>B120</f>
        <v>2</v>
      </c>
      <c r="C138" s="54" t="s">
        <v>37</v>
      </c>
      <c r="D138" s="54"/>
      <c r="E138" s="43"/>
      <c r="F138" s="44">
        <f>F127+F137</f>
        <v>560</v>
      </c>
      <c r="G138" s="44">
        <f>G127+G137</f>
        <v>27.7</v>
      </c>
      <c r="H138" s="44">
        <f>H127+H137</f>
        <v>20.399999999999999</v>
      </c>
      <c r="I138" s="44">
        <f>I127+I137</f>
        <v>79.900000000000006</v>
      </c>
      <c r="J138" s="44">
        <f>J127+J137</f>
        <v>619.70000000000005</v>
      </c>
      <c r="K138" s="44"/>
      <c r="L138" s="44">
        <f>L127+L137</f>
        <v>85.55</v>
      </c>
    </row>
    <row r="139" spans="1:12">
      <c r="A139" s="16">
        <v>2</v>
      </c>
      <c r="B139" s="17">
        <v>3</v>
      </c>
      <c r="C139" s="18" t="s">
        <v>23</v>
      </c>
      <c r="D139" s="19" t="s">
        <v>24</v>
      </c>
      <c r="E139" s="20" t="s">
        <v>65</v>
      </c>
      <c r="F139" s="21">
        <v>150</v>
      </c>
      <c r="G139" s="21">
        <v>3.4</v>
      </c>
      <c r="H139" s="21">
        <v>8.3000000000000007</v>
      </c>
      <c r="I139" s="21">
        <v>21.6</v>
      </c>
      <c r="J139" s="21">
        <v>174</v>
      </c>
      <c r="K139" s="22">
        <v>312</v>
      </c>
      <c r="L139" s="21"/>
    </row>
    <row r="140" spans="1:12">
      <c r="A140" s="23"/>
      <c r="B140" s="24"/>
      <c r="C140" s="25"/>
      <c r="D140" s="26"/>
      <c r="E140" s="27" t="s">
        <v>66</v>
      </c>
      <c r="F140" s="28">
        <v>100</v>
      </c>
      <c r="G140" s="28">
        <v>10.199999999999999</v>
      </c>
      <c r="H140" s="28">
        <v>5.4</v>
      </c>
      <c r="I140" s="28">
        <v>5.9</v>
      </c>
      <c r="J140" s="28">
        <v>114.8</v>
      </c>
      <c r="K140" s="29">
        <v>229</v>
      </c>
      <c r="L140" s="28"/>
    </row>
    <row r="141" spans="1:12">
      <c r="A141" s="23"/>
      <c r="B141" s="24"/>
      <c r="C141" s="25"/>
      <c r="D141" s="30" t="s">
        <v>25</v>
      </c>
      <c r="E141" s="27" t="s">
        <v>61</v>
      </c>
      <c r="F141" s="28">
        <v>186</v>
      </c>
      <c r="G141" s="28">
        <v>0.2</v>
      </c>
      <c r="H141" s="28">
        <v>0</v>
      </c>
      <c r="I141" s="28">
        <v>1.2</v>
      </c>
      <c r="J141" s="28">
        <v>6.1</v>
      </c>
      <c r="K141" s="29">
        <v>377</v>
      </c>
      <c r="L141" s="28"/>
    </row>
    <row r="142" spans="1:12" ht="15.75" customHeight="1">
      <c r="A142" s="23"/>
      <c r="B142" s="24"/>
      <c r="C142" s="25"/>
      <c r="D142" s="30" t="s">
        <v>26</v>
      </c>
      <c r="E142" s="27" t="s">
        <v>40</v>
      </c>
      <c r="F142" s="28">
        <v>30</v>
      </c>
      <c r="G142" s="28">
        <v>2.2999999999999998</v>
      </c>
      <c r="H142" s="28">
        <v>0.2</v>
      </c>
      <c r="I142" s="28">
        <v>15.1</v>
      </c>
      <c r="J142" s="28">
        <v>71</v>
      </c>
      <c r="K142" s="29" t="s">
        <v>41</v>
      </c>
      <c r="L142" s="28"/>
    </row>
    <row r="143" spans="1:12">
      <c r="A143" s="23"/>
      <c r="B143" s="24"/>
      <c r="C143" s="25"/>
      <c r="D143" s="30" t="s">
        <v>27</v>
      </c>
      <c r="E143" s="27" t="s">
        <v>58</v>
      </c>
      <c r="F143" s="28">
        <v>120</v>
      </c>
      <c r="G143" s="28">
        <v>0.5</v>
      </c>
      <c r="H143" s="28">
        <v>0.5</v>
      </c>
      <c r="I143" s="28">
        <v>11.8</v>
      </c>
      <c r="J143" s="28">
        <v>56.4</v>
      </c>
      <c r="K143" s="29">
        <v>338</v>
      </c>
      <c r="L143" s="28"/>
    </row>
    <row r="144" spans="1:12">
      <c r="A144" s="23"/>
      <c r="B144" s="24"/>
      <c r="C144" s="25"/>
      <c r="D144" s="26" t="s">
        <v>26</v>
      </c>
      <c r="E144" s="27" t="s">
        <v>42</v>
      </c>
      <c r="F144" s="28">
        <v>20</v>
      </c>
      <c r="G144" s="28">
        <v>1.4</v>
      </c>
      <c r="H144" s="28">
        <v>0.2</v>
      </c>
      <c r="I144" s="28">
        <v>6.7</v>
      </c>
      <c r="J144" s="28">
        <v>34.799999999999997</v>
      </c>
      <c r="K144" s="29" t="s">
        <v>41</v>
      </c>
      <c r="L144" s="28"/>
    </row>
    <row r="145" spans="1:12">
      <c r="A145" s="23"/>
      <c r="B145" s="24"/>
      <c r="C145" s="25"/>
      <c r="D145" s="26"/>
      <c r="E145" s="27" t="s">
        <v>54</v>
      </c>
      <c r="F145" s="28">
        <v>80</v>
      </c>
      <c r="G145" s="28">
        <v>0.7</v>
      </c>
      <c r="H145" s="28">
        <v>0.1</v>
      </c>
      <c r="I145" s="28">
        <v>1.3</v>
      </c>
      <c r="J145" s="28">
        <v>10.4</v>
      </c>
      <c r="K145" s="29" t="s">
        <v>52</v>
      </c>
      <c r="L145" s="28">
        <v>85.55</v>
      </c>
    </row>
    <row r="146" spans="1:12">
      <c r="A146" s="31"/>
      <c r="B146" s="32"/>
      <c r="C146" s="33"/>
      <c r="D146" s="34" t="s">
        <v>28</v>
      </c>
      <c r="E146" s="35"/>
      <c r="F146" s="36">
        <f>SUM(F139:F145)</f>
        <v>686</v>
      </c>
      <c r="G146" s="36">
        <f>SUM(G139:G145)</f>
        <v>18.699999999999996</v>
      </c>
      <c r="H146" s="36">
        <f>SUM(H139:H145)</f>
        <v>14.7</v>
      </c>
      <c r="I146" s="36">
        <f>SUM(I139:I145)</f>
        <v>63.599999999999994</v>
      </c>
      <c r="J146" s="36">
        <f>SUM(J139:J145)</f>
        <v>467.5</v>
      </c>
      <c r="K146" s="37"/>
      <c r="L146" s="36">
        <f>SUM(L139:L145)</f>
        <v>85.55</v>
      </c>
    </row>
    <row r="147" spans="1:12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>
      <c r="A157" s="41">
        <f>A139</f>
        <v>2</v>
      </c>
      <c r="B157" s="42">
        <f>B139</f>
        <v>3</v>
      </c>
      <c r="C157" s="54" t="s">
        <v>37</v>
      </c>
      <c r="D157" s="54"/>
      <c r="E157" s="43"/>
      <c r="F157" s="44">
        <f>F146+F156</f>
        <v>686</v>
      </c>
      <c r="G157" s="44">
        <f>G146+G156</f>
        <v>18.699999999999996</v>
      </c>
      <c r="H157" s="44">
        <f>H146+H156</f>
        <v>14.7</v>
      </c>
      <c r="I157" s="44">
        <f>I146+I156</f>
        <v>63.599999999999994</v>
      </c>
      <c r="J157" s="44">
        <f>J146+J156</f>
        <v>467.5</v>
      </c>
      <c r="K157" s="44"/>
      <c r="L157" s="44">
        <f>L146+L156</f>
        <v>85.55</v>
      </c>
    </row>
    <row r="158" spans="1:12">
      <c r="A158" s="16">
        <v>2</v>
      </c>
      <c r="B158" s="17">
        <v>4</v>
      </c>
      <c r="C158" s="18" t="s">
        <v>23</v>
      </c>
      <c r="D158" s="19" t="s">
        <v>24</v>
      </c>
      <c r="E158" s="20" t="s">
        <v>63</v>
      </c>
      <c r="F158" s="21">
        <v>210</v>
      </c>
      <c r="G158" s="21">
        <v>5.9</v>
      </c>
      <c r="H158" s="21">
        <v>10</v>
      </c>
      <c r="I158" s="21">
        <v>46.3</v>
      </c>
      <c r="J158" s="21">
        <v>298.89999999999998</v>
      </c>
      <c r="K158" s="22">
        <v>177</v>
      </c>
      <c r="L158" s="21"/>
    </row>
    <row r="159" spans="1:12">
      <c r="A159" s="23"/>
      <c r="B159" s="24"/>
      <c r="C159" s="25"/>
      <c r="D159" s="26"/>
      <c r="E159" s="27" t="s">
        <v>76</v>
      </c>
      <c r="F159" s="28">
        <v>60</v>
      </c>
      <c r="G159" s="28">
        <v>6.9</v>
      </c>
      <c r="H159" s="28">
        <v>9.9</v>
      </c>
      <c r="I159" s="28">
        <v>17.8</v>
      </c>
      <c r="J159" s="28">
        <v>188.4</v>
      </c>
      <c r="K159" s="29">
        <v>3</v>
      </c>
      <c r="L159" s="28"/>
    </row>
    <row r="160" spans="1:12">
      <c r="A160" s="23"/>
      <c r="B160" s="24"/>
      <c r="C160" s="25"/>
      <c r="D160" s="30" t="s">
        <v>25</v>
      </c>
      <c r="E160" s="27" t="s">
        <v>55</v>
      </c>
      <c r="F160" s="28">
        <v>200</v>
      </c>
      <c r="G160" s="28">
        <v>5.8</v>
      </c>
      <c r="H160" s="28">
        <v>5</v>
      </c>
      <c r="I160" s="28">
        <v>8</v>
      </c>
      <c r="J160" s="28">
        <v>100</v>
      </c>
      <c r="K160" s="29">
        <v>386</v>
      </c>
      <c r="L160" s="28"/>
    </row>
    <row r="161" spans="1:12">
      <c r="A161" s="23"/>
      <c r="B161" s="24"/>
      <c r="C161" s="25"/>
      <c r="D161" s="30" t="s">
        <v>26</v>
      </c>
      <c r="E161" s="27" t="s">
        <v>77</v>
      </c>
      <c r="F161" s="28">
        <v>20</v>
      </c>
      <c r="G161" s="28">
        <v>1.4</v>
      </c>
      <c r="H161" s="28">
        <v>0.2</v>
      </c>
      <c r="I161" s="28">
        <v>6.7</v>
      </c>
      <c r="J161" s="28">
        <v>34.799999999999997</v>
      </c>
      <c r="K161" s="29" t="s">
        <v>41</v>
      </c>
      <c r="L161" s="28"/>
    </row>
    <row r="162" spans="1:12">
      <c r="A162" s="23"/>
      <c r="B162" s="24"/>
      <c r="C162" s="25"/>
      <c r="D162" s="30" t="s">
        <v>27</v>
      </c>
      <c r="E162" s="27" t="s">
        <v>49</v>
      </c>
      <c r="F162" s="28">
        <v>120</v>
      </c>
      <c r="G162" s="28">
        <v>0.5</v>
      </c>
      <c r="H162" s="28">
        <v>0.5</v>
      </c>
      <c r="I162" s="28">
        <v>11.8</v>
      </c>
      <c r="J162" s="28">
        <v>56.4</v>
      </c>
      <c r="K162" s="29">
        <v>338</v>
      </c>
      <c r="L162" s="28"/>
    </row>
    <row r="163" spans="1:12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>
        <v>85.55</v>
      </c>
    </row>
    <row r="165" spans="1:12">
      <c r="A165" s="31"/>
      <c r="B165" s="32"/>
      <c r="C165" s="33"/>
      <c r="D165" s="34" t="s">
        <v>28</v>
      </c>
      <c r="E165" s="35"/>
      <c r="F165" s="36">
        <f>SUM(F158:F164)</f>
        <v>610</v>
      </c>
      <c r="G165" s="36">
        <f>SUM(G158:G164)</f>
        <v>20.5</v>
      </c>
      <c r="H165" s="36">
        <f>SUM(H158:H164)</f>
        <v>25.599999999999998</v>
      </c>
      <c r="I165" s="36">
        <f>SUM(I158:I164)</f>
        <v>90.6</v>
      </c>
      <c r="J165" s="36">
        <f>SUM(J158:J164)</f>
        <v>678.49999999999989</v>
      </c>
      <c r="K165" s="37"/>
      <c r="L165" s="36">
        <f>SUM(L158:L164)</f>
        <v>85.55</v>
      </c>
    </row>
    <row r="166" spans="1:12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>
      <c r="A173" s="23"/>
      <c r="B173" s="24"/>
      <c r="C173" s="25"/>
      <c r="D173" s="26" t="s">
        <v>27</v>
      </c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>
      <c r="A176" s="41">
        <f>A158</f>
        <v>2</v>
      </c>
      <c r="B176" s="42">
        <f>B158</f>
        <v>4</v>
      </c>
      <c r="C176" s="54" t="s">
        <v>37</v>
      </c>
      <c r="D176" s="54"/>
      <c r="E176" s="43"/>
      <c r="F176" s="44">
        <f>F165+F175</f>
        <v>610</v>
      </c>
      <c r="G176" s="44">
        <f>G165+G175</f>
        <v>20.5</v>
      </c>
      <c r="H176" s="44">
        <f>H165+H175</f>
        <v>25.599999999999998</v>
      </c>
      <c r="I176" s="44">
        <f>I165+I175</f>
        <v>90.6</v>
      </c>
      <c r="J176" s="44">
        <f>J165+J175</f>
        <v>678.49999999999989</v>
      </c>
      <c r="K176" s="44"/>
      <c r="L176" s="44">
        <f>L165+L175</f>
        <v>85.55</v>
      </c>
    </row>
    <row r="177" spans="1:12">
      <c r="A177" s="16">
        <v>2</v>
      </c>
      <c r="B177" s="17">
        <v>5</v>
      </c>
      <c r="C177" s="18" t="s">
        <v>23</v>
      </c>
      <c r="D177" s="19" t="s">
        <v>24</v>
      </c>
      <c r="E177" s="20" t="s">
        <v>78</v>
      </c>
      <c r="F177" s="21">
        <v>150</v>
      </c>
      <c r="G177" s="21">
        <v>5.6</v>
      </c>
      <c r="H177" s="21">
        <v>7.9</v>
      </c>
      <c r="I177" s="21">
        <v>35</v>
      </c>
      <c r="J177" s="21">
        <v>230.8</v>
      </c>
      <c r="K177" s="22">
        <v>309</v>
      </c>
      <c r="L177" s="21"/>
    </row>
    <row r="178" spans="1:12">
      <c r="A178" s="23"/>
      <c r="B178" s="24"/>
      <c r="C178" s="25"/>
      <c r="D178" s="26"/>
      <c r="E178" s="27" t="s">
        <v>80</v>
      </c>
      <c r="F178" s="28">
        <v>120</v>
      </c>
      <c r="G178" s="28">
        <v>13.1</v>
      </c>
      <c r="H178" s="28">
        <v>17.399999999999999</v>
      </c>
      <c r="I178" s="28">
        <v>17.100000000000001</v>
      </c>
      <c r="J178" s="28">
        <v>284.89999999999998</v>
      </c>
      <c r="K178" s="29" t="s">
        <v>68</v>
      </c>
      <c r="L178" s="28"/>
    </row>
    <row r="179" spans="1:12">
      <c r="A179" s="23"/>
      <c r="B179" s="24"/>
      <c r="C179" s="25"/>
      <c r="D179" s="30" t="s">
        <v>25</v>
      </c>
      <c r="E179" s="27" t="s">
        <v>57</v>
      </c>
      <c r="F179" s="28">
        <v>200</v>
      </c>
      <c r="G179" s="28">
        <v>1</v>
      </c>
      <c r="H179" s="28">
        <v>0.2</v>
      </c>
      <c r="I179" s="28">
        <v>20.2</v>
      </c>
      <c r="J179" s="28">
        <v>92</v>
      </c>
      <c r="K179" s="29">
        <v>389</v>
      </c>
      <c r="L179" s="28"/>
    </row>
    <row r="180" spans="1:12">
      <c r="A180" s="23"/>
      <c r="B180" s="24"/>
      <c r="C180" s="25"/>
      <c r="D180" s="30" t="s">
        <v>26</v>
      </c>
      <c r="E180" s="27" t="s">
        <v>44</v>
      </c>
      <c r="F180" s="28">
        <v>30</v>
      </c>
      <c r="G180" s="28">
        <v>2.2999999999999998</v>
      </c>
      <c r="H180" s="28">
        <v>0.2</v>
      </c>
      <c r="I180" s="28">
        <v>15.1</v>
      </c>
      <c r="J180" s="28">
        <v>71</v>
      </c>
      <c r="K180" s="29" t="s">
        <v>41</v>
      </c>
      <c r="L180" s="28"/>
    </row>
    <row r="181" spans="1:12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>
      <c r="A182" s="23"/>
      <c r="B182" s="24"/>
      <c r="C182" s="25"/>
      <c r="D182" s="26" t="s">
        <v>26</v>
      </c>
      <c r="E182" s="27" t="s">
        <v>42</v>
      </c>
      <c r="F182" s="28">
        <v>20</v>
      </c>
      <c r="G182" s="28">
        <v>1.4</v>
      </c>
      <c r="H182" s="28">
        <v>0.2</v>
      </c>
      <c r="I182" s="28">
        <v>6.7</v>
      </c>
      <c r="J182" s="28">
        <v>34.799999999999997</v>
      </c>
      <c r="K182" s="29"/>
      <c r="L182" s="28"/>
    </row>
    <row r="183" spans="1:12">
      <c r="A183" s="23"/>
      <c r="B183" s="24"/>
      <c r="C183" s="25"/>
      <c r="D183" s="26"/>
      <c r="E183" s="27" t="s">
        <v>79</v>
      </c>
      <c r="F183" s="28">
        <v>80</v>
      </c>
      <c r="G183" s="28">
        <v>1.6</v>
      </c>
      <c r="H183" s="28">
        <v>7.2</v>
      </c>
      <c r="I183" s="28">
        <v>6.3</v>
      </c>
      <c r="J183" s="28">
        <v>95.2</v>
      </c>
      <c r="K183" s="29" t="s">
        <v>41</v>
      </c>
      <c r="L183" s="28">
        <v>85.55</v>
      </c>
    </row>
    <row r="184" spans="1:12" ht="15.75" customHeight="1">
      <c r="A184" s="31"/>
      <c r="B184" s="32"/>
      <c r="C184" s="33"/>
      <c r="D184" s="34" t="s">
        <v>28</v>
      </c>
      <c r="E184" s="35"/>
      <c r="F184" s="36">
        <f>SUM(F177:F183)</f>
        <v>600</v>
      </c>
      <c r="G184" s="36">
        <f>SUM(G177:G183)</f>
        <v>25</v>
      </c>
      <c r="H184" s="36">
        <f>SUM(H177:H183)</f>
        <v>33.099999999999994</v>
      </c>
      <c r="I184" s="36">
        <f>SUM(I177:I183)</f>
        <v>100.39999999999999</v>
      </c>
      <c r="J184" s="36">
        <f>SUM(J177:J183)</f>
        <v>808.7</v>
      </c>
      <c r="K184" s="37"/>
      <c r="L184" s="36">
        <f>SUM(L177:L183)</f>
        <v>85.55</v>
      </c>
    </row>
    <row r="185" spans="1:12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>
      <c r="A189" s="23"/>
      <c r="B189" s="24"/>
      <c r="C189" s="25"/>
      <c r="D189" s="30" t="s">
        <v>34</v>
      </c>
      <c r="E189" s="27"/>
      <c r="F189" s="28"/>
      <c r="G189" s="28"/>
      <c r="H189" s="28"/>
      <c r="I189" s="28"/>
      <c r="J189" s="28"/>
      <c r="K189" s="29"/>
      <c r="L189" s="28"/>
    </row>
    <row r="190" spans="1:12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>
      <c r="A195" s="41">
        <f>A177</f>
        <v>2</v>
      </c>
      <c r="B195" s="42">
        <f>B177</f>
        <v>5</v>
      </c>
      <c r="C195" s="54" t="s">
        <v>37</v>
      </c>
      <c r="D195" s="54"/>
      <c r="E195" s="43"/>
      <c r="F195" s="44">
        <f>F184+F194</f>
        <v>600</v>
      </c>
      <c r="G195" s="44">
        <f>G184+G194</f>
        <v>25</v>
      </c>
      <c r="H195" s="44">
        <f>H184+H194</f>
        <v>33.099999999999994</v>
      </c>
      <c r="I195" s="44">
        <f>I184+I194</f>
        <v>100.39999999999999</v>
      </c>
      <c r="J195" s="44">
        <f>J184+J194</f>
        <v>808.7</v>
      </c>
      <c r="K195" s="44"/>
      <c r="L195" s="44">
        <f>L184+L194</f>
        <v>85.55</v>
      </c>
    </row>
    <row r="196" spans="1:12" ht="12.75" customHeight="1">
      <c r="A196" s="48"/>
      <c r="B196" s="49"/>
      <c r="C196" s="55" t="s">
        <v>38</v>
      </c>
      <c r="D196" s="55"/>
      <c r="E196" s="55"/>
      <c r="F196" s="50">
        <f>(F24+F43+F62+F81+F100+F119+F138+F157+F176+F195)/(IF(F24=0,0,1)+IF(F43=0,0,1)+IF(F62=0,0,1)+IF(F81=0,0,1)+IF(F100=0,0,1)+IF(F119=0,0,1)+IF(F138=0,0,1)+IF(F157=0,0,1)+IF(F176=0,0,1)+IF(F195=0,0,1))</f>
        <v>588.29999999999995</v>
      </c>
      <c r="G196" s="50">
        <f>(G24+G43+G62+G81+G100+G119+G138+G157+G176+G195)/(IF(G24=0,0,1)+IF(G43=0,0,1)+IF(G62=0,0,1)+IF(G81=0,0,1)+IF(G100=0,0,1)+IF(G119=0,0,1)+IF(G138=0,0,1)+IF(G157=0,0,1)+IF(G176=0,0,1)+IF(G195=0,0,1))</f>
        <v>25.339999999999996</v>
      </c>
      <c r="H196" s="50">
        <f>(H24+H43+H62+H81+H100+H119+H138+H157+H176+H195)/(IF(H24=0,0,1)+IF(H43=0,0,1)+IF(H62=0,0,1)+IF(H81=0,0,1)+IF(H100=0,0,1)+IF(H119=0,0,1)+IF(H138=0,0,1)+IF(H157=0,0,1)+IF(H176=0,0,1)+IF(H195=0,0,1))</f>
        <v>25.299999999999997</v>
      </c>
      <c r="I196" s="50">
        <f>(I24+I43+I62+I81+I100+I119+I138+I157+I176+I195)/(IF(I24=0,0,1)+IF(I43=0,0,1)+IF(I62=0,0,1)+IF(I81=0,0,1)+IF(I100=0,0,1)+IF(I119=0,0,1)+IF(I138=0,0,1)+IF(I157=0,0,1)+IF(I176=0,0,1)+IF(I195=0,0,1))</f>
        <v>83</v>
      </c>
      <c r="J196" s="50">
        <f>(J24+J43+J62+J81+J100+J119+J138+J157+J176+J195)/(IF(J24=0,0,1)+IF(J43=0,0,1)+IF(J62=0,0,1)+IF(J81=0,0,1)+IF(J100=0,0,1)+IF(J119=0,0,1)+IF(J138=0,0,1)+IF(J157=0,0,1)+IF(J176=0,0,1)+IF(J195=0,0,1))</f>
        <v>669.28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1</cp:revision>
  <dcterms:created xsi:type="dcterms:W3CDTF">2022-05-16T14:23:56Z</dcterms:created>
  <dcterms:modified xsi:type="dcterms:W3CDTF">2026-01-13T06:44:57Z</dcterms:modified>
  <dc:language>ru-RU</dc:language>
</cp:coreProperties>
</file>