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19" l="1"/>
  <c r="J195"/>
  <c r="I195"/>
  <c r="H195"/>
  <c r="G195"/>
  <c r="F195"/>
  <c r="L176"/>
  <c r="J176"/>
  <c r="I176"/>
  <c r="H176"/>
  <c r="G176"/>
  <c r="F176"/>
  <c r="L157"/>
  <c r="J157"/>
  <c r="I157"/>
  <c r="H157"/>
  <c r="G157"/>
  <c r="F157"/>
  <c r="L138"/>
  <c r="J138"/>
  <c r="I138"/>
  <c r="H138"/>
  <c r="G138"/>
  <c r="F138"/>
  <c r="L119"/>
  <c r="J119"/>
  <c r="I119"/>
  <c r="H119"/>
  <c r="G119"/>
  <c r="L100"/>
  <c r="J100"/>
  <c r="I100"/>
  <c r="H100"/>
  <c r="G100"/>
  <c r="F100"/>
  <c r="L81"/>
  <c r="J81"/>
  <c r="I81"/>
  <c r="H81"/>
  <c r="G81"/>
  <c r="F81"/>
  <c r="J62"/>
  <c r="I62"/>
  <c r="L62"/>
  <c r="H62"/>
  <c r="G62"/>
  <c r="F62"/>
  <c r="L43"/>
  <c r="J43"/>
  <c r="I43"/>
  <c r="H43"/>
  <c r="G43"/>
  <c r="F43"/>
  <c r="L24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<sst xmlns="http://schemas.openxmlformats.org/spreadsheetml/2006/main" count="284" uniqueCount="83">
  <si>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</si>
  <si>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</si>
  <si>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</si>
  <si>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</si>
  <si>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</si>
  <si>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</si>
  <si>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</si>
  <si>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</si>
  <si>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</si>
  <si>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</si>
  <si>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</si>
  <si>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</si>
  <si>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</si>
  <si>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</si>
  <si>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</si>
  <si>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</si>
  <si>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</si>
  <si>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</si>
  <si>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</si>
  <si>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</si>
  <si>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</si>
  <si>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</si>
  <si>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</si>
  <si>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</si>
  <si>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</si>
  <si>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</si>
  <si>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</si>
  <si>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</si>
  <si>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</si>
  <si>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</si>
  <si>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</si>
  <si>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</si>
  <si>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</si>
  <si>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</si>
  <si>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</si>
  <si>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</si>
  <si>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</si>
  <si>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</si>
  <si>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</si>
  <si>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</si>
  <si>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</si>
  <si>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</si>
  <si>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</si>
  <si>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</si>
  <si>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</si>
  <si>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</si>
  <si>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</si>
  <si>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</si>
  <si>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</si>
  <si>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</si>
  <si>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</si>
  <si>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</si>
  <si>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</si>
  <si>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</si>
  <si>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</si>
  <si>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</si>
  <si>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</si>
  <si>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</si>
  <si>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</si>
  <si>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</si>
  <si>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</si>
  <si>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</si>
  <si>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</si>
  <si>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</si>
  <si>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</si>
  <si>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</si>
  <si>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</si>
  <si>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</si>
  <si>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</si>
  <si>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</si>
  <si>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</si>
  <si>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</si>
  <si>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</si>
  <si>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Чай черный байховый с молоком</t>
  </si>
  <si>
    <t>Салат из свежей капусты с морковью(или квашеной капусты с луком)</t>
  </si>
  <si>
    <t>Икра овощная</t>
  </si>
  <si>
    <t>Бутерброд с сыром</t>
  </si>
  <si>
    <t xml:space="preserve">Хлеб ржаной </t>
  </si>
  <si>
    <t>Макаронные изделия отварные с м-сл</t>
  </si>
  <si>
    <t>Лечо овощное(или икра овощная)</t>
  </si>
  <si>
    <t>Тефтели мясные (говядина) в томатном соусе</t>
  </si>
  <si>
    <t>МБОУ"Земляничненская СШ"</t>
  </si>
  <si>
    <t>Ванашова Т.А.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</si>
</sst>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3" sqref="N17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2" t="s">
        <v>81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>
      <c r="A2" s="4" t="s">
        <v>3</v>
      </c>
      <c r="C2" s="1"/>
      <c r="G2" s="1" t="s">
        <v>4</v>
      </c>
      <c r="H2" s="53" t="s">
        <v>82</v>
      </c>
      <c r="I2" s="53"/>
      <c r="J2" s="53"/>
      <c r="K2" s="5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48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>
      <c r="A7" s="23"/>
      <c r="B7" s="24"/>
      <c r="C7" s="25"/>
      <c r="D7" s="26"/>
      <c r="E7" s="27" t="s">
        <v>50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>
      <c r="A8" s="23"/>
      <c r="B8" s="24"/>
      <c r="C8" s="25"/>
      <c r="D8" s="30" t="s">
        <v>25</v>
      </c>
      <c r="E8" s="27" t="s">
        <v>71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>
      <c r="A10" s="23"/>
      <c r="B10" s="24"/>
      <c r="C10" s="25"/>
      <c r="D10" s="30" t="s">
        <v>27</v>
      </c>
      <c r="E10" s="27" t="s">
        <v>49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>
      <c r="A12" s="23"/>
      <c r="B12" s="24"/>
      <c r="C12" s="25"/>
      <c r="D12" s="26"/>
      <c r="E12" s="27" t="s">
        <v>72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85.55</v>
      </c>
    </row>
    <row r="13" spans="1:12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85.55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>
      <c r="A26" s="45"/>
      <c r="B26" s="24"/>
      <c r="C26" s="25"/>
      <c r="D26" s="26"/>
      <c r="E26" s="27" t="s">
        <v>47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>
      <c r="A27" s="45"/>
      <c r="B27" s="24"/>
      <c r="C27" s="25"/>
      <c r="D27" s="30" t="s">
        <v>25</v>
      </c>
      <c r="E27" s="27" t="s">
        <v>73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>
      <c r="A28" s="45"/>
      <c r="B28" s="24"/>
      <c r="C28" s="25"/>
      <c r="D28" s="30" t="s">
        <v>26</v>
      </c>
      <c r="E28" s="27" t="s">
        <v>44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43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>
      <c r="A31" s="45"/>
      <c r="B31" s="24"/>
      <c r="C31" s="25"/>
      <c r="D31" s="26"/>
      <c r="E31" s="27" t="s">
        <v>54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52</v>
      </c>
      <c r="L31" s="28">
        <v>85.55</v>
      </c>
    </row>
    <row r="32" spans="1:12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>
      <c r="A45" s="23"/>
      <c r="B45" s="24"/>
      <c r="C45" s="25"/>
      <c r="D45" s="26"/>
      <c r="E45" s="27" t="s">
        <v>72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>
      <c r="A46" s="23"/>
      <c r="B46" s="24"/>
      <c r="C46" s="25"/>
      <c r="D46" s="30" t="s">
        <v>25</v>
      </c>
      <c r="E46" s="27" t="s">
        <v>55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>
      <c r="A47" s="23"/>
      <c r="B47" s="24"/>
      <c r="C47" s="25"/>
      <c r="D47" s="30" t="s">
        <v>26</v>
      </c>
      <c r="E47" s="27" t="s">
        <v>44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>
      <c r="A48" s="23"/>
      <c r="B48" s="24"/>
      <c r="C48" s="25"/>
      <c r="D48" s="30" t="s">
        <v>27</v>
      </c>
      <c r="E48" s="27" t="s">
        <v>49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 t="s">
        <v>56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>
      <c r="A65" s="23"/>
      <c r="B65" s="24"/>
      <c r="C65" s="25"/>
      <c r="D65" s="30" t="s">
        <v>25</v>
      </c>
      <c r="E65" s="27" t="s">
        <v>57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>
      <c r="A67" s="23"/>
      <c r="B67" s="24"/>
      <c r="C67" s="25"/>
      <c r="D67" s="30" t="s">
        <v>27</v>
      </c>
      <c r="E67" s="27" t="s">
        <v>58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>
      <c r="A68" s="23"/>
      <c r="B68" s="24"/>
      <c r="C68" s="25"/>
      <c r="D68" s="26"/>
      <c r="E68" s="27" t="s">
        <v>46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>
      <c r="A69" s="23"/>
      <c r="B69" s="24"/>
      <c r="C69" s="25"/>
      <c r="D69" s="26" t="s">
        <v>32</v>
      </c>
      <c r="E69" s="27" t="s">
        <v>70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59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85.55</v>
      </c>
    </row>
    <row r="83" spans="1:12">
      <c r="A83" s="23"/>
      <c r="B83" s="24"/>
      <c r="C83" s="25"/>
      <c r="D83" s="26"/>
      <c r="E83" s="27" t="s">
        <v>60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>
      <c r="A84" s="23"/>
      <c r="B84" s="24"/>
      <c r="C84" s="25"/>
      <c r="D84" s="30" t="s">
        <v>25</v>
      </c>
      <c r="E84" s="27" t="s">
        <v>61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>
      <c r="A85" s="23"/>
      <c r="B85" s="24"/>
      <c r="C85" s="25"/>
      <c r="D85" s="30" t="s">
        <v>26</v>
      </c>
      <c r="E85" s="27" t="s">
        <v>42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>
      <c r="A87" s="23"/>
      <c r="B87" s="24"/>
      <c r="C87" s="25"/>
      <c r="D87" s="26"/>
      <c r="E87" s="27" t="s">
        <v>74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62</v>
      </c>
      <c r="L87" s="28"/>
    </row>
    <row r="88" spans="1:12">
      <c r="A88" s="23"/>
      <c r="B88" s="24"/>
      <c r="C88" s="25"/>
      <c r="D88" s="26"/>
      <c r="E88" s="27" t="s">
        <v>40</v>
      </c>
      <c r="F88" s="28">
        <v>30</v>
      </c>
      <c r="G88" s="28">
        <v>2.2999999999999998</v>
      </c>
      <c r="H88" s="28">
        <v>0.2</v>
      </c>
      <c r="I88" s="28">
        <v>15.1</v>
      </c>
      <c r="J88" s="28">
        <v>71</v>
      </c>
      <c r="K88" s="29" t="s">
        <v>41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45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406</v>
      </c>
      <c r="L101" s="21"/>
    </row>
    <row r="102" spans="1:12">
      <c r="A102" s="23"/>
      <c r="B102" s="24"/>
      <c r="C102" s="25"/>
      <c r="D102" s="26"/>
      <c r="E102" s="27" t="s">
        <v>75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41</v>
      </c>
      <c r="L102" s="28"/>
    </row>
    <row r="103" spans="1:12">
      <c r="A103" s="23"/>
      <c r="B103" s="24"/>
      <c r="C103" s="25"/>
      <c r="D103" s="30" t="s">
        <v>25</v>
      </c>
      <c r="E103" s="27" t="s">
        <v>69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>
      <c r="A104" s="23"/>
      <c r="B104" s="24"/>
      <c r="C104" s="25"/>
      <c r="D104" s="30" t="s">
        <v>26</v>
      </c>
      <c r="E104" s="27" t="s">
        <v>40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41</v>
      </c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 t="s">
        <v>42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85.55</v>
      </c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67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>
      <c r="A121" s="45"/>
      <c r="B121" s="24"/>
      <c r="C121" s="25"/>
      <c r="D121" s="26"/>
      <c r="E121" s="27" t="s">
        <v>54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52</v>
      </c>
      <c r="L121" s="28"/>
    </row>
    <row r="122" spans="1:12">
      <c r="A122" s="45"/>
      <c r="B122" s="24"/>
      <c r="C122" s="25"/>
      <c r="D122" s="30" t="s">
        <v>25</v>
      </c>
      <c r="E122" s="27" t="s">
        <v>73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>
      <c r="A126" s="45"/>
      <c r="B126" s="24"/>
      <c r="C126" s="25"/>
      <c r="D126" s="26"/>
      <c r="E126" s="27" t="s">
        <v>64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85.55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65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>
      <c r="A140" s="23"/>
      <c r="B140" s="24"/>
      <c r="C140" s="25"/>
      <c r="D140" s="26"/>
      <c r="E140" s="27" t="s">
        <v>66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>
      <c r="A141" s="23"/>
      <c r="B141" s="24"/>
      <c r="C141" s="25"/>
      <c r="D141" s="30" t="s">
        <v>25</v>
      </c>
      <c r="E141" s="27" t="s">
        <v>61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377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>
      <c r="A143" s="23"/>
      <c r="B143" s="24"/>
      <c r="C143" s="25"/>
      <c r="D143" s="30" t="s">
        <v>27</v>
      </c>
      <c r="E143" s="27" t="s">
        <v>58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>
      <c r="A145" s="23"/>
      <c r="B145" s="24"/>
      <c r="C145" s="25"/>
      <c r="D145" s="26"/>
      <c r="E145" s="27" t="s">
        <v>54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52</v>
      </c>
      <c r="L145" s="28">
        <v>85.55</v>
      </c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686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686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63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>
      <c r="A159" s="23"/>
      <c r="B159" s="24"/>
      <c r="C159" s="25"/>
      <c r="D159" s="26"/>
      <c r="E159" s="27" t="s">
        <v>76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>
      <c r="A160" s="23"/>
      <c r="B160" s="24"/>
      <c r="C160" s="25"/>
      <c r="D160" s="30" t="s">
        <v>25</v>
      </c>
      <c r="E160" s="27" t="s">
        <v>55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>
        <v>386</v>
      </c>
      <c r="L160" s="28"/>
    </row>
    <row r="161" spans="1:12">
      <c r="A161" s="23"/>
      <c r="B161" s="24"/>
      <c r="C161" s="25"/>
      <c r="D161" s="30" t="s">
        <v>26</v>
      </c>
      <c r="E161" s="27" t="s">
        <v>77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41</v>
      </c>
      <c r="L161" s="28"/>
    </row>
    <row r="162" spans="1:12">
      <c r="A162" s="23"/>
      <c r="B162" s="24"/>
      <c r="C162" s="25"/>
      <c r="D162" s="30" t="s">
        <v>27</v>
      </c>
      <c r="E162" s="27" t="s">
        <v>49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85.55</v>
      </c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610</v>
      </c>
      <c r="G165" s="36">
        <f>SUM(G158:G164)</f>
        <v>20.5</v>
      </c>
      <c r="H165" s="36">
        <f>SUM(H158:H164)</f>
        <v>25.599999999999998</v>
      </c>
      <c r="I165" s="36">
        <f>SUM(I158:I164)</f>
        <v>90.6</v>
      </c>
      <c r="J165" s="36">
        <f>SUM(J158:J164)</f>
        <v>678.49999999999989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610</v>
      </c>
      <c r="G176" s="44">
        <f>G165+G175</f>
        <v>20.5</v>
      </c>
      <c r="H176" s="44">
        <f>H165+H175</f>
        <v>25.599999999999998</v>
      </c>
      <c r="I176" s="44">
        <f>I165+I175</f>
        <v>90.6</v>
      </c>
      <c r="J176" s="44">
        <f>J165+J175</f>
        <v>678.49999999999989</v>
      </c>
      <c r="K176" s="44"/>
      <c r="L176" s="44">
        <f>L165+L175</f>
        <v>85.55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78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>
      <c r="A178" s="23"/>
      <c r="B178" s="24"/>
      <c r="C178" s="25"/>
      <c r="D178" s="26"/>
      <c r="E178" s="27" t="s">
        <v>80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68</v>
      </c>
      <c r="L178" s="28"/>
    </row>
    <row r="179" spans="1:12">
      <c r="A179" s="23"/>
      <c r="B179" s="24"/>
      <c r="C179" s="25"/>
      <c r="D179" s="30" t="s">
        <v>25</v>
      </c>
      <c r="E179" s="27" t="s">
        <v>57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>
      <c r="A180" s="23"/>
      <c r="B180" s="24"/>
      <c r="C180" s="25"/>
      <c r="D180" s="30" t="s">
        <v>26</v>
      </c>
      <c r="E180" s="27" t="s">
        <v>44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>
      <c r="A183" s="23"/>
      <c r="B183" s="24"/>
      <c r="C183" s="25"/>
      <c r="D183" s="26"/>
      <c r="E183" s="27" t="s">
        <v>79</v>
      </c>
      <c r="F183" s="28">
        <v>80</v>
      </c>
      <c r="G183" s="28">
        <v>1.6</v>
      </c>
      <c r="H183" s="28">
        <v>7.2</v>
      </c>
      <c r="I183" s="28">
        <v>6.3</v>
      </c>
      <c r="J183" s="28">
        <v>95.2</v>
      </c>
      <c r="K183" s="29" t="s">
        <v>41</v>
      </c>
      <c r="L183" s="28">
        <v>85.55</v>
      </c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25</v>
      </c>
      <c r="H184" s="36">
        <f>SUM(H177:H183)</f>
        <v>33.099999999999994</v>
      </c>
      <c r="I184" s="36">
        <f>SUM(I177:I183)</f>
        <v>100.39999999999999</v>
      </c>
      <c r="J184" s="36">
        <f>SUM(J177:J183)</f>
        <v>808.7</v>
      </c>
      <c r="K184" s="37"/>
      <c r="L184" s="36">
        <f>SUM(L177:L183)</f>
        <v>85.55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600</v>
      </c>
      <c r="G195" s="44">
        <f>G184+G194</f>
        <v>25</v>
      </c>
      <c r="H195" s="44">
        <f>H184+H194</f>
        <v>33.099999999999994</v>
      </c>
      <c r="I195" s="44">
        <f>I184+I194</f>
        <v>100.39999999999999</v>
      </c>
      <c r="J195" s="44">
        <f>J184+J194</f>
        <v>808.7</v>
      </c>
      <c r="K195" s="44"/>
      <c r="L195" s="44">
        <f>L184+L194</f>
        <v>85.55</v>
      </c>
    </row>
    <row r="196" spans="1:12" ht="12.75" customHeight="1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588.29999999999995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25.339999999999996</v>
      </c>
      <c r="H196" s="50">
        <f>(H24+H43+H62+H81+H100+H119+H138+H157+H176+H195)/(IF(H24=0,0,1)+IF(H43=0,0,1)+IF(H62=0,0,1)+IF(H81=0,0,1)+IF(H100=0,0,1)+IF(H119=0,0,1)+IF(H138=0,0,1)+IF(H157=0,0,1)+IF(H176=0,0,1)+IF(H195=0,0,1))</f>
        <v>25.299999999999997</v>
      </c>
      <c r="I196" s="50">
        <f>(I24+I43+I62+I81+I100+I119+I138+I157+I176+I195)/(IF(I24=0,0,1)+IF(I43=0,0,1)+IF(I62=0,0,1)+IF(I81=0,0,1)+IF(I100=0,0,1)+IF(I119=0,0,1)+IF(I138=0,0,1)+IF(I157=0,0,1)+IF(I176=0,0,1)+IF(I195=0,0,1))</f>
        <v>83</v>
      </c>
      <c r="J196" s="50">
        <f>(J24+J43+J62+J81+J100+J119+J138+J157+J176+J195)/(IF(J24=0,0,1)+IF(J43=0,0,1)+IF(J62=0,0,1)+IF(J81=0,0,1)+IF(J100=0,0,1)+IF(J119=0,0,1)+IF(J138=0,0,1)+IF(J157=0,0,1)+IF(J176=0,0,1)+IF(J195=0,0,1))</f>
        <v>669.28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dcterms:created xsi:type="dcterms:W3CDTF">2022-05-16T14:23:56Z</dcterms:created>
  <dcterms:modified xsi:type="dcterms:W3CDTF">2026-01-13T06:44:57Z</dcterms:modified>
  <dc:language>ru-RU</dc:language>
</cp:coreProperties>
</file>